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rensacbolivar/Documents/Ana Carolina Zapata /Plan de Comunicaciones 2023/"/>
    </mc:Choice>
  </mc:AlternateContent>
  <xr:revisionPtr revIDLastSave="0" documentId="8_{7CE71A1B-717E-0543-B309-C6D8B0C78C1A}" xr6:coauthVersionLast="47" xr6:coauthVersionMax="47" xr10:uidLastSave="{00000000-0000-0000-0000-000000000000}"/>
  <bookViews>
    <workbookView xWindow="7520" yWindow="500" windowWidth="41240" windowHeight="25900" xr2:uid="{00000000-000D-0000-FFFF-FFFF00000000}"/>
  </bookViews>
  <sheets>
    <sheet name="Hoja 1" sheetId="2" r:id="rId1"/>
    <sheet name="CONTROL INTERNO" sheetId="3" state="hidden" r:id="rId2"/>
    <sheet name="PLANEACIÓN Y CALIDAD" sheetId="4" state="hidden" r:id="rId3"/>
    <sheet name="PIGA" sheetId="5" state="hidden" r:id="rId4"/>
    <sheet name="GESTIÓN DOCUMENTAL" sheetId="6" state="hidden" r:id="rId5"/>
    <sheet name="SISTEMAS" sheetId="7" state="hidden" r:id="rId6"/>
    <sheet name="SUBGERENCIA ADMINISTRATIVA" sheetId="8" state="hidden" r:id="rId7"/>
    <sheet name="GERENCIA" sheetId="9" state="hidden" r:id="rId8"/>
    <sheet name="TALENTO HUMANO" sheetId="10" state="hidden" r:id="rId9"/>
    <sheet name="PAI" sheetId="11" state="hidden" r:id="rId10"/>
    <sheet name="PIC" sheetId="12" state="hidden" r:id="rId11"/>
    <sheet name="PYP" sheetId="13" state="hidden" r:id="rId12"/>
    <sheet name="SERVICIO AL CIUDADANO" sheetId="14" state="hidden" r:id="rId13"/>
    <sheet name="PLANEACIÓN" sheetId="15" state="hidden" r:id="rId14"/>
    <sheet name="SUBSALUD" sheetId="16" state="hidden" r:id="rId15"/>
    <sheet name="RESUMEN" sheetId="17" state="hidden" r:id="rId16"/>
    <sheet name="CONTROL PIEZAS DE COMUNICACIÓN" sheetId="18" state="hidden" r:id="rId17"/>
  </sheets>
  <definedNames>
    <definedName name="_xlnm._FilterDatabase" localSheetId="3">PIGA!$A$1:$V$55</definedName>
    <definedName name="_xlnm.Print_Area" localSheetId="0">'Hoja 1'!$A$1:$AW$17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8" l="1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U55" i="16"/>
  <c r="U54" i="16"/>
  <c r="U53" i="16"/>
  <c r="U52" i="16"/>
  <c r="U51" i="16"/>
  <c r="U50" i="16"/>
  <c r="U49" i="16"/>
  <c r="U48" i="16"/>
  <c r="U47" i="16"/>
  <c r="U46" i="16"/>
  <c r="U42" i="16"/>
  <c r="U41" i="16"/>
  <c r="U40" i="16"/>
  <c r="U39" i="16"/>
  <c r="U38" i="16"/>
  <c r="U37" i="16"/>
  <c r="U36" i="16"/>
  <c r="U35" i="16"/>
  <c r="U34" i="16"/>
  <c r="U33" i="16"/>
  <c r="U29" i="16"/>
  <c r="U28" i="16"/>
  <c r="U27" i="16"/>
  <c r="U26" i="16"/>
  <c r="U25" i="16"/>
  <c r="U24" i="16"/>
  <c r="U23" i="16"/>
  <c r="U22" i="16"/>
  <c r="U21" i="16"/>
  <c r="U20" i="16"/>
  <c r="U16" i="16"/>
  <c r="U15" i="16"/>
  <c r="U14" i="16"/>
  <c r="U13" i="16"/>
  <c r="U12" i="16"/>
  <c r="U11" i="16"/>
  <c r="U10" i="16"/>
  <c r="U9" i="16"/>
  <c r="U8" i="16"/>
  <c r="U7" i="16"/>
  <c r="U55" i="15"/>
  <c r="U54" i="15"/>
  <c r="U53" i="15"/>
  <c r="U52" i="15"/>
  <c r="U51" i="15"/>
  <c r="U50" i="15"/>
  <c r="U49" i="15"/>
  <c r="U48" i="15"/>
  <c r="U47" i="15"/>
  <c r="U46" i="15"/>
  <c r="U42" i="15"/>
  <c r="U41" i="15"/>
  <c r="U40" i="15"/>
  <c r="U39" i="15"/>
  <c r="U38" i="15"/>
  <c r="U37" i="15"/>
  <c r="U36" i="15"/>
  <c r="U35" i="15"/>
  <c r="U34" i="15"/>
  <c r="U33" i="15"/>
  <c r="U29" i="15"/>
  <c r="U28" i="15"/>
  <c r="U27" i="15"/>
  <c r="U26" i="15"/>
  <c r="U25" i="15"/>
  <c r="U24" i="15"/>
  <c r="U23" i="15"/>
  <c r="U22" i="15"/>
  <c r="U21" i="15"/>
  <c r="U20" i="15"/>
  <c r="U16" i="15"/>
  <c r="U15" i="15"/>
  <c r="U14" i="15"/>
  <c r="U13" i="15"/>
  <c r="U12" i="15"/>
  <c r="U11" i="15"/>
  <c r="U10" i="15"/>
  <c r="U9" i="15"/>
  <c r="V7" i="15"/>
  <c r="U8" i="15"/>
  <c r="U7" i="15"/>
  <c r="U55" i="14"/>
  <c r="U54" i="14"/>
  <c r="U53" i="14"/>
  <c r="U52" i="14"/>
  <c r="U51" i="14"/>
  <c r="U50" i="14"/>
  <c r="U49" i="14"/>
  <c r="U48" i="14"/>
  <c r="U47" i="14"/>
  <c r="U46" i="14"/>
  <c r="U42" i="14"/>
  <c r="U41" i="14"/>
  <c r="U40" i="14"/>
  <c r="U39" i="14"/>
  <c r="U38" i="14"/>
  <c r="U37" i="14"/>
  <c r="U36" i="14"/>
  <c r="U35" i="14"/>
  <c r="U34" i="14"/>
  <c r="U33" i="14"/>
  <c r="U29" i="14"/>
  <c r="U28" i="14"/>
  <c r="U27" i="14"/>
  <c r="U26" i="14"/>
  <c r="U25" i="14"/>
  <c r="U24" i="14"/>
  <c r="U23" i="14"/>
  <c r="U22" i="14"/>
  <c r="U21" i="14"/>
  <c r="U20" i="14"/>
  <c r="U16" i="14"/>
  <c r="U15" i="14"/>
  <c r="U14" i="14"/>
  <c r="U13" i="14"/>
  <c r="U12" i="14"/>
  <c r="U11" i="14"/>
  <c r="U10" i="14"/>
  <c r="U9" i="14"/>
  <c r="U8" i="14"/>
  <c r="U7" i="14"/>
  <c r="V7" i="14"/>
  <c r="U55" i="13"/>
  <c r="U54" i="13"/>
  <c r="U53" i="13"/>
  <c r="U52" i="13"/>
  <c r="U51" i="13"/>
  <c r="U50" i="13"/>
  <c r="U49" i="13"/>
  <c r="U48" i="13"/>
  <c r="U47" i="13"/>
  <c r="U46" i="13"/>
  <c r="U42" i="13"/>
  <c r="U41" i="13"/>
  <c r="U40" i="13"/>
  <c r="U39" i="13"/>
  <c r="U38" i="13"/>
  <c r="U37" i="13"/>
  <c r="U36" i="13"/>
  <c r="U35" i="13"/>
  <c r="U34" i="13"/>
  <c r="U33" i="13"/>
  <c r="U29" i="13"/>
  <c r="U28" i="13"/>
  <c r="U27" i="13"/>
  <c r="U26" i="13"/>
  <c r="U25" i="13"/>
  <c r="U24" i="13"/>
  <c r="U23" i="13"/>
  <c r="U22" i="13"/>
  <c r="U21" i="13"/>
  <c r="U20" i="13"/>
  <c r="U16" i="13"/>
  <c r="U15" i="13"/>
  <c r="U14" i="13"/>
  <c r="U13" i="13"/>
  <c r="U12" i="13"/>
  <c r="U11" i="13"/>
  <c r="U10" i="13"/>
  <c r="U9" i="13"/>
  <c r="U8" i="13"/>
  <c r="U7" i="13"/>
  <c r="U55" i="12"/>
  <c r="U54" i="12"/>
  <c r="U53" i="12"/>
  <c r="U52" i="12"/>
  <c r="U51" i="12"/>
  <c r="U50" i="12"/>
  <c r="U49" i="12"/>
  <c r="U48" i="12"/>
  <c r="U47" i="12"/>
  <c r="U46" i="12"/>
  <c r="U42" i="12"/>
  <c r="U41" i="12"/>
  <c r="U40" i="12"/>
  <c r="U39" i="12"/>
  <c r="U38" i="12"/>
  <c r="U37" i="12"/>
  <c r="U36" i="12"/>
  <c r="U35" i="12"/>
  <c r="U34" i="12"/>
  <c r="U33" i="12"/>
  <c r="U29" i="12"/>
  <c r="U28" i="12"/>
  <c r="U27" i="12"/>
  <c r="U26" i="12"/>
  <c r="U25" i="12"/>
  <c r="U24" i="12"/>
  <c r="U23" i="12"/>
  <c r="U22" i="12"/>
  <c r="U21" i="12"/>
  <c r="U20" i="12"/>
  <c r="U16" i="12"/>
  <c r="U15" i="12"/>
  <c r="U14" i="12"/>
  <c r="U13" i="12"/>
  <c r="U12" i="12"/>
  <c r="U11" i="12"/>
  <c r="U10" i="12"/>
  <c r="U9" i="12"/>
  <c r="U8" i="12"/>
  <c r="U7" i="12"/>
  <c r="U55" i="11"/>
  <c r="U54" i="11"/>
  <c r="U53" i="11"/>
  <c r="U52" i="11"/>
  <c r="U51" i="11"/>
  <c r="U50" i="11"/>
  <c r="U49" i="11"/>
  <c r="U48" i="11"/>
  <c r="U47" i="11"/>
  <c r="U46" i="11"/>
  <c r="U42" i="11"/>
  <c r="U41" i="11"/>
  <c r="U40" i="11"/>
  <c r="U39" i="11"/>
  <c r="U38" i="11"/>
  <c r="U37" i="11"/>
  <c r="U36" i="11"/>
  <c r="U35" i="11"/>
  <c r="U34" i="11"/>
  <c r="U33" i="11"/>
  <c r="U29" i="11"/>
  <c r="U28" i="11"/>
  <c r="U27" i="11"/>
  <c r="U26" i="11"/>
  <c r="U25" i="11"/>
  <c r="U24" i="11"/>
  <c r="U23" i="11"/>
  <c r="U22" i="11"/>
  <c r="U21" i="11"/>
  <c r="U20" i="11"/>
  <c r="U16" i="11"/>
  <c r="U15" i="11"/>
  <c r="U14" i="11"/>
  <c r="U13" i="11"/>
  <c r="U12" i="11"/>
  <c r="U11" i="11"/>
  <c r="U10" i="11"/>
  <c r="U9" i="11"/>
  <c r="U8" i="11"/>
  <c r="U7" i="11"/>
  <c r="U57" i="10"/>
  <c r="U56" i="10"/>
  <c r="U55" i="10"/>
  <c r="U54" i="10"/>
  <c r="U53" i="10"/>
  <c r="U52" i="10"/>
  <c r="U51" i="10"/>
  <c r="U50" i="10"/>
  <c r="U49" i="10"/>
  <c r="U48" i="10"/>
  <c r="U44" i="10"/>
  <c r="U43" i="10"/>
  <c r="U42" i="10"/>
  <c r="U41" i="10"/>
  <c r="U40" i="10"/>
  <c r="U39" i="10"/>
  <c r="U38" i="10"/>
  <c r="U37" i="10"/>
  <c r="U36" i="10"/>
  <c r="U35" i="10"/>
  <c r="U31" i="10"/>
  <c r="U28" i="10"/>
  <c r="U27" i="10"/>
  <c r="U26" i="10"/>
  <c r="U25" i="10"/>
  <c r="U24" i="10"/>
  <c r="U23" i="10"/>
  <c r="U22" i="10"/>
  <c r="U21" i="10"/>
  <c r="U20" i="10"/>
  <c r="U16" i="10"/>
  <c r="U15" i="10"/>
  <c r="U14" i="10"/>
  <c r="U13" i="10"/>
  <c r="U12" i="10"/>
  <c r="U11" i="10"/>
  <c r="U10" i="10"/>
  <c r="U9" i="10"/>
  <c r="U8" i="10"/>
  <c r="U7" i="10"/>
  <c r="V7" i="10"/>
  <c r="U55" i="9"/>
  <c r="U54" i="9"/>
  <c r="U53" i="9"/>
  <c r="U52" i="9"/>
  <c r="U51" i="9"/>
  <c r="U50" i="9"/>
  <c r="U49" i="9"/>
  <c r="U48" i="9"/>
  <c r="U47" i="9"/>
  <c r="U46" i="9"/>
  <c r="U42" i="9"/>
  <c r="U41" i="9"/>
  <c r="U40" i="9"/>
  <c r="U39" i="9"/>
  <c r="U38" i="9"/>
  <c r="U37" i="9"/>
  <c r="U36" i="9"/>
  <c r="U35" i="9"/>
  <c r="U34" i="9"/>
  <c r="U33" i="9"/>
  <c r="U29" i="9"/>
  <c r="U28" i="9"/>
  <c r="U27" i="9"/>
  <c r="U26" i="9"/>
  <c r="V20" i="9"/>
  <c r="U25" i="9"/>
  <c r="U24" i="9"/>
  <c r="U23" i="9"/>
  <c r="U22" i="9"/>
  <c r="U21" i="9"/>
  <c r="U20" i="9"/>
  <c r="U16" i="9"/>
  <c r="U15" i="9"/>
  <c r="U14" i="9"/>
  <c r="U13" i="9"/>
  <c r="U12" i="9"/>
  <c r="U11" i="9"/>
  <c r="U10" i="9"/>
  <c r="U9" i="9"/>
  <c r="U7" i="9"/>
  <c r="V7" i="9"/>
  <c r="U8" i="9"/>
  <c r="U55" i="8"/>
  <c r="U54" i="8"/>
  <c r="U53" i="8"/>
  <c r="U52" i="8"/>
  <c r="U51" i="8"/>
  <c r="U50" i="8"/>
  <c r="U49" i="8"/>
  <c r="U48" i="8"/>
  <c r="U47" i="8"/>
  <c r="U46" i="8"/>
  <c r="U42" i="8"/>
  <c r="U41" i="8"/>
  <c r="U40" i="8"/>
  <c r="U39" i="8"/>
  <c r="U38" i="8"/>
  <c r="U37" i="8"/>
  <c r="U36" i="8"/>
  <c r="U35" i="8"/>
  <c r="U34" i="8"/>
  <c r="U33" i="8"/>
  <c r="U29" i="8"/>
  <c r="U28" i="8"/>
  <c r="U27" i="8"/>
  <c r="U26" i="8"/>
  <c r="U25" i="8"/>
  <c r="U24" i="8"/>
  <c r="U23" i="8"/>
  <c r="U22" i="8"/>
  <c r="U21" i="8"/>
  <c r="U20" i="8"/>
  <c r="V20" i="8"/>
  <c r="U16" i="8"/>
  <c r="U15" i="8"/>
  <c r="U14" i="8"/>
  <c r="U13" i="8"/>
  <c r="U12" i="8"/>
  <c r="U11" i="8"/>
  <c r="U10" i="8"/>
  <c r="U9" i="8"/>
  <c r="U8" i="8"/>
  <c r="V7" i="8"/>
  <c r="U7" i="8"/>
  <c r="U55" i="7"/>
  <c r="U54" i="7"/>
  <c r="U53" i="7"/>
  <c r="U52" i="7"/>
  <c r="U51" i="7"/>
  <c r="U50" i="7"/>
  <c r="U49" i="7"/>
  <c r="U48" i="7"/>
  <c r="U47" i="7"/>
  <c r="U46" i="7"/>
  <c r="U42" i="7"/>
  <c r="U41" i="7"/>
  <c r="U40" i="7"/>
  <c r="U39" i="7"/>
  <c r="U38" i="7"/>
  <c r="U37" i="7"/>
  <c r="U36" i="7"/>
  <c r="U35" i="7"/>
  <c r="U34" i="7"/>
  <c r="U33" i="7"/>
  <c r="U29" i="7"/>
  <c r="U28" i="7"/>
  <c r="U27" i="7"/>
  <c r="U26" i="7"/>
  <c r="U25" i="7"/>
  <c r="U24" i="7"/>
  <c r="U23" i="7"/>
  <c r="U22" i="7"/>
  <c r="U21" i="7"/>
  <c r="V20" i="7"/>
  <c r="U20" i="7"/>
  <c r="U16" i="7"/>
  <c r="U15" i="7"/>
  <c r="U14" i="7"/>
  <c r="U13" i="7"/>
  <c r="U12" i="7"/>
  <c r="U11" i="7"/>
  <c r="U10" i="7"/>
  <c r="U9" i="7"/>
  <c r="U7" i="7"/>
  <c r="V7" i="7"/>
  <c r="U8" i="7"/>
  <c r="U55" i="6"/>
  <c r="U54" i="6"/>
  <c r="U53" i="6"/>
  <c r="U52" i="6"/>
  <c r="U51" i="6"/>
  <c r="U50" i="6"/>
  <c r="U49" i="6"/>
  <c r="U48" i="6"/>
  <c r="U47" i="6"/>
  <c r="U46" i="6"/>
  <c r="U42" i="6"/>
  <c r="U41" i="6"/>
  <c r="U40" i="6"/>
  <c r="U39" i="6"/>
  <c r="U38" i="6"/>
  <c r="U37" i="6"/>
  <c r="U36" i="6"/>
  <c r="U35" i="6"/>
  <c r="U34" i="6"/>
  <c r="U33" i="6"/>
  <c r="U29" i="6"/>
  <c r="U28" i="6"/>
  <c r="U27" i="6"/>
  <c r="U26" i="6"/>
  <c r="U25" i="6"/>
  <c r="U24" i="6"/>
  <c r="U23" i="6"/>
  <c r="U22" i="6"/>
  <c r="U21" i="6"/>
  <c r="U20" i="6"/>
  <c r="V20" i="6"/>
  <c r="U16" i="6"/>
  <c r="U15" i="6"/>
  <c r="U14" i="6"/>
  <c r="U13" i="6"/>
  <c r="U12" i="6"/>
  <c r="U11" i="6"/>
  <c r="U10" i="6"/>
  <c r="U9" i="6"/>
  <c r="U8" i="6"/>
  <c r="U7" i="6"/>
  <c r="U55" i="5"/>
  <c r="U54" i="5"/>
  <c r="U53" i="5"/>
  <c r="U52" i="5"/>
  <c r="U51" i="5"/>
  <c r="U50" i="5"/>
  <c r="U49" i="5"/>
  <c r="U48" i="5"/>
  <c r="U47" i="5"/>
  <c r="U46" i="5"/>
  <c r="U42" i="5"/>
  <c r="U41" i="5"/>
  <c r="U40" i="5"/>
  <c r="U39" i="5"/>
  <c r="U38" i="5"/>
  <c r="U37" i="5"/>
  <c r="U36" i="5"/>
  <c r="U35" i="5"/>
  <c r="U34" i="5"/>
  <c r="U33" i="5"/>
  <c r="U29" i="5"/>
  <c r="U28" i="5"/>
  <c r="U27" i="5"/>
  <c r="U26" i="5"/>
  <c r="U25" i="5"/>
  <c r="U24" i="5"/>
  <c r="U23" i="5"/>
  <c r="V20" i="5"/>
  <c r="U22" i="5"/>
  <c r="U21" i="5"/>
  <c r="U20" i="5"/>
  <c r="U16" i="5"/>
  <c r="U15" i="5"/>
  <c r="U14" i="5"/>
  <c r="U13" i="5"/>
  <c r="U12" i="5"/>
  <c r="U11" i="5"/>
  <c r="U10" i="5"/>
  <c r="U9" i="5"/>
  <c r="U8" i="5"/>
  <c r="V7" i="5"/>
  <c r="U7" i="5"/>
  <c r="U55" i="4"/>
  <c r="U54" i="4"/>
  <c r="U53" i="4"/>
  <c r="U52" i="4"/>
  <c r="U51" i="4"/>
  <c r="U50" i="4"/>
  <c r="U49" i="4"/>
  <c r="U48" i="4"/>
  <c r="U47" i="4"/>
  <c r="U46" i="4"/>
  <c r="U42" i="4"/>
  <c r="U41" i="4"/>
  <c r="U40" i="4"/>
  <c r="U39" i="4"/>
  <c r="U38" i="4"/>
  <c r="U37" i="4"/>
  <c r="U36" i="4"/>
  <c r="U35" i="4"/>
  <c r="U34" i="4"/>
  <c r="U33" i="4"/>
  <c r="U29" i="4"/>
  <c r="U28" i="4"/>
  <c r="U27" i="4"/>
  <c r="U26" i="4"/>
  <c r="U25" i="4"/>
  <c r="U24" i="4"/>
  <c r="U23" i="4"/>
  <c r="U22" i="4"/>
  <c r="U21" i="4"/>
  <c r="V20" i="4"/>
  <c r="U20" i="4"/>
  <c r="U16" i="4"/>
  <c r="U15" i="4"/>
  <c r="U14" i="4"/>
  <c r="U13" i="4"/>
  <c r="V7" i="4"/>
  <c r="U12" i="4"/>
  <c r="U11" i="4"/>
  <c r="U10" i="4"/>
  <c r="U9" i="4"/>
  <c r="U7" i="4"/>
  <c r="U8" i="4"/>
  <c r="U55" i="3"/>
  <c r="U54" i="3"/>
  <c r="U53" i="3"/>
  <c r="U52" i="3"/>
  <c r="U51" i="3"/>
  <c r="U50" i="3"/>
  <c r="U49" i="3"/>
  <c r="U48" i="3"/>
  <c r="U47" i="3"/>
  <c r="U46" i="3"/>
  <c r="U42" i="3"/>
  <c r="U41" i="3"/>
  <c r="U40" i="3"/>
  <c r="U39" i="3"/>
  <c r="U38" i="3"/>
  <c r="U37" i="3"/>
  <c r="U36" i="3"/>
  <c r="U35" i="3"/>
  <c r="U34" i="3"/>
  <c r="U33" i="3"/>
  <c r="U29" i="3"/>
  <c r="U28" i="3"/>
  <c r="U27" i="3"/>
  <c r="U26" i="3"/>
  <c r="U25" i="3"/>
  <c r="U24" i="3"/>
  <c r="U23" i="3"/>
  <c r="U22" i="3"/>
  <c r="U21" i="3"/>
  <c r="V20" i="3"/>
  <c r="U20" i="3"/>
  <c r="U16" i="3"/>
  <c r="U15" i="3"/>
  <c r="U14" i="3"/>
  <c r="U13" i="3"/>
  <c r="U12" i="3"/>
  <c r="U11" i="3"/>
  <c r="U10" i="3"/>
  <c r="U9" i="3"/>
  <c r="U7" i="3"/>
  <c r="V7" i="3"/>
  <c r="U8" i="3"/>
  <c r="V20" i="12"/>
  <c r="V7" i="6"/>
  <c r="V20" i="10"/>
  <c r="V7" i="11"/>
  <c r="V20" i="11"/>
  <c r="V7" i="12"/>
  <c r="V7" i="16"/>
  <c r="V20" i="16"/>
  <c r="V7" i="13"/>
  <c r="V20" i="13"/>
  <c r="V20" i="14"/>
  <c r="V2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Yamile Espinosa Galindo</author>
  </authors>
  <commentList>
    <comment ref="A2" authorId="0" shapeId="0" xr:uid="{51B1854F-1AC3-4CC9-BCEF-CE6182A1E6F1}">
      <text>
        <r>
          <rPr>
            <b/>
            <sz val="9"/>
            <color rgb="FF000000"/>
            <rFont val="Tahoma"/>
            <family val="2"/>
          </rPr>
          <t>Indique el objetivo del plan de comunicaciones, debe ser claro,  concreto y alineado con el plan distrital de desarrollo vigente.</t>
        </r>
      </text>
    </comment>
    <comment ref="A3" authorId="0" shapeId="0" xr:uid="{E28E4BD1-2ADC-4ED8-8E5A-6424585DF099}">
      <text>
        <r>
          <rPr>
            <b/>
            <sz val="9"/>
            <color indexed="81"/>
            <rFont val="Tahoma"/>
            <family val="2"/>
          </rPr>
          <t>Indicar el nombre del jefe(a) de la Oficina Asesora de Comunicaciones y el cargo</t>
        </r>
      </text>
    </comment>
    <comment ref="A4" authorId="0" shapeId="0" xr:uid="{6D66E391-9B7F-4B27-8993-31BCA0D7AE2F}">
      <text>
        <r>
          <rPr>
            <b/>
            <sz val="9"/>
            <color indexed="81"/>
            <rFont val="Tahoma"/>
            <family val="2"/>
          </rPr>
          <t>Indique la fecha de elaboración del plan de comunicaciones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76B3501A-3E17-4E74-B9FA-D1D17F4DC9EC}">
      <text>
        <r>
          <rPr>
            <b/>
            <sz val="9"/>
            <color rgb="FF000000"/>
            <rFont val="Tahoma"/>
            <family val="2"/>
          </rPr>
          <t>Diligenciarel propósito del Plan Distrital de Desarrollo que le apunte a la Secretaría de Gobierno y que aplique a la línea de acción de comunicación interna o externa</t>
        </r>
      </text>
    </comment>
    <comment ref="C5" authorId="0" shapeId="0" xr:uid="{68DB7DB4-6666-48AF-9254-10FDE35ACF29}">
      <text>
        <r>
          <rPr>
            <b/>
            <sz val="9"/>
            <color rgb="FF000000"/>
            <rFont val="Tahoma"/>
            <family val="2"/>
          </rPr>
          <t>Diligenciar el programa o programas del Plan Distrital de Desarrollo competencia de la Secretaría de Gobierno y que aplican a la línea de acción de Comunicación Interna - Externa</t>
        </r>
      </text>
    </comment>
    <comment ref="D5" authorId="0" shapeId="0" xr:uid="{A436F436-27AC-42F1-BB3E-0B09BD2F4B10}">
      <text>
        <r>
          <rPr>
            <b/>
            <sz val="9"/>
            <color rgb="FF000000"/>
            <rFont val="Tahoma"/>
            <family val="2"/>
          </rPr>
          <t xml:space="preserve">Diligenciar el Objetivo Estratégico de la entidad que le apunta a la misionalidad de  la Oficina Asesora de Comunicaciones. </t>
        </r>
      </text>
    </comment>
    <comment ref="E5" authorId="0" shapeId="0" xr:uid="{A0CCCC01-A496-4B17-B773-486987E62875}">
      <text>
        <r>
          <rPr>
            <b/>
            <sz val="9"/>
            <color rgb="FF000000"/>
            <rFont val="Tahoma"/>
            <family val="2"/>
          </rPr>
          <t xml:space="preserve">Diligenciar el objetivo del Proceso de Comunicaciones. </t>
        </r>
      </text>
    </comment>
    <comment ref="F5" authorId="0" shapeId="0" xr:uid="{7B3D980C-B898-4514-9E11-E54CF3774A7E}">
      <text>
        <r>
          <rPr>
            <sz val="9"/>
            <color indexed="81"/>
            <rFont val="Tahoma"/>
            <family val="2"/>
          </rPr>
          <t>Diligenciar el objetivo del Plan de Comunicaciones para la Línea de acción de Comunicación Interna - Externa</t>
        </r>
      </text>
    </comment>
    <comment ref="G5" authorId="0" shapeId="0" xr:uid="{1551E344-F73D-471F-A1FB-17026741584E}">
      <text>
        <r>
          <rPr>
            <b/>
            <sz val="9"/>
            <color indexed="81"/>
            <rFont val="Tahoma"/>
            <family val="2"/>
          </rPr>
          <t>Diligencie el nombre de la estrategia o las estrategias de Comunicación Interna - Externa</t>
        </r>
      </text>
    </comment>
    <comment ref="I5" authorId="0" shapeId="0" xr:uid="{CA2FE551-DC12-47EC-888F-4F3003BAB7E4}">
      <text>
        <r>
          <rPr>
            <sz val="10"/>
            <color indexed="81"/>
            <rFont val="Calibri"/>
            <family val="2"/>
            <scheme val="minor"/>
          </rPr>
          <t>Diligencie las actividades de la línea de acción de comunicación interna
y externa, según corresponda</t>
        </r>
      </text>
    </comment>
    <comment ref="K5" authorId="0" shapeId="0" xr:uid="{8B83244F-A64B-4B75-99F0-BCC7DB2521CE}">
      <text>
        <r>
          <rPr>
            <b/>
            <sz val="9"/>
            <color indexed="81"/>
            <rFont val="Tahoma"/>
            <family val="2"/>
          </rPr>
          <t>Indique la vigencia para la cual se formula el plan de comunicaciones</t>
        </r>
      </text>
    </comment>
    <comment ref="W5" authorId="0" shapeId="0" xr:uid="{AF411C33-110A-4E02-A1BC-70C1F7A3C93C}">
      <text>
        <r>
          <rPr>
            <b/>
            <sz val="9"/>
            <color indexed="81"/>
            <rFont val="Tahoma"/>
            <family val="2"/>
          </rPr>
          <t>Trazar la meta que se cumplirá con la actividad programada</t>
        </r>
      </text>
    </comment>
    <comment ref="X5" authorId="0" shapeId="0" xr:uid="{E1A02DBE-B0D0-4480-81A5-5F1FDA38C600}">
      <text>
        <r>
          <rPr>
            <b/>
            <sz val="9"/>
            <color indexed="81"/>
            <rFont val="Tahoma"/>
            <family val="2"/>
          </rPr>
          <t>Definir el nomnbre del indicador para medir el cumplimiento de la meta definida</t>
        </r>
      </text>
    </comment>
    <comment ref="Y5" authorId="0" shapeId="0" xr:uid="{A0A5BDF4-3D38-46EA-8322-E6C66BD8AC9F}">
      <text>
        <r>
          <rPr>
            <b/>
            <sz val="9"/>
            <color indexed="81"/>
            <rFont val="Tahoma"/>
            <family val="2"/>
          </rPr>
          <t>Describa la fórmula del indicador, con la relación de numerador y denominador, según la meta que se va a medir</t>
        </r>
      </text>
    </comment>
    <comment ref="Z5" authorId="0" shapeId="0" xr:uid="{6DB64C30-F576-40B0-AAA2-D932D0F0A241}">
      <text>
        <r>
          <rPr>
            <b/>
            <sz val="9"/>
            <color indexed="81"/>
            <rFont val="Tahoma"/>
            <family val="2"/>
          </rPr>
          <t xml:space="preserve">Indique si la variable es de cumplimiento o cobertura según la meta trazada. </t>
        </r>
      </text>
    </comment>
    <comment ref="AA5" authorId="0" shapeId="0" xr:uid="{8436EFC6-79BB-4B32-A3F5-DDF5F4506BAF}">
      <text>
        <r>
          <rPr>
            <b/>
            <sz val="9"/>
            <color indexed="81"/>
            <rFont val="Tahoma"/>
            <family val="2"/>
          </rPr>
          <t>Defina una línea Base para la meta, de no tenerla, colocar N/A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5" authorId="0" shapeId="0" xr:uid="{ED4362A2-537E-44E0-B0BB-55DFE6691AED}">
      <text>
        <r>
          <rPr>
            <b/>
            <sz val="9"/>
            <color indexed="81"/>
            <rFont val="Tahoma"/>
            <family val="2"/>
          </rPr>
          <t xml:space="preserve">Indique cuales son las evidencias de cumplimiento de la meta trazada. </t>
        </r>
      </text>
    </comment>
    <comment ref="AC5" authorId="0" shapeId="0" xr:uid="{1E02C146-264B-4F99-8AC9-BA95FF24233D}">
      <text>
        <r>
          <rPr>
            <b/>
            <sz val="9"/>
            <color indexed="81"/>
            <rFont val="Tahoma"/>
            <family val="2"/>
          </rPr>
          <t>Para el seguimiento del Plan de Comunicaciones indique si la meta está cumplida, en desarrollo, no ha sido cumplida o no ha sido iniciada marcando con una X, según corresponda.</t>
        </r>
        <r>
          <rPr>
            <sz val="9"/>
            <color indexed="81"/>
            <rFont val="Tahoma"/>
            <family val="2"/>
          </rPr>
          <t xml:space="preserve">
Indique la vigencia.</t>
        </r>
      </text>
    </comment>
    <comment ref="AG5" authorId="0" shapeId="0" xr:uid="{D8D94AFA-B77C-4D0D-A319-A8F6CFA8E8CE}">
      <text>
        <r>
          <rPr>
            <b/>
            <sz val="9"/>
            <color indexed="81"/>
            <rFont val="Tahoma"/>
            <family val="2"/>
          </rPr>
          <t xml:space="preserve">Para la evaluación del trimestre se realiza  la revisión de avance de cada meta y se da un porcentaje de avance total de la estrategia evaluada.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5" authorId="0" shapeId="0" xr:uid="{30895820-F1F2-4A40-9C5F-2D801865DE04}">
      <text>
        <r>
          <rPr>
            <b/>
            <sz val="9"/>
            <color indexed="81"/>
            <rFont val="Tahoma"/>
            <family val="2"/>
          </rPr>
          <t>Para el seguimiento del Plan de Comunicaciones indique si la meta está cumplida, en desarrollo, no ha sido cumplida o no ha sido iniciada marcando con una X, según corresponda.</t>
        </r>
        <r>
          <rPr>
            <sz val="9"/>
            <color indexed="81"/>
            <rFont val="Tahoma"/>
            <family val="2"/>
          </rPr>
          <t xml:space="preserve">
Indique la vigencia.</t>
        </r>
      </text>
    </comment>
    <comment ref="AL5" authorId="0" shapeId="0" xr:uid="{21D1025F-1B3F-4D44-B1B0-4FC6095F92FE}">
      <text>
        <r>
          <rPr>
            <b/>
            <sz val="9"/>
            <color indexed="81"/>
            <rFont val="Tahoma"/>
            <family val="2"/>
          </rPr>
          <t xml:space="preserve">Para la evaluación del trimestre se realiza  la revisión de avance de cada meta y se da un porcentaje de avance total de la estrategia evaluada.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5" authorId="0" shapeId="0" xr:uid="{E1117C92-CE49-4428-AD65-93B802BFA769}">
      <text>
        <r>
          <rPr>
            <b/>
            <sz val="9"/>
            <color indexed="81"/>
            <rFont val="Tahoma"/>
            <family val="2"/>
          </rPr>
          <t>Para el seguimiento del Plan de Comunicaciones indique si la meta está cumplida, en desarrollo, no ha sido cumplida o no ha sido iniciada marcando con una X, según corresponda.</t>
        </r>
        <r>
          <rPr>
            <sz val="9"/>
            <color indexed="81"/>
            <rFont val="Tahoma"/>
            <family val="2"/>
          </rPr>
          <t xml:space="preserve">
Indique la vigencia.</t>
        </r>
      </text>
    </comment>
    <comment ref="AQ5" authorId="0" shapeId="0" xr:uid="{8D5F8DCD-A60C-4BAA-AE3F-6016D537C880}">
      <text>
        <r>
          <rPr>
            <b/>
            <sz val="9"/>
            <color indexed="81"/>
            <rFont val="Tahoma"/>
            <family val="2"/>
          </rPr>
          <t xml:space="preserve">Para la evaluación del trimestre se realiza  la revisión de avance de cada meta y se da un porcentaje de avance total de la estrategia evaluada.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5" authorId="0" shapeId="0" xr:uid="{7DD793AC-9578-4469-9339-EFECF373A198}">
      <text>
        <r>
          <rPr>
            <b/>
            <sz val="9"/>
            <color indexed="81"/>
            <rFont val="Tahoma"/>
            <family val="2"/>
          </rPr>
          <t>Para el seguimiento del Plan de Comunicaciones indique si la meta está cumplida, en desarrollo, no ha sido cumplida o no ha sido iniciada marcando con una X, según corresponda.</t>
        </r>
        <r>
          <rPr>
            <sz val="9"/>
            <color indexed="81"/>
            <rFont val="Tahoma"/>
            <family val="2"/>
          </rPr>
          <t xml:space="preserve">
Indique la vigencia.</t>
        </r>
      </text>
    </comment>
    <comment ref="AV5" authorId="0" shapeId="0" xr:uid="{0D09E03D-9CCA-4164-BC51-D59CB68A9867}">
      <text>
        <r>
          <rPr>
            <b/>
            <sz val="9"/>
            <color indexed="81"/>
            <rFont val="Tahoma"/>
            <family val="2"/>
          </rPr>
          <t xml:space="preserve">Para la evaluación del trimestre se realiza  la revisión de avance de cada meta y se da un porcentaje de avance total de la estrategia evaluada.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5" authorId="0" shapeId="0" xr:uid="{5A9B7F28-4027-4577-A1A6-608D4EA6C3F0}">
      <text>
        <r>
          <rPr>
            <b/>
            <sz val="9"/>
            <color indexed="81"/>
            <rFont val="Tahoma"/>
            <family val="2"/>
          </rPr>
          <t xml:space="preserve">Diligencie observaciones o recomendaciones a tener en cuenta para otras vigencias de acuerdo con los avances del Plan y necesidades del Proceso de Comunicación Estratégica. </t>
        </r>
      </text>
    </comment>
    <comment ref="K6" authorId="0" shapeId="0" xr:uid="{E7588C45-BA51-4E6B-AC8A-C42153461A03}">
      <text>
        <r>
          <rPr>
            <b/>
            <sz val="9"/>
            <color indexed="81"/>
            <rFont val="Tahoma"/>
            <family val="2"/>
          </rPr>
          <t xml:space="preserve">Marque con una X los meses en  los que se ejecutará la actividad a programar durante el año. </t>
        </r>
      </text>
    </comment>
    <comment ref="L6" authorId="0" shapeId="0" xr:uid="{E84E792F-DC25-4686-B700-6D8271D68CF9}">
      <text>
        <r>
          <rPr>
            <b/>
            <sz val="9"/>
            <color indexed="81"/>
            <rFont val="Tahoma"/>
            <family val="2"/>
          </rPr>
          <t xml:space="preserve">Marque con una X los meses en  los que se ejecutará la actividad a programar durante el año. </t>
        </r>
      </text>
    </comment>
    <comment ref="M6" authorId="0" shapeId="0" xr:uid="{43D4DC34-3DC2-42DE-8CBC-8F2DD1F324C7}">
      <text>
        <r>
          <rPr>
            <b/>
            <sz val="9"/>
            <color indexed="81"/>
            <rFont val="Tahoma"/>
            <family val="2"/>
          </rPr>
          <t>Yamile Espinosa Galindo: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" authorId="0" shapeId="0" xr:uid="{0866DFCE-855F-437A-A7B2-81370FC5F32F}">
      <text>
        <r>
          <rPr>
            <b/>
            <sz val="9"/>
            <color indexed="81"/>
            <rFont val="Tahoma"/>
            <family val="2"/>
          </rPr>
          <t>Yamile Espinosa Galindo: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 shapeId="0" xr:uid="{1C3C1E76-96F3-446C-A7C8-8B4F7D6B8660}">
      <text>
        <r>
          <rPr>
            <b/>
            <sz val="9"/>
            <color indexed="81"/>
            <rFont val="Tahoma"/>
            <family val="2"/>
          </rPr>
          <t>Yamile Espinosa Galindo: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" authorId="0" shapeId="0" xr:uid="{BFD77CDB-D36B-44A8-9565-D4EC307F6D89}">
      <text>
        <r>
          <rPr>
            <b/>
            <sz val="9"/>
            <color indexed="81"/>
            <rFont val="Tahoma"/>
            <family val="2"/>
          </rPr>
          <t>Yamile Espinosa Galindo: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" authorId="0" shapeId="0" xr:uid="{FC44D7D5-A1FF-4463-B920-0AED6AF56AEA}">
      <text>
        <r>
          <rPr>
            <b/>
            <sz val="9"/>
            <color indexed="81"/>
            <rFont val="Tahoma"/>
            <family val="2"/>
          </rPr>
          <t>Yamile Espinosa Galindo: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" authorId="0" shapeId="0" xr:uid="{8995BE47-D9B8-464B-AA17-8EC36568B699}">
      <text>
        <r>
          <rPr>
            <b/>
            <sz val="9"/>
            <color indexed="81"/>
            <rFont val="Tahoma"/>
            <family val="2"/>
          </rPr>
          <t>Yamile Espinosa Galindo: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6" authorId="0" shapeId="0" xr:uid="{13B308E8-533B-411F-8BC1-74C056EC8159}">
      <text>
        <r>
          <rPr>
            <b/>
            <sz val="9"/>
            <color indexed="81"/>
            <rFont val="Tahoma"/>
            <family val="2"/>
          </rPr>
          <t>Yamile Espinosa Galindo: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6" authorId="0" shapeId="0" xr:uid="{B4B22B33-F719-4FCB-94B8-4C0200815BCD}">
      <text>
        <r>
          <rPr>
            <b/>
            <sz val="9"/>
            <color indexed="81"/>
            <rFont val="Tahoma"/>
            <family val="2"/>
          </rPr>
          <t>Yamile Espinosa Galindo: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" authorId="0" shapeId="0" xr:uid="{55C0D2A8-A4AD-44F5-AD13-1D6B7F4CB29A}">
      <text>
        <r>
          <rPr>
            <b/>
            <sz val="9"/>
            <color indexed="81"/>
            <rFont val="Tahoma"/>
            <family val="2"/>
          </rPr>
          <t>Yamile Espinosa Galindo: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6" authorId="0" shapeId="0" xr:uid="{FB32E826-6119-4AE7-976E-8A801CD07704}">
      <text>
        <r>
          <rPr>
            <b/>
            <sz val="9"/>
            <color indexed="81"/>
            <rFont val="Tahoma"/>
            <family val="2"/>
          </rPr>
          <t>Yamile Espinosa Galindo: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<sst xmlns="http://schemas.openxmlformats.org/spreadsheetml/2006/main" count="2129" uniqueCount="310">
  <si>
    <t>X</t>
  </si>
  <si>
    <t>Comunicación Directa</t>
  </si>
  <si>
    <t>x</t>
  </si>
  <si>
    <t>Responsable: Área de Comunicaciones</t>
  </si>
  <si>
    <t>Fecha de elaboración: Enero de 2013</t>
  </si>
  <si>
    <t>OBJETIVOS DEL PROCESO DE COMUNICACIONES</t>
  </si>
  <si>
    <t>OBJETIVOS DEL PLAN DE COMUNICACIONES</t>
  </si>
  <si>
    <t>ESTRATEGIA</t>
  </si>
  <si>
    <t>N°</t>
  </si>
  <si>
    <t>ACTIVIDAD</t>
  </si>
  <si>
    <t>RESPONSABLES</t>
  </si>
  <si>
    <t xml:space="preserve">EVALUACION I TRIMESTRE </t>
  </si>
  <si>
    <t>OBSERVACIONES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</si>
  <si>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</si>
  <si>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</si>
  <si>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</si>
  <si>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</si>
  <si>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</si>
  <si>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</si>
  <si>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</si>
  <si>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</si>
  <si>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</si>
  <si>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</si>
  <si>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</si>
  <si>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</si>
  <si>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META</t>
  </si>
  <si>
    <t>INDICADOR</t>
  </si>
  <si>
    <t>FÓRMULA</t>
  </si>
  <si>
    <t>LÍNEA BASE</t>
  </si>
  <si>
    <t>CUMPLIDA</t>
  </si>
  <si>
    <t>EN DESARROLLO</t>
  </si>
  <si>
    <t>NO CUMPLIDA</t>
  </si>
  <si>
    <t>NO INICIADA</t>
  </si>
  <si>
    <t>COMUNICACIÓN INTERNA</t>
  </si>
  <si>
    <t>PLAN DE ACCIÓN COMUNICACIONES POR PROCESO</t>
  </si>
  <si>
    <t>I TRIMESTRE</t>
  </si>
  <si>
    <t>No.</t>
  </si>
  <si>
    <t>RESPONSABLE</t>
  </si>
  <si>
    <t>SEGUIMIENTO</t>
  </si>
  <si>
    <t>1 SEM</t>
  </si>
  <si>
    <t>2 SEM</t>
  </si>
  <si>
    <t>3 SEM</t>
  </si>
  <si>
    <t>4 SEM</t>
  </si>
  <si>
    <t>C</t>
  </si>
  <si>
    <t>NC</t>
  </si>
  <si>
    <t>ED</t>
  </si>
  <si>
    <t>NI</t>
  </si>
  <si>
    <t>Impresión del material para la estrategia Huellas</t>
  </si>
  <si>
    <t>Comunicaciones</t>
  </si>
  <si>
    <t>II TRIMESTRE</t>
  </si>
  <si>
    <t>Diseño diploma Estrategia Huellas</t>
  </si>
  <si>
    <t>Diseño Cristobal Super Héroe por la transparencia</t>
  </si>
  <si>
    <t>Elaboración de la presentación de Rendición de Cuentas Vigencia 2012</t>
  </si>
  <si>
    <t>Diseño Fondo de Pantalla Convocatoria Gestores de Calidad</t>
  </si>
  <si>
    <t>Apoyo en la elaboración de la presentación para la Inducción</t>
  </si>
  <si>
    <t>Diseño de los botones de la Intranet</t>
  </si>
  <si>
    <t>Diseño  y gestión de la Impresión de la Misión, Visión y Política del SIG</t>
  </si>
  <si>
    <t>Diseño de los botones de la página Web</t>
  </si>
  <si>
    <t>Diseño e  impresión afiches de Investigación</t>
  </si>
  <si>
    <t>Fecha de elaboración: Enero de 2014</t>
  </si>
  <si>
    <t>Día sin Carro</t>
  </si>
  <si>
    <t>Día del Agua</t>
  </si>
  <si>
    <t>Día del Reciclaje</t>
  </si>
  <si>
    <t>Semana Ambiental</t>
  </si>
  <si>
    <t>Campaña de Rades</t>
  </si>
  <si>
    <t>Diseño Fondo de Pantalla Socializacion Test de Gestión Documental</t>
  </si>
  <si>
    <t>Diseño fondo de pantalla Socialización Ayuda On Line</t>
  </si>
  <si>
    <t>Diseño logo Pacto por la Transparencia página Web</t>
  </si>
  <si>
    <t>Gestión Contratación Insumos Cartillas Tuberculosis</t>
  </si>
  <si>
    <t>Gestión Contratación Cambio Avisos Exteriores</t>
  </si>
  <si>
    <t>Gestión Contratación compra consola de Audio</t>
  </si>
  <si>
    <t>Gestión Contratación Compra Insumos Carnés Hipertensión</t>
  </si>
  <si>
    <t>Gestión Contratación Musicar</t>
  </si>
  <si>
    <t>Gestión Impresión Libretas Numeradas Facturación</t>
  </si>
  <si>
    <t>Programación del Twitter para la Movilización del 28 de Febrero</t>
  </si>
  <si>
    <t>Impresión de vinilos para los pendones de la Movilización por la Salud</t>
  </si>
  <si>
    <t>Consecución de los Zanqueros para la Movilización por la Salud</t>
  </si>
  <si>
    <t>Publicación de la nota en el Portal Web invitando a la Movilización</t>
  </si>
  <si>
    <t>Apoyo en al elaboración del comercia para la socialización de la Movilización</t>
  </si>
  <si>
    <t>Diseño e impresión stikers Bogotá Humana</t>
  </si>
  <si>
    <t>Gestión elaboración aviso CAMI</t>
  </si>
  <si>
    <t>Gestión Elaboración carnets Hospitalización CAMI</t>
  </si>
  <si>
    <t>Gestión Estandarización y Cambio de las Carteleras Institucionales</t>
  </si>
  <si>
    <t>Campaña de hábitos saludables</t>
  </si>
  <si>
    <t>Juegos de la Secretaría Distrital de salud</t>
  </si>
  <si>
    <t>Semana de Autocuidado</t>
  </si>
  <si>
    <t>Día de la Mujer</t>
  </si>
  <si>
    <t>Día del Hombre</t>
  </si>
  <si>
    <t>Convocatoria para los brigadistas</t>
  </si>
  <si>
    <t>Se publicó convocatoria a traves de Fondo de Pantalla, Intranet y correo masivo</t>
  </si>
  <si>
    <t>Pausas Activas</t>
  </si>
  <si>
    <t>Taller Plan de Emergencia</t>
  </si>
  <si>
    <t>Feria de Acceso Vivienda (Compensar)</t>
  </si>
  <si>
    <t>Taller de utilización del tiempo libre</t>
  </si>
  <si>
    <t>Caminata ESE San Cristóbal</t>
  </si>
  <si>
    <t>Semana de la Salud Mundial (con Salud Ocupacional)</t>
  </si>
  <si>
    <t>Evento de las Profesiones y Oficios</t>
  </si>
  <si>
    <t>Capacitación de Brigadistas</t>
  </si>
  <si>
    <t>Simulacros de Evacuación</t>
  </si>
  <si>
    <t>Seguridad Vial</t>
  </si>
  <si>
    <t>Celebración del Aniversario</t>
  </si>
  <si>
    <t>Día de los niños</t>
  </si>
  <si>
    <t>Taller de manualidades</t>
  </si>
  <si>
    <t>Novenas Navideñas</t>
  </si>
  <si>
    <t>Fiesta de Fin de Año</t>
  </si>
  <si>
    <t>Modelo Cero Accidentes</t>
  </si>
  <si>
    <t>Inducción y Reinducción</t>
  </si>
  <si>
    <t>Lanzamiento Jornada de Vacunación</t>
  </si>
  <si>
    <t>PAI y Comunicaciones</t>
  </si>
  <si>
    <t>Diseño e impresión del pendón para la Estrategia RBC</t>
  </si>
  <si>
    <t>Producción video para la Estrategia RBC</t>
  </si>
  <si>
    <t>Producción sonoviso para la Estrategia RBC</t>
  </si>
  <si>
    <t>Diseño e impresión señalización del CAMAD</t>
  </si>
  <si>
    <t>Diseño e impresión pendon lanzamiento CAMAD</t>
  </si>
  <si>
    <t>Diseño e impresión pendon "Programa de Vida Saludable"</t>
  </si>
  <si>
    <t>Gestión impresión carnés de Programa de Hipertensos</t>
  </si>
  <si>
    <t>Impresión Folletos ERA</t>
  </si>
  <si>
    <t>Diseño e impresión 2 pendones para Sala ERA</t>
  </si>
  <si>
    <t>Diseño e impresión formato de PQRS</t>
  </si>
  <si>
    <t>Comunicaciones y lider proceso ATUS</t>
  </si>
  <si>
    <t>Se diseño formato, falta aprobación por acta para impresión</t>
  </si>
  <si>
    <t>Afiche para socializar el Defensor del Ciudadano</t>
  </si>
  <si>
    <t>Elizabeth Campos y Referente de Comunicaciones</t>
  </si>
  <si>
    <t>Corazones fila preferencial para ordenar la población adulta mayor, gestantes, Mamá con bebé en brazos, personas situación de discapacidad.</t>
  </si>
  <si>
    <t>Encuestas de satisfacción sobre la percepción del usuario frente a la prestación  del servicio</t>
  </si>
  <si>
    <t>Formato para ser diligenciado por el usuario al interponer un requerimiento frente a la prestación del servicio.</t>
  </si>
  <si>
    <t>Formatos de registro de charlas informativas en sala de espera</t>
  </si>
  <si>
    <t>Formatos charla buen usuario</t>
  </si>
  <si>
    <t>Formatos filtro en fila</t>
  </si>
  <si>
    <t>Retablos de Derechos y Deberes de los usuarios(as) y su familia</t>
  </si>
  <si>
    <t>Recordatorio sobre derechos y deberes de los usuarios</t>
  </si>
  <si>
    <t>Elizabeth Campos</t>
  </si>
  <si>
    <t>Cartilla Braille de derechos y deberes de los usuarios</t>
  </si>
  <si>
    <t>Cartilla Día del Usuario</t>
  </si>
  <si>
    <t>Folletos Pictóricos para la socialización de derechos y deberes de los usuarios</t>
  </si>
  <si>
    <t>Guía Atención al Usuario y Participación Social</t>
  </si>
  <si>
    <t>Boton con el logo “Derecho más Deber igual compromiso en salud”</t>
  </si>
  <si>
    <t>Rotafolios sobre los derechos y deberes de los usuarios y acceso a los servicios</t>
  </si>
  <si>
    <t>semana de derechos y deberes Despliegue</t>
  </si>
  <si>
    <t>Dia del usuario</t>
  </si>
  <si>
    <t>Dia de copacos</t>
  </si>
  <si>
    <t>Divulgación Día Sin Carro</t>
  </si>
  <si>
    <t>Comunicaciones y PIGA</t>
  </si>
  <si>
    <t>Celebración Semana Ambiental</t>
  </si>
  <si>
    <t>Solicitud  publicación Mensaje Urgencias -CAMI Altamira- Clasificación Triage</t>
  </si>
  <si>
    <t>Comunicaciones y doctora Tatiana Gonnzález</t>
  </si>
  <si>
    <t>Solictud enviada por correo electrónico</t>
  </si>
  <si>
    <t>RESUMEN CUMPLIMIENTO PLAN DE ACCIÓN</t>
  </si>
  <si>
    <t>I  TRIMESTRE</t>
  </si>
  <si>
    <t>II  TRIMESTRE</t>
  </si>
  <si>
    <t>III  TRIMESTRE</t>
  </si>
  <si>
    <t>IV TRIMESTRE</t>
  </si>
  <si>
    <t>CONTROL INTERNO</t>
  </si>
  <si>
    <t>PLANEACIÓN Y CALIDAD</t>
  </si>
  <si>
    <t>TALENTO HUMANO</t>
  </si>
  <si>
    <t>PIGA</t>
  </si>
  <si>
    <t>GESTIÓN DOCUMENTAL</t>
  </si>
  <si>
    <t>SISTEMAS</t>
  </si>
  <si>
    <t>SUBGERENCIA ADMINISTRATIVA</t>
  </si>
  <si>
    <t>GERENCIA</t>
  </si>
  <si>
    <t>PAI</t>
  </si>
  <si>
    <t>PIC</t>
  </si>
  <si>
    <t>SERVICIO AL CIUDADANO</t>
  </si>
  <si>
    <t>PROCESO</t>
  </si>
  <si>
    <t>TIPO DE NECESIDAD Y/O EXPECTATIVA DEL CLIENTE</t>
  </si>
  <si>
    <t>NECESIDAD Y/O EXPECTATIVA</t>
  </si>
  <si>
    <t>MECANISMOS ACTUALES PARA IDENTIFICAR NECESIDADES</t>
  </si>
  <si>
    <t>CENTRO DE ATENCIÓN</t>
  </si>
  <si>
    <t>SEGUIMIENTO A LA SOLUCIÓN DE EXPECTATIVAS</t>
  </si>
  <si>
    <t>FECHA DE  SOLICITUD (INICIAL)</t>
  </si>
  <si>
    <t>FECHA DE  ENTREGA Y/O RESPUESTA</t>
  </si>
  <si>
    <t>VALIDACIÓN SEGUIMIENTO</t>
  </si>
  <si>
    <t>VALIDACIÓN DEL PROCESO</t>
  </si>
  <si>
    <t>VALIDACIÓN TIPO NECESIDAD</t>
  </si>
  <si>
    <t>VALIDACIÓN NECESIDAD</t>
  </si>
  <si>
    <t>VALIDACIÓN MECANISMO DE IDENTIFICACIÓN</t>
  </si>
  <si>
    <t>VALIDACIÓN CENTRO DE ATENCIÓN</t>
  </si>
  <si>
    <t>Publicación</t>
  </si>
  <si>
    <t>Fondo de Pantalla</t>
  </si>
  <si>
    <t>Sede Administrativa</t>
  </si>
  <si>
    <t>Cumplida</t>
  </si>
  <si>
    <t>No iniciada</t>
  </si>
  <si>
    <t>Talento Humano</t>
  </si>
  <si>
    <t>Diseño</t>
  </si>
  <si>
    <t>Pendones</t>
  </si>
  <si>
    <t>Ayuda On line</t>
  </si>
  <si>
    <t>Nota Portal Web</t>
  </si>
  <si>
    <t>En desarrollo</t>
  </si>
  <si>
    <t>Sistemas</t>
  </si>
  <si>
    <t>Impresión</t>
  </si>
  <si>
    <t>Afiches</t>
  </si>
  <si>
    <t>Correo Electrónico</t>
  </si>
  <si>
    <t>UPA Primero de Mayo</t>
  </si>
  <si>
    <t>Seguridad del Paciente</t>
  </si>
  <si>
    <t>Planeación</t>
  </si>
  <si>
    <t>Produción</t>
  </si>
  <si>
    <t>Volantes</t>
  </si>
  <si>
    <t>UPA Bello Horizonte</t>
  </si>
  <si>
    <t>Redireccionado</t>
  </si>
  <si>
    <t>Atención al Usuario</t>
  </si>
  <si>
    <t>Cartillas</t>
  </si>
  <si>
    <t>Comunicación Oficial</t>
  </si>
  <si>
    <t>UPA Victoria</t>
  </si>
  <si>
    <t>Folletos</t>
  </si>
  <si>
    <t>UPA Alpes</t>
  </si>
  <si>
    <t>Salud Ocupacional</t>
  </si>
  <si>
    <t>CAMI Altamira</t>
  </si>
  <si>
    <t>Subgerencia Administrativa y Financiera</t>
  </si>
  <si>
    <t>Cuña Comercial</t>
  </si>
  <si>
    <t>Video</t>
  </si>
  <si>
    <t>PGIRHS</t>
  </si>
  <si>
    <t>Presentación</t>
  </si>
  <si>
    <t>Control Interno</t>
  </si>
  <si>
    <t>Gerencia</t>
  </si>
  <si>
    <t>Archivo y Correspondencia</t>
  </si>
  <si>
    <t>Publicación Rotador</t>
  </si>
  <si>
    <t>Salud Pública</t>
  </si>
  <si>
    <t>ARTICULACIÓN MIPG</t>
  </si>
  <si>
    <t>FUENTE (Evidencias)</t>
  </si>
  <si>
    <t>PROPÓSITOS PDD</t>
  </si>
  <si>
    <t xml:space="preserve">OBJETIVOS ESTRATÉGICOS DE LA SECRETARIA DE GOBIERNO </t>
  </si>
  <si>
    <t>PROGRAMAS DEL PLAN DISTRITAL DE DESARROLLO PARA LA SDG</t>
  </si>
  <si>
    <t xml:space="preserve">Fecha de elaboración: </t>
  </si>
  <si>
    <t xml:space="preserve">OBJETIVO: </t>
  </si>
  <si>
    <t xml:space="preserve">Responsable: </t>
  </si>
  <si>
    <t>PLAN DE COMUNICACIONES</t>
  </si>
  <si>
    <t>TIPO DE VARIABLES</t>
  </si>
  <si>
    <t xml:space="preserve">EVALUACION II TRIMESTRE </t>
  </si>
  <si>
    <t xml:space="preserve">EVALUACION III TRIMESTRE </t>
  </si>
  <si>
    <t xml:space="preserve">EVALUACION IV TRIMESTRE </t>
  </si>
  <si>
    <t>PROPÓSITO 5. CONSTRUIR BOGOTÁ-REGIÓN CON GOBIERNO ABIERTO, TRANSPARENTE Y CIUDADANÍA CONSCIENTE</t>
  </si>
  <si>
    <t>PROGRAMA 56: GESTIÓN PÚBLICA EFECTIVA.</t>
  </si>
  <si>
    <t xml:space="preserve">DIVULGAR Y SOCIALIZAR LA GESTIÓN DE LA ENTIDAD POR MEDIO DE LA FORMULACIÓN Y EL DESARROLLO DE ESTRATEGIAS COMUNICATIVAS, PARA GARANTIZAR LA DISPONIBILIDAD DE LA INFORMACIÓN Y LA INTERACCIÓN CON LAS PARTES INTERESADAS INTERNAS Y EXTERNAS. </t>
  </si>
  <si>
    <t>FORTALECER LAS COMUNICACIONES INTERNAS ORIENTADAS AL SENTIDO DE PERTENENCIA CON LA ENTIDAD Y LAS RELACIONES DE DIÁLOGO ASERTIVO ENTRE LOS COLABORADORES QUE GARANTICEN LA CONSTRUCCIÓN DE VISIONES Y OBJETIVOS COMUNES Y EL CUMPLIMIENTO DE LAS METAS CON LA CIUDAD.</t>
  </si>
  <si>
    <t>PROGRAMA 52: INTEGRACIÓN REGIONAL, DISTRITAL Y LOCAL.                                          PROGRAMA 57: GESTIÓN PÚBLICA LOCAL</t>
  </si>
  <si>
    <t>PROPÓSITO 3. INSPIRAR CONFIANZA Y LEGITIMIDAD PARA VIVIR SIN MIEDO Y SER EPICENTRO DE CULTURA CIUDADANA, PAZ Y RECONCILIACIÓN.</t>
  </si>
  <si>
    <t>FOMENTAR LA GESTIÓN DEL CONOCIMIENTO Y LA INNOVACIÓN PARA AGILIZAR LA COMUNICACIÓN CON EL CIUDADANO, LA PRESTACIÓN DE TRÁMITES Y SERVICIOS, Y GARANTIZAR LA TOMA DE DECISIONES CON BASE EN EVIDENCIA.</t>
  </si>
  <si>
    <t>FORTALECIMIENTO DE LA COMUNICACIÓN INTERNA</t>
  </si>
  <si>
    <t>Actualizar la información en los medios de comunicación interna de la entidad que permita aumentar el interes de consulta de los funcionarios y contratistas</t>
  </si>
  <si>
    <t>PLAN DE COMUNICACIONES VIGENCIA 2023</t>
  </si>
  <si>
    <t>VISIBILIZAR LAS POLÍTICAS, PLANES, PROGRAMAS, PROYECTOS Y ACCIONES EJECUTADAS POR LA SECRETARÍA DE GOBIERNO DE ACUERDO CON SU MISIÓN QUE CONTRIBUYAN AL MEJORAMIENTO DE SU IMAGEN CORPORATIVA</t>
  </si>
  <si>
    <t>Publicar información en cumplimiento a la Resolución 1519 de 2020 de MINTIC, en la página web de la entidad y mantener actualizados los contenidos de la misma.</t>
  </si>
  <si>
    <t>Implementar estrategias digitales para aumentar los seguidores y el alcance de las publicaciones de las redes sociales de la entidad.</t>
  </si>
  <si>
    <t>PROGRAMA 42: CONCIENCIA Y CULTURA CIUDADANA PARA LA SEGURIDAD, LA CONVIVIENCIA Y LA CONSTRUCCIÓN DE CONFIANZA.                                       PROGRAMA 43: CULTURA CIUDADANA PARA LA CONFIANZA, LA CONVIVENCIA Y LA PARTICIPACIÓN DESDE LA VIDA COTIDIANA.</t>
  </si>
  <si>
    <t>SEGUIMIENTO I TRIMESTRE VIGENCIA 2023</t>
  </si>
  <si>
    <t>SEGUIMIENTO II TRIMESTRE VIGENCIA 2023</t>
  </si>
  <si>
    <t>SEGUIMIENTO III TRIMESTRE VIGENCIA 2023</t>
  </si>
  <si>
    <t>SEGUIMIENTO IV TRIMESTRE VIGENCIA 2023</t>
  </si>
  <si>
    <t>Atender el 100% de las solicitudes de servicios de comunicaciones presentadas por las diferentes dependencias del nivel central para la difusión de información interna</t>
  </si>
  <si>
    <t>Actualizar semanalmente los medios internos de la entidad</t>
  </si>
  <si>
    <t xml:space="preserve">Realizar 4 actualizaciones  en el año de información en la página web de la entidad,  para cumplimiento de la ley 1712 "Transparencia y Acceso a la Información Pública" y Resolución 1519 de 2020. </t>
  </si>
  <si>
    <t>Aumentar como mínimo 200 seguidores trimestrales en las redes sociales de la entidad</t>
  </si>
  <si>
    <t>Realizar un informe general mensual sobre las noticias de la entidad registradas en los medios masivos de comunicación</t>
  </si>
  <si>
    <t>Generar alianza con medios comunitarios y/o alternativos para promover los proyectos de la entidad</t>
  </si>
  <si>
    <t xml:space="preserve">Realizar al 100% la actualización del archivo videográfico (videos y Fotos) del nivel central de la entidad </t>
  </si>
  <si>
    <t>Solicitudes de servicios de comunicaciones atendidas</t>
  </si>
  <si>
    <t>Campaña de comunicación  interna implementada</t>
  </si>
  <si>
    <t>Actualización semanal de medios internos</t>
  </si>
  <si>
    <t>Publicar en la página web el 100% de la información requerida por la entidad para la difusión de la Estrategia permanente de Rendición de Cuentas</t>
  </si>
  <si>
    <t xml:space="preserve">Porcentaje de publicación de información en la página web de la entidad de la Rendición de Cuentas </t>
  </si>
  <si>
    <t>Actualizaciones realizadas a la información de la página web</t>
  </si>
  <si>
    <t xml:space="preserve">Aumento de seguidores en las redes sociales </t>
  </si>
  <si>
    <t xml:space="preserve">Porcentaje de actualización del archivo videográfico </t>
  </si>
  <si>
    <t xml:space="preserve">1 informe general mensual de monitoreo de medios </t>
  </si>
  <si>
    <t>Porcentaje de solicitudes atendidas/Total de solicitudes recibidas*100</t>
  </si>
  <si>
    <t>Campaña interna implementada/campaña interna programada</t>
  </si>
  <si>
    <t>Número de actualizaciones realizadas/total de medios internos actualizados</t>
  </si>
  <si>
    <t xml:space="preserve">número de reuniones realizadas/ número de reuniones programadas </t>
  </si>
  <si>
    <t>Porcentaje de publicación de información/Total de documentos de la Rendición de Cuentas*100</t>
  </si>
  <si>
    <t xml:space="preserve">Número de actualizaciones realizadas/ Número de actualizaciones programadas </t>
  </si>
  <si>
    <t>Crecimiento de seguidores en las redes sociales en el trimestre</t>
  </si>
  <si>
    <t>Porcentaje de actualizacion del archivo videográfico / total de videos y fotos</t>
  </si>
  <si>
    <t>Número de reuniones realizadas/Número de reuniones programadas</t>
  </si>
  <si>
    <t>Ejecución trimestral realizada / ejecución trimestral programada</t>
  </si>
  <si>
    <t xml:space="preserve">Número de informes realizados / Número de informes programados </t>
  </si>
  <si>
    <t>COBERTURA</t>
  </si>
  <si>
    <t xml:space="preserve">CUMPLIMIENTO </t>
  </si>
  <si>
    <t xml:space="preserve">NO APLICA </t>
  </si>
  <si>
    <t>VIGENCIA 2021</t>
  </si>
  <si>
    <t>Formatos de Solicitud de Servicios de Comunicaciones</t>
  </si>
  <si>
    <t>Evidencias de implementación en medios internos, piezas gráficas finales</t>
  </si>
  <si>
    <t>Actas de reunión, grabación o registro de Teams</t>
  </si>
  <si>
    <t xml:space="preserve">Links de publicaciones en página web y micrositio de Rendición de Cuentas </t>
  </si>
  <si>
    <t>Matriz actualizada por trimestre del cumplimiento a la Ley 1712</t>
  </si>
  <si>
    <t xml:space="preserve">Informe mensual de métrica de redes sociale </t>
  </si>
  <si>
    <t xml:space="preserve">Archivo fotográfico y audiovisual consolidado </t>
  </si>
  <si>
    <t xml:space="preserve">Relación de pauta ejecutada en medios comunitarios y/o alternativos de manera trimestral </t>
  </si>
  <si>
    <t xml:space="preserve">Acta de reunión, grabación o registro de teams realizada en el trimestre. </t>
  </si>
  <si>
    <t>Informe de monitoreo de medios en pdf</t>
  </si>
  <si>
    <t xml:space="preserve">Socializar la gestión misional de la Alcaldía Local de Ciudada Bolívar con las partes interesadas tanto internas como externas a través de los canales institucionales con los que cuenta la entidad.   </t>
  </si>
  <si>
    <t xml:space="preserve">Oficina de prensa de la Alcaldía Local de Ciudad Bolívar </t>
  </si>
  <si>
    <t>31 de julio de 2023</t>
  </si>
  <si>
    <t>Implementar tres campañas internas cuatrimestrales de acuerdo con las mecesidades de comunicación de la entidad</t>
  </si>
  <si>
    <t>Implementar una campaña de comunicación interna de manera cuatrimestral.</t>
  </si>
  <si>
    <t xml:space="preserve">Información publicada en las pantallas, grupos de WA y correo  a colaboradores. </t>
  </si>
  <si>
    <t xml:space="preserve">DIVULGAR Y SOCIALIZAR LA GESTIÓN DE LA ALCALDÍA LOCAL DE CIUDAD BOLÍVAR POR MEDIO DE LA FORMULACIÓN Y EL DESDARROLLO DE ESTRATEGIAS COMUNICATIVAS, PARA GARANTIZAR LA DISPONIBILIDAD DE LA INFORMACIÓN Y LA INTERACCIÓN CON LAS PARTES INTERESADAS INTERNAS Y EXTERNAS. </t>
  </si>
  <si>
    <t xml:space="preserve">Oficina de prensa </t>
  </si>
  <si>
    <t xml:space="preserve">Coordinar estrategias  de comunicación  para visibilizar la gestiónde la Alcaldía Local de Ciudad Bolívar </t>
  </si>
  <si>
    <t>Gestionar publicaciones en medios de comunicación sobre la gestión de la Alcadía Local de Ciudad Bolívar. (Monitoreo de Medios)</t>
  </si>
  <si>
    <t xml:space="preserve">Actualización y consolidación del  banco Imagenes de Fotografía y Video de la Alcaldía Local d Ciudad Bolívar </t>
  </si>
  <si>
    <t xml:space="preserve"> Publicación de información en las páginas web locales en cumplimiento a la Ley 1712 "Transparencia y Acceso a la información Pública" y Resolución 1519 de MINTIC</t>
  </si>
  <si>
    <t>Realizar 2 reuniones en el año con el equipo de calidad de la Alcaldía Local de Ciudad Bolívar para revisar la actualización y publicación de los temas de cumplimiento a la ley de Transparencia y Resolución 1519 de MINTIC en las páginas web locales</t>
  </si>
  <si>
    <t>Realizar 1 reunión trimestral con los equipos de la Alcaldía Local de Ciudad Bolívar para coordinar estrategias y dar lineamientos en materia de comunicación</t>
  </si>
  <si>
    <t>Reuniones con equipo de  realizadas</t>
  </si>
  <si>
    <t xml:space="preserve">Reunión trimestral con asesores </t>
  </si>
  <si>
    <t>Realizar reuniones trimestrales con la mesa de medios  comunitarios y/o alternativos</t>
  </si>
  <si>
    <t xml:space="preserve">ejecución trimestral de reunión con medios comunitarios y/o alternativos </t>
  </si>
  <si>
    <t xml:space="preserve">Asesorar a las diferentes dependencias de la entidad en el diseño e implementación de estrategias comunicativas que se requieran en los diferentes niveles de la Alcaldía Local de Ciudad Bolívar. </t>
  </si>
  <si>
    <t>Realizar la difusión de información requerida por la Alcaldía Local de Ciudad Bolívar  para el cumplimiento de la Estrategia Permanente de Rendición de Cuentas 2023  a través de los medios institucionales (página web, micrositio y redes sociales).</t>
  </si>
  <si>
    <t xml:space="preserve">VISIBILIDAD Y POSICIONAMIENTO DE LA IMAGEN CORPORATIVA DE LA ALCALDÍA LOCAL DE CIUDAD BOLÍVAR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</si>
</sst>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_(* #,##0_);_(* \(#,##0\);_(* \-??_);_(@_)"/>
    <numFmt numFmtId="166" formatCode="dddd&quot;, &quot;mmmm\ dd&quot;, &quot;yyyy"/>
    <numFmt numFmtId="167" formatCode="0.000"/>
  </numFmts>
  <fonts count="2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name val="Garamond"/>
      <family val="1"/>
    </font>
    <font>
      <b/>
      <sz val="10"/>
      <name val="Garamond"/>
      <family val="1"/>
    </font>
    <font>
      <b/>
      <sz val="16"/>
      <name val="Garamond"/>
      <family val="1"/>
    </font>
    <font>
      <sz val="10"/>
      <name val="Garamond"/>
      <family val="1"/>
    </font>
    <font>
      <sz val="11"/>
      <color rgb="FF000000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Calibri"/>
      <family val="2"/>
      <scheme val="minor"/>
    </font>
    <font>
      <sz val="8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DBEEF4"/>
      </patternFill>
    </fill>
    <fill>
      <patternFill patternType="solid">
        <fgColor rgb="FFFFFF00"/>
        <bgColor rgb="FFFFFF99"/>
      </patternFill>
    </fill>
    <fill>
      <patternFill patternType="solid">
        <fgColor rgb="FF8EB4E3"/>
        <bgColor rgb="FF95B3D7"/>
      </patternFill>
    </fill>
    <fill>
      <patternFill patternType="solid">
        <fgColor rgb="FFFFFF99"/>
        <bgColor rgb="FFD7E4BD"/>
      </patternFill>
    </fill>
    <fill>
      <patternFill patternType="solid">
        <fgColor rgb="FFC6D9F1"/>
        <bgColor rgb="FFD9D9D9"/>
      </patternFill>
    </fill>
    <fill>
      <patternFill patternType="solid">
        <fgColor rgb="FF558ED5"/>
        <bgColor rgb="FF3366FF"/>
      </patternFill>
    </fill>
    <fill>
      <patternFill patternType="solid">
        <fgColor rgb="FFD99694"/>
        <bgColor rgb="FFB3A2C7"/>
      </patternFill>
    </fill>
    <fill>
      <patternFill patternType="solid">
        <fgColor rgb="FFBFBFBF"/>
        <bgColor rgb="FFC4BD97"/>
      </patternFill>
    </fill>
    <fill>
      <patternFill patternType="solid">
        <fgColor rgb="FF92D050"/>
        <bgColor rgb="FFC3D69B"/>
      </patternFill>
    </fill>
    <fill>
      <patternFill patternType="solid">
        <fgColor rgb="FFF2DCDB"/>
        <bgColor rgb="FFE6E0EC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95B3D7"/>
        <bgColor rgb="FF8EB4E3"/>
      </patternFill>
    </fill>
    <fill>
      <patternFill patternType="solid">
        <fgColor theme="0"/>
        <bgColor rgb="FFDBEEF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rgb="FFD7E4BD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77933C"/>
      </patternFill>
    </fill>
    <fill>
      <patternFill patternType="solid">
        <fgColor theme="8" tint="0.79998168889431442"/>
        <bgColor rgb="FF95B3D7"/>
      </patternFill>
    </fill>
    <fill>
      <patternFill patternType="solid">
        <fgColor theme="8" tint="0.79998168889431442"/>
        <bgColor rgb="FFD7E4BD"/>
      </patternFill>
    </fill>
    <fill>
      <patternFill patternType="solid">
        <fgColor rgb="FF0070C0"/>
        <bgColor rgb="FF003366"/>
      </patternFill>
    </fill>
    <fill>
      <patternFill patternType="solid">
        <fgColor rgb="FF0070C0"/>
        <bgColor rgb="FFF2DCDB"/>
      </patternFill>
    </fill>
    <fill>
      <patternFill patternType="solid">
        <fgColor rgb="FF0070C0"/>
        <bgColor rgb="FFD99694"/>
      </patternFill>
    </fill>
    <fill>
      <patternFill patternType="solid">
        <fgColor rgb="FF0070C0"/>
        <bgColor rgb="FFFFFF99"/>
      </patternFill>
    </fill>
    <fill>
      <patternFill patternType="solid">
        <fgColor rgb="FF0070C0"/>
        <bgColor rgb="FF95B3D7"/>
      </patternFill>
    </fill>
    <fill>
      <patternFill patternType="solid">
        <fgColor theme="4" tint="0.39997558519241921"/>
        <bgColor rgb="FF95B3D7"/>
      </patternFill>
    </fill>
    <fill>
      <patternFill patternType="solid">
        <fgColor theme="4" tint="0.59999389629810485"/>
        <bgColor rgb="FF00336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9" fontId="8" fillId="0" borderId="0" applyBorder="0" applyProtection="0"/>
  </cellStyleXfs>
  <cellXfs count="140">
    <xf numFmtId="0" fontId="0" fillId="0" borderId="0" xfId="0"/>
    <xf numFmtId="9" fontId="0" fillId="0" borderId="0" xfId="0" applyNumberFormat="1"/>
    <xf numFmtId="0" fontId="3" fillId="0" borderId="0" xfId="0" applyFont="1"/>
    <xf numFmtId="0" fontId="3" fillId="3" borderId="1" xfId="0" applyFont="1" applyFill="1" applyBorder="1"/>
    <xf numFmtId="0" fontId="3" fillId="7" borderId="1" xfId="0" applyFont="1" applyFill="1" applyBorder="1"/>
    <xf numFmtId="0" fontId="0" fillId="0" borderId="0" xfId="0" applyAlignment="1">
      <alignment horizontal="center"/>
    </xf>
    <xf numFmtId="0" fontId="3" fillId="8" borderId="1" xfId="0" applyFont="1" applyFill="1" applyBorder="1"/>
    <xf numFmtId="0" fontId="3" fillId="6" borderId="1" xfId="0" applyFont="1" applyFill="1" applyBorder="1"/>
    <xf numFmtId="0" fontId="0" fillId="9" borderId="1" xfId="0" applyFill="1" applyBorder="1"/>
    <xf numFmtId="0" fontId="0" fillId="0" borderId="0" xfId="0" applyAlignment="1">
      <alignment wrapText="1"/>
    </xf>
    <xf numFmtId="9" fontId="0" fillId="0" borderId="8" xfId="0" applyNumberFormat="1" applyBorder="1"/>
    <xf numFmtId="0" fontId="0" fillId="0" borderId="9" xfId="0" applyBorder="1"/>
    <xf numFmtId="9" fontId="0" fillId="0" borderId="10" xfId="0" applyNumberFormat="1" applyBorder="1"/>
    <xf numFmtId="9" fontId="0" fillId="3" borderId="0" xfId="0" applyNumberFormat="1" applyFill="1"/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4" borderId="0" xfId="0" applyFill="1"/>
    <xf numFmtId="0" fontId="4" fillId="0" borderId="0" xfId="0" applyFont="1" applyAlignment="1">
      <alignment horizontal="center" vertical="center" wrapText="1"/>
    </xf>
    <xf numFmtId="0" fontId="0" fillId="6" borderId="1" xfId="0" applyFill="1" applyBorder="1"/>
    <xf numFmtId="0" fontId="0" fillId="10" borderId="0" xfId="0" applyFill="1"/>
    <xf numFmtId="0" fontId="0" fillId="11" borderId="1" xfId="0" applyFill="1" applyBorder="1"/>
    <xf numFmtId="0" fontId="0" fillId="12" borderId="1" xfId="0" applyFill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1" xfId="0" applyBorder="1"/>
    <xf numFmtId="0" fontId="0" fillId="5" borderId="1" xfId="0" applyFill="1" applyBorder="1"/>
    <xf numFmtId="0" fontId="0" fillId="13" borderId="1" xfId="0" applyFill="1" applyBorder="1"/>
    <xf numFmtId="0" fontId="0" fillId="0" borderId="0" xfId="0" applyAlignment="1">
      <alignment horizontal="center" wrapText="1"/>
    </xf>
    <xf numFmtId="0" fontId="0" fillId="14" borderId="1" xfId="0" applyFill="1" applyBorder="1"/>
    <xf numFmtId="0" fontId="3" fillId="13" borderId="1" xfId="0" applyFont="1" applyFill="1" applyBorder="1"/>
    <xf numFmtId="0" fontId="3" fillId="14" borderId="1" xfId="0" applyFont="1" applyFill="1" applyBorder="1"/>
    <xf numFmtId="9" fontId="0" fillId="13" borderId="1" xfId="0" applyNumberFormat="1" applyFill="1" applyBorder="1"/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 applyProtection="1">
      <alignment horizontal="center"/>
    </xf>
    <xf numFmtId="166" fontId="0" fillId="0" borderId="1" xfId="0" applyNumberFormat="1" applyBorder="1"/>
    <xf numFmtId="0" fontId="1" fillId="0" borderId="1" xfId="0" applyFont="1" applyBorder="1"/>
    <xf numFmtId="0" fontId="12" fillId="2" borderId="0" xfId="0" applyFont="1" applyFill="1" applyAlignment="1">
      <alignment wrapText="1"/>
    </xf>
    <xf numFmtId="0" fontId="10" fillId="16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2" fillId="2" borderId="0" xfId="0" applyFont="1" applyFill="1" applyAlignment="1">
      <alignment textRotation="91" wrapText="1"/>
    </xf>
    <xf numFmtId="0" fontId="12" fillId="16" borderId="0" xfId="0" applyFont="1" applyFill="1" applyAlignment="1">
      <alignment wrapText="1"/>
    </xf>
    <xf numFmtId="0" fontId="13" fillId="16" borderId="0" xfId="0" applyFont="1" applyFill="1" applyAlignment="1">
      <alignment wrapText="1"/>
    </xf>
    <xf numFmtId="0" fontId="21" fillId="16" borderId="13" xfId="0" applyFont="1" applyFill="1" applyBorder="1" applyAlignment="1">
      <alignment vertical="center" wrapText="1"/>
    </xf>
    <xf numFmtId="0" fontId="21" fillId="16" borderId="6" xfId="0" applyFont="1" applyFill="1" applyBorder="1" applyAlignment="1">
      <alignment vertical="center" wrapText="1"/>
    </xf>
    <xf numFmtId="0" fontId="21" fillId="16" borderId="5" xfId="0" applyFont="1" applyFill="1" applyBorder="1" applyAlignment="1">
      <alignment vertical="center" wrapText="1"/>
    </xf>
    <xf numFmtId="0" fontId="18" fillId="31" borderId="1" xfId="0" applyFont="1" applyFill="1" applyBorder="1" applyAlignment="1">
      <alignment horizontal="center" vertical="center" textRotation="90" wrapText="1"/>
    </xf>
    <xf numFmtId="0" fontId="21" fillId="25" borderId="1" xfId="0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1" fillId="26" borderId="1" xfId="0" applyFont="1" applyFill="1" applyBorder="1" applyAlignment="1">
      <alignment horizontal="center" vertical="center" wrapText="1"/>
    </xf>
    <xf numFmtId="167" fontId="21" fillId="20" borderId="1" xfId="0" applyNumberFormat="1" applyFont="1" applyFill="1" applyBorder="1" applyAlignment="1">
      <alignment horizontal="center" vertical="center" wrapText="1"/>
    </xf>
    <xf numFmtId="167" fontId="21" fillId="25" borderId="1" xfId="0" applyNumberFormat="1" applyFont="1" applyFill="1" applyBorder="1" applyAlignment="1">
      <alignment horizontal="center" vertical="center" wrapText="1"/>
    </xf>
    <xf numFmtId="0" fontId="22" fillId="16" borderId="0" xfId="0" applyFont="1" applyFill="1" applyAlignment="1">
      <alignment wrapText="1"/>
    </xf>
    <xf numFmtId="0" fontId="18" fillId="28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wrapText="1"/>
    </xf>
    <xf numFmtId="49" fontId="21" fillId="18" borderId="1" xfId="0" applyNumberFormat="1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 vertical="center" wrapText="1"/>
    </xf>
    <xf numFmtId="0" fontId="21" fillId="22" borderId="1" xfId="0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horizontal="center" vertical="center" wrapText="1"/>
    </xf>
    <xf numFmtId="0" fontId="21" fillId="23" borderId="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vertical="top" wrapText="1"/>
    </xf>
    <xf numFmtId="49" fontId="21" fillId="17" borderId="1" xfId="0" applyNumberFormat="1" applyFont="1" applyFill="1" applyBorder="1" applyAlignment="1">
      <alignment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24" fillId="19" borderId="1" xfId="0" applyFont="1" applyFill="1" applyBorder="1" applyAlignment="1">
      <alignment horizontal="center" vertical="center" wrapText="1"/>
    </xf>
    <xf numFmtId="49" fontId="21" fillId="17" borderId="4" xfId="0" applyNumberFormat="1" applyFont="1" applyFill="1" applyBorder="1" applyAlignment="1">
      <alignment vertical="center" wrapText="1"/>
    </xf>
    <xf numFmtId="49" fontId="21" fillId="17" borderId="12" xfId="0" applyNumberFormat="1" applyFont="1" applyFill="1" applyBorder="1" applyAlignment="1">
      <alignment vertical="center" wrapText="1"/>
    </xf>
    <xf numFmtId="0" fontId="22" fillId="2" borderId="0" xfId="0" applyFont="1" applyFill="1" applyAlignment="1">
      <alignment textRotation="91" wrapText="1"/>
    </xf>
    <xf numFmtId="0" fontId="21" fillId="25" borderId="6" xfId="0" applyFont="1" applyFill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1" fillId="25" borderId="7" xfId="0" applyFont="1" applyFill="1" applyBorder="1" applyAlignment="1">
      <alignment horizontal="center" vertical="center" wrapText="1"/>
    </xf>
    <xf numFmtId="49" fontId="21" fillId="17" borderId="3" xfId="0" applyNumberFormat="1" applyFont="1" applyFill="1" applyBorder="1" applyAlignment="1">
      <alignment horizontal="center" vertical="center" wrapText="1"/>
    </xf>
    <xf numFmtId="49" fontId="21" fillId="17" borderId="8" xfId="0" applyNumberFormat="1" applyFont="1" applyFill="1" applyBorder="1" applyAlignment="1">
      <alignment horizontal="center" vertical="center" wrapText="1"/>
    </xf>
    <xf numFmtId="49" fontId="21" fillId="17" borderId="15" xfId="0" applyNumberFormat="1" applyFont="1" applyFill="1" applyBorder="1" applyAlignment="1">
      <alignment horizontal="center" vertical="center" wrapText="1"/>
    </xf>
    <xf numFmtId="49" fontId="21" fillId="17" borderId="2" xfId="0" applyNumberFormat="1" applyFont="1" applyFill="1" applyBorder="1" applyAlignment="1">
      <alignment horizontal="center" vertical="center" wrapText="1"/>
    </xf>
    <xf numFmtId="49" fontId="21" fillId="17" borderId="4" xfId="0" applyNumberFormat="1" applyFont="1" applyFill="1" applyBorder="1" applyAlignment="1">
      <alignment horizontal="center" vertical="center" wrapText="1"/>
    </xf>
    <xf numFmtId="49" fontId="21" fillId="17" borderId="12" xfId="0" applyNumberFormat="1" applyFont="1" applyFill="1" applyBorder="1" applyAlignment="1">
      <alignment horizontal="center" vertical="center" wrapText="1"/>
    </xf>
    <xf numFmtId="49" fontId="21" fillId="19" borderId="4" xfId="0" applyNumberFormat="1" applyFont="1" applyFill="1" applyBorder="1" applyAlignment="1">
      <alignment horizontal="center" vertical="center" wrapText="1"/>
    </xf>
    <xf numFmtId="49" fontId="21" fillId="19" borderId="12" xfId="0" applyNumberFormat="1" applyFont="1" applyFill="1" applyBorder="1" applyAlignment="1">
      <alignment horizontal="center" vertical="center" wrapText="1"/>
    </xf>
    <xf numFmtId="49" fontId="22" fillId="17" borderId="4" xfId="0" applyNumberFormat="1" applyFont="1" applyFill="1" applyBorder="1" applyAlignment="1">
      <alignment horizontal="center" vertical="center" wrapText="1"/>
    </xf>
    <xf numFmtId="49" fontId="22" fillId="17" borderId="12" xfId="0" applyNumberFormat="1" applyFont="1" applyFill="1" applyBorder="1" applyAlignment="1">
      <alignment horizontal="center" vertical="center" wrapText="1"/>
    </xf>
    <xf numFmtId="49" fontId="21" fillId="19" borderId="2" xfId="0" applyNumberFormat="1" applyFont="1" applyFill="1" applyBorder="1" applyAlignment="1">
      <alignment horizontal="center" vertical="center" wrapText="1"/>
    </xf>
    <xf numFmtId="49" fontId="21" fillId="17" borderId="1" xfId="0" applyNumberFormat="1" applyFont="1" applyFill="1" applyBorder="1" applyAlignment="1">
      <alignment horizontal="center" vertical="center" wrapText="1"/>
    </xf>
    <xf numFmtId="49" fontId="21" fillId="18" borderId="1" xfId="0" applyNumberFormat="1" applyFont="1" applyFill="1" applyBorder="1" applyAlignment="1">
      <alignment horizontal="center" vertical="center" wrapText="1"/>
    </xf>
    <xf numFmtId="49" fontId="22" fillId="17" borderId="1" xfId="0" applyNumberFormat="1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left" vertical="center" wrapText="1"/>
    </xf>
    <xf numFmtId="0" fontId="9" fillId="16" borderId="14" xfId="0" applyFont="1" applyFill="1" applyBorder="1" applyAlignment="1">
      <alignment horizontal="left" vertical="center" wrapText="1"/>
    </xf>
    <xf numFmtId="0" fontId="9" fillId="16" borderId="7" xfId="0" applyFont="1" applyFill="1" applyBorder="1" applyAlignment="1">
      <alignment horizontal="left" vertical="center" wrapText="1"/>
    </xf>
    <xf numFmtId="0" fontId="21" fillId="16" borderId="6" xfId="0" applyFont="1" applyFill="1" applyBorder="1" applyAlignment="1">
      <alignment horizontal="left" vertical="center" wrapText="1"/>
    </xf>
    <xf numFmtId="0" fontId="21" fillId="16" borderId="14" xfId="0" applyFont="1" applyFill="1" applyBorder="1" applyAlignment="1">
      <alignment horizontal="left" vertical="center" wrapText="1"/>
    </xf>
    <xf numFmtId="0" fontId="21" fillId="16" borderId="7" xfId="0" applyFont="1" applyFill="1" applyBorder="1" applyAlignment="1">
      <alignment horizontal="left" vertical="center" wrapText="1"/>
    </xf>
    <xf numFmtId="0" fontId="21" fillId="16" borderId="5" xfId="0" applyFont="1" applyFill="1" applyBorder="1" applyAlignment="1">
      <alignment horizontal="left" vertical="center" wrapText="1"/>
    </xf>
    <xf numFmtId="0" fontId="21" fillId="16" borderId="11" xfId="0" applyFont="1" applyFill="1" applyBorder="1" applyAlignment="1">
      <alignment horizontal="left" vertical="center" wrapText="1"/>
    </xf>
    <xf numFmtId="0" fontId="21" fillId="16" borderId="3" xfId="0" applyFont="1" applyFill="1" applyBorder="1" applyAlignment="1">
      <alignment horizontal="left" vertical="center" wrapText="1"/>
    </xf>
    <xf numFmtId="0" fontId="18" fillId="28" borderId="1" xfId="0" applyFont="1" applyFill="1" applyBorder="1" applyAlignment="1">
      <alignment horizontal="center" vertical="center" wrapText="1"/>
    </xf>
    <xf numFmtId="0" fontId="18" fillId="27" borderId="1" xfId="0" applyFont="1" applyFill="1" applyBorder="1" applyAlignment="1">
      <alignment horizontal="center" vertical="center" wrapText="1"/>
    </xf>
    <xf numFmtId="0" fontId="18" fillId="29" borderId="1" xfId="0" applyFont="1" applyFill="1" applyBorder="1" applyAlignment="1">
      <alignment horizontal="center" vertical="center" wrapText="1"/>
    </xf>
    <xf numFmtId="0" fontId="11" fillId="16" borderId="6" xfId="0" applyFont="1" applyFill="1" applyBorder="1" applyAlignment="1">
      <alignment horizontal="center" vertical="center" wrapText="1"/>
    </xf>
    <xf numFmtId="0" fontId="11" fillId="16" borderId="14" xfId="0" applyFont="1" applyFill="1" applyBorder="1" applyAlignment="1">
      <alignment horizontal="center" vertical="center" wrapText="1"/>
    </xf>
    <xf numFmtId="0" fontId="11" fillId="16" borderId="7" xfId="0" applyFont="1" applyFill="1" applyBorder="1" applyAlignment="1">
      <alignment horizontal="center" vertical="center" wrapText="1"/>
    </xf>
    <xf numFmtId="0" fontId="18" fillId="30" borderId="1" xfId="0" applyFont="1" applyFill="1" applyBorder="1" applyAlignment="1">
      <alignment horizontal="center" vertical="center" wrapText="1"/>
    </xf>
    <xf numFmtId="0" fontId="21" fillId="32" borderId="1" xfId="0" applyFont="1" applyFill="1" applyBorder="1" applyAlignment="1">
      <alignment horizontal="center" vertical="center" textRotation="90" wrapText="1"/>
    </xf>
    <xf numFmtId="0" fontId="21" fillId="32" borderId="6" xfId="0" applyFont="1" applyFill="1" applyBorder="1" applyAlignment="1">
      <alignment horizontal="center" vertical="center" textRotation="90" wrapText="1"/>
    </xf>
    <xf numFmtId="0" fontId="19" fillId="33" borderId="1" xfId="0" applyFont="1" applyFill="1" applyBorder="1" applyAlignment="1">
      <alignment horizontal="center" vertical="center" textRotation="90" wrapText="1"/>
    </xf>
    <xf numFmtId="0" fontId="21" fillId="19" borderId="1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49" fontId="22" fillId="17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9" fontId="0" fillId="9" borderId="1" xfId="0" applyNumberForma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/>
    </xf>
    <xf numFmtId="9" fontId="0" fillId="9" borderId="1" xfId="0" applyNumberForma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TableStyleLight1" xfId="2" xr:uid="{00000000-0005-0000-0000-000002000000}"/>
  </cellStyles>
  <dxfs count="1">
    <dxf>
      <font>
        <sz val="11"/>
        <color rgb="FF000000"/>
        <name val="Calibri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948A54"/>
      <rgbColor rgb="FF95B3D7"/>
      <rgbColor rgb="FF993366"/>
      <rgbColor rgb="FFF2DCDB"/>
      <rgbColor rgb="FFDBEEF4"/>
      <rgbColor rgb="FF660066"/>
      <rgbColor rgb="FFD99694"/>
      <rgbColor rgb="FF0066CC"/>
      <rgbColor rgb="FFC6D9F1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8EB4E3"/>
      <rgbColor rgb="FFE6B9B8"/>
      <rgbColor rgb="FFB3A2C7"/>
      <rgbColor rgb="FFFCD5B5"/>
      <rgbColor rgb="FF3366FF"/>
      <rgbColor rgb="FFE6E0EC"/>
      <rgbColor rgb="FF92D050"/>
      <rgbColor rgb="FFC3D69B"/>
      <rgbColor rgb="FFF79646"/>
      <rgbColor rgb="FFFF6600"/>
      <rgbColor rgb="FF558ED5"/>
      <rgbColor rgb="FFC4BD97"/>
      <rgbColor rgb="FF003366"/>
      <rgbColor rgb="FF00B050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F9FECE"/>
      <color rgb="FFF3F0D9"/>
      <color rgb="FFFFD13F"/>
      <color rgb="FFE0C2DA"/>
      <color rgb="FFDFC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258535</xdr:rowOff>
    </xdr:from>
    <xdr:to>
      <xdr:col>2</xdr:col>
      <xdr:colOff>315990</xdr:colOff>
      <xdr:row>0</xdr:row>
      <xdr:rowOff>1333500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07913A-F843-6AF2-9860-22068F57B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258535"/>
          <a:ext cx="3105455" cy="1074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:AMD24"/>
  <sheetViews>
    <sheetView tabSelected="1" topLeftCell="F14" zoomScale="80" zoomScaleNormal="80" zoomScalePageLayoutView="25" workbookViewId="0">
      <selection activeCell="I15" sqref="I15"/>
    </sheetView>
  </sheetViews>
  <sheetFormatPr defaultColWidth="9.14453125" defaultRowHeight="15" x14ac:dyDescent="0.2"/>
  <cols>
    <col min="1" max="1" width="19.1015625" style="46" customWidth="1"/>
    <col min="2" max="2" width="26.09765625" style="49" customWidth="1"/>
    <col min="3" max="3" width="30.9375" style="46"/>
    <col min="4" max="5" width="31.4765625" style="46" customWidth="1"/>
    <col min="6" max="6" width="32.8203125" style="46" customWidth="1"/>
    <col min="7" max="7" width="27.98046875" style="46" customWidth="1"/>
    <col min="8" max="8" width="7.53125" style="46"/>
    <col min="9" max="9" width="34.4375" style="46"/>
    <col min="10" max="10" width="35.51171875" style="46" bestFit="1" customWidth="1"/>
    <col min="11" max="22" width="7.93359375" style="46" customWidth="1"/>
    <col min="23" max="23" width="31.87890625" style="46"/>
    <col min="24" max="24" width="34.4375" style="46"/>
    <col min="25" max="25" width="38.47265625" style="46"/>
    <col min="26" max="26" width="22.05859375" style="46"/>
    <col min="27" max="27" width="25.69140625" style="46"/>
    <col min="28" max="28" width="27.7109375" style="46" customWidth="1"/>
    <col min="29" max="29" width="15.19921875" style="46" customWidth="1"/>
    <col min="30" max="30" width="20.4453125" style="46" customWidth="1"/>
    <col min="31" max="31" width="13.71875" style="46" customWidth="1"/>
    <col min="32" max="32" width="12.375" style="46" customWidth="1"/>
    <col min="33" max="33" width="30.9375" style="46" customWidth="1"/>
    <col min="34" max="34" width="14.9296875" style="46" customWidth="1"/>
    <col min="35" max="35" width="18.6953125" style="46" customWidth="1"/>
    <col min="36" max="36" width="14.52734375" style="46" customWidth="1"/>
    <col min="37" max="37" width="12.5078125" style="46" customWidth="1"/>
    <col min="38" max="38" width="36.453125" style="46" customWidth="1"/>
    <col min="39" max="39" width="14.125" style="46" customWidth="1"/>
    <col min="40" max="40" width="20.4453125" style="46" customWidth="1"/>
    <col min="41" max="41" width="13.85546875" style="46" customWidth="1"/>
    <col min="42" max="42" width="11.703125" style="46" customWidth="1"/>
    <col min="43" max="43" width="37.93359375" style="46" customWidth="1"/>
    <col min="44" max="44" width="15.87109375" style="46"/>
    <col min="45" max="45" width="17.484375" style="46" customWidth="1"/>
    <col min="46" max="46" width="14.125" style="46" customWidth="1"/>
    <col min="47" max="47" width="11.8359375" style="46" customWidth="1"/>
    <col min="48" max="48" width="34.4375" style="46" customWidth="1"/>
    <col min="49" max="49" width="30.9375" style="46"/>
    <col min="50" max="1018" width="11.43359375" style="46"/>
    <col min="1019" max="16384" width="9.14453125" style="48"/>
  </cols>
  <sheetData>
    <row r="1" spans="1:1018" s="47" customFormat="1" ht="126" customHeight="1" x14ac:dyDescent="0.2">
      <c r="A1" s="109" t="s">
        <v>225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1"/>
      <c r="AU1" s="97"/>
      <c r="AV1" s="98"/>
      <c r="AW1" s="99"/>
    </row>
    <row r="2" spans="1:1018" s="51" customFormat="1" ht="31.5" customHeight="1" x14ac:dyDescent="0.2">
      <c r="A2" s="52" t="s">
        <v>223</v>
      </c>
      <c r="B2" s="100" t="s">
        <v>289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2"/>
      <c r="AX2" s="62"/>
      <c r="AY2" s="62"/>
      <c r="AZ2" s="62"/>
      <c r="BA2" s="62"/>
      <c r="BB2" s="62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  <c r="AIJ2" s="50"/>
      <c r="AIK2" s="50"/>
      <c r="AIL2" s="50"/>
      <c r="AIM2" s="50"/>
      <c r="AIN2" s="50"/>
      <c r="AIO2" s="50"/>
      <c r="AIP2" s="50"/>
      <c r="AIQ2" s="50"/>
      <c r="AIR2" s="50"/>
      <c r="AIS2" s="50"/>
      <c r="AIT2" s="50"/>
      <c r="AIU2" s="50"/>
      <c r="AIV2" s="50"/>
      <c r="AIW2" s="50"/>
      <c r="AIX2" s="50"/>
      <c r="AIY2" s="50"/>
      <c r="AIZ2" s="50"/>
      <c r="AJA2" s="50"/>
      <c r="AJB2" s="50"/>
      <c r="AJC2" s="50"/>
      <c r="AJD2" s="50"/>
      <c r="AJE2" s="50"/>
      <c r="AJF2" s="50"/>
      <c r="AJG2" s="50"/>
      <c r="AJH2" s="50"/>
      <c r="AJI2" s="50"/>
      <c r="AJJ2" s="50"/>
      <c r="AJK2" s="50"/>
      <c r="AJL2" s="50"/>
      <c r="AJM2" s="50"/>
      <c r="AJN2" s="50"/>
      <c r="AJO2" s="50"/>
      <c r="AJP2" s="50"/>
      <c r="AJQ2" s="50"/>
      <c r="AJR2" s="50"/>
      <c r="AJS2" s="50"/>
      <c r="AJT2" s="50"/>
      <c r="AJU2" s="50"/>
      <c r="AJV2" s="50"/>
      <c r="AJW2" s="50"/>
      <c r="AJX2" s="50"/>
      <c r="AJY2" s="50"/>
      <c r="AJZ2" s="50"/>
      <c r="AKA2" s="50"/>
      <c r="AKB2" s="50"/>
      <c r="AKC2" s="50"/>
      <c r="AKD2" s="50"/>
      <c r="AKE2" s="50"/>
      <c r="AKF2" s="50"/>
      <c r="AKG2" s="50"/>
      <c r="AKH2" s="50"/>
      <c r="AKI2" s="50"/>
      <c r="AKJ2" s="50"/>
      <c r="AKK2" s="50"/>
      <c r="AKL2" s="50"/>
      <c r="AKM2" s="50"/>
      <c r="AKN2" s="50"/>
      <c r="AKO2" s="50"/>
      <c r="AKP2" s="50"/>
      <c r="AKQ2" s="50"/>
      <c r="AKR2" s="50"/>
      <c r="AKS2" s="50"/>
      <c r="AKT2" s="50"/>
      <c r="AKU2" s="50"/>
      <c r="AKV2" s="50"/>
      <c r="AKW2" s="50"/>
      <c r="AKX2" s="50"/>
      <c r="AKY2" s="50"/>
      <c r="AKZ2" s="50"/>
      <c r="ALA2" s="50"/>
      <c r="ALB2" s="50"/>
      <c r="ALC2" s="50"/>
      <c r="ALD2" s="50"/>
      <c r="ALE2" s="50"/>
      <c r="ALF2" s="50"/>
      <c r="ALG2" s="50"/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LR2" s="50"/>
      <c r="ALS2" s="50"/>
      <c r="ALT2" s="50"/>
      <c r="ALU2" s="50"/>
      <c r="ALV2" s="50"/>
      <c r="ALW2" s="50"/>
      <c r="ALX2" s="50"/>
      <c r="ALY2" s="50"/>
      <c r="ALZ2" s="50"/>
      <c r="AMA2" s="50"/>
      <c r="AMB2" s="50"/>
      <c r="AMC2" s="50"/>
      <c r="AMD2" s="50"/>
    </row>
    <row r="3" spans="1:1018" s="51" customFormat="1" ht="31.5" customHeight="1" x14ac:dyDescent="0.2">
      <c r="A3" s="53" t="s">
        <v>224</v>
      </c>
      <c r="B3" s="100" t="s">
        <v>290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2"/>
      <c r="AX3" s="62"/>
      <c r="AY3" s="62"/>
      <c r="AZ3" s="62"/>
      <c r="BA3" s="62"/>
      <c r="BB3" s="62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</row>
    <row r="4" spans="1:1018" s="51" customFormat="1" ht="43.5" customHeight="1" x14ac:dyDescent="0.2">
      <c r="A4" s="54" t="s">
        <v>222</v>
      </c>
      <c r="B4" s="103" t="s">
        <v>291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5"/>
      <c r="AX4" s="62"/>
      <c r="AY4" s="62"/>
      <c r="AZ4" s="62"/>
      <c r="BA4" s="62"/>
      <c r="BB4" s="62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0"/>
      <c r="AIS4" s="50"/>
      <c r="AIT4" s="50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0"/>
      <c r="AJI4" s="50"/>
      <c r="AJJ4" s="50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0"/>
      <c r="AJY4" s="50"/>
      <c r="AJZ4" s="50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0"/>
      <c r="AKO4" s="50"/>
      <c r="AKP4" s="50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0"/>
      <c r="ALE4" s="50"/>
      <c r="ALF4" s="50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0"/>
      <c r="ALU4" s="50"/>
      <c r="ALV4" s="50"/>
      <c r="ALW4" s="50"/>
      <c r="ALX4" s="50"/>
      <c r="ALY4" s="50"/>
      <c r="ALZ4" s="50"/>
      <c r="AMA4" s="50"/>
      <c r="AMB4" s="50"/>
      <c r="AMC4" s="50"/>
      <c r="AMD4" s="50"/>
    </row>
    <row r="5" spans="1:1018" ht="39" customHeight="1" x14ac:dyDescent="0.2">
      <c r="A5" s="107" t="s">
        <v>217</v>
      </c>
      <c r="B5" s="107" t="s">
        <v>219</v>
      </c>
      <c r="C5" s="107" t="s">
        <v>221</v>
      </c>
      <c r="D5" s="107" t="s">
        <v>220</v>
      </c>
      <c r="E5" s="107" t="s">
        <v>5</v>
      </c>
      <c r="F5" s="107" t="s">
        <v>6</v>
      </c>
      <c r="G5" s="107" t="s">
        <v>7</v>
      </c>
      <c r="H5" s="107" t="s">
        <v>8</v>
      </c>
      <c r="I5" s="107" t="s">
        <v>9</v>
      </c>
      <c r="J5" s="107" t="s">
        <v>10</v>
      </c>
      <c r="K5" s="107" t="s">
        <v>239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6" t="s">
        <v>25</v>
      </c>
      <c r="X5" s="106" t="s">
        <v>26</v>
      </c>
      <c r="Y5" s="106" t="s">
        <v>27</v>
      </c>
      <c r="Z5" s="106" t="s">
        <v>226</v>
      </c>
      <c r="AA5" s="106" t="s">
        <v>28</v>
      </c>
      <c r="AB5" s="106" t="s">
        <v>218</v>
      </c>
      <c r="AC5" s="108" t="s">
        <v>244</v>
      </c>
      <c r="AD5" s="108"/>
      <c r="AE5" s="108"/>
      <c r="AF5" s="108"/>
      <c r="AG5" s="108" t="s">
        <v>11</v>
      </c>
      <c r="AH5" s="108" t="s">
        <v>245</v>
      </c>
      <c r="AI5" s="108"/>
      <c r="AJ5" s="108"/>
      <c r="AK5" s="108"/>
      <c r="AL5" s="108" t="s">
        <v>227</v>
      </c>
      <c r="AM5" s="108" t="s">
        <v>246</v>
      </c>
      <c r="AN5" s="108"/>
      <c r="AO5" s="108"/>
      <c r="AP5" s="108"/>
      <c r="AQ5" s="108" t="s">
        <v>228</v>
      </c>
      <c r="AR5" s="108" t="s">
        <v>247</v>
      </c>
      <c r="AS5" s="108"/>
      <c r="AT5" s="108"/>
      <c r="AU5" s="108"/>
      <c r="AV5" s="108" t="s">
        <v>229</v>
      </c>
      <c r="AW5" s="112" t="s">
        <v>12</v>
      </c>
      <c r="AX5" s="64"/>
      <c r="AY5" s="64"/>
      <c r="AZ5" s="64"/>
      <c r="BA5" s="64"/>
      <c r="BB5" s="64"/>
    </row>
    <row r="6" spans="1:1018" ht="102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55" t="s">
        <v>13</v>
      </c>
      <c r="L6" s="55" t="s">
        <v>14</v>
      </c>
      <c r="M6" s="55" t="s">
        <v>15</v>
      </c>
      <c r="N6" s="55" t="s">
        <v>16</v>
      </c>
      <c r="O6" s="55" t="s">
        <v>17</v>
      </c>
      <c r="P6" s="55" t="s">
        <v>18</v>
      </c>
      <c r="Q6" s="55" t="s">
        <v>19</v>
      </c>
      <c r="R6" s="55" t="s">
        <v>20</v>
      </c>
      <c r="S6" s="55" t="s">
        <v>21</v>
      </c>
      <c r="T6" s="55" t="s">
        <v>22</v>
      </c>
      <c r="U6" s="55" t="s">
        <v>23</v>
      </c>
      <c r="V6" s="55" t="s">
        <v>24</v>
      </c>
      <c r="W6" s="106"/>
      <c r="X6" s="106"/>
      <c r="Y6" s="106"/>
      <c r="Z6" s="106"/>
      <c r="AA6" s="106"/>
      <c r="AB6" s="106"/>
      <c r="AC6" s="63" t="s">
        <v>29</v>
      </c>
      <c r="AD6" s="63" t="s">
        <v>30</v>
      </c>
      <c r="AE6" s="63" t="s">
        <v>31</v>
      </c>
      <c r="AF6" s="63" t="s">
        <v>32</v>
      </c>
      <c r="AG6" s="108"/>
      <c r="AH6" s="63" t="s">
        <v>29</v>
      </c>
      <c r="AI6" s="63" t="s">
        <v>30</v>
      </c>
      <c r="AJ6" s="63" t="s">
        <v>31</v>
      </c>
      <c r="AK6" s="63" t="s">
        <v>32</v>
      </c>
      <c r="AL6" s="108"/>
      <c r="AM6" s="63" t="s">
        <v>29</v>
      </c>
      <c r="AN6" s="63" t="s">
        <v>30</v>
      </c>
      <c r="AO6" s="63" t="s">
        <v>31</v>
      </c>
      <c r="AP6" s="63" t="s">
        <v>32</v>
      </c>
      <c r="AQ6" s="108"/>
      <c r="AR6" s="63" t="s">
        <v>29</v>
      </c>
      <c r="AS6" s="63" t="s">
        <v>30</v>
      </c>
      <c r="AT6" s="63" t="s">
        <v>31</v>
      </c>
      <c r="AU6" s="63" t="s">
        <v>32</v>
      </c>
      <c r="AV6" s="108"/>
      <c r="AW6" s="112"/>
      <c r="AX6" s="64"/>
      <c r="AY6" s="64"/>
      <c r="AZ6" s="64"/>
      <c r="BA6" s="64"/>
      <c r="BB6" s="64"/>
    </row>
    <row r="7" spans="1:1018" ht="146.25" customHeight="1" x14ac:dyDescent="0.2">
      <c r="A7" s="115" t="s">
        <v>33</v>
      </c>
      <c r="B7" s="94" t="s">
        <v>230</v>
      </c>
      <c r="C7" s="86" t="s">
        <v>231</v>
      </c>
      <c r="D7" s="96" t="s">
        <v>236</v>
      </c>
      <c r="E7" s="96" t="s">
        <v>232</v>
      </c>
      <c r="F7" s="95" t="s">
        <v>233</v>
      </c>
      <c r="G7" s="118" t="s">
        <v>237</v>
      </c>
      <c r="H7" s="66">
        <v>1</v>
      </c>
      <c r="I7" s="65" t="s">
        <v>307</v>
      </c>
      <c r="J7" s="67" t="s">
        <v>296</v>
      </c>
      <c r="K7" s="56" t="s">
        <v>0</v>
      </c>
      <c r="L7" s="57" t="s">
        <v>0</v>
      </c>
      <c r="M7" s="56" t="s">
        <v>0</v>
      </c>
      <c r="N7" s="57" t="s">
        <v>0</v>
      </c>
      <c r="O7" s="56" t="s">
        <v>0</v>
      </c>
      <c r="P7" s="57" t="s">
        <v>0</v>
      </c>
      <c r="Q7" s="56" t="s">
        <v>0</v>
      </c>
      <c r="R7" s="57" t="s">
        <v>0</v>
      </c>
      <c r="S7" s="56" t="s">
        <v>0</v>
      </c>
      <c r="T7" s="58" t="s">
        <v>0</v>
      </c>
      <c r="U7" s="56" t="s">
        <v>0</v>
      </c>
      <c r="V7" s="58" t="s">
        <v>0</v>
      </c>
      <c r="W7" s="68" t="s">
        <v>248</v>
      </c>
      <c r="X7" s="68" t="s">
        <v>255</v>
      </c>
      <c r="Y7" s="68" t="s">
        <v>264</v>
      </c>
      <c r="Z7" s="68" t="s">
        <v>275</v>
      </c>
      <c r="AA7" s="68" t="s">
        <v>277</v>
      </c>
      <c r="AB7" s="68" t="s">
        <v>279</v>
      </c>
      <c r="AC7" s="68"/>
      <c r="AD7" s="68" t="s">
        <v>0</v>
      </c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9"/>
      <c r="AS7" s="70"/>
      <c r="AT7" s="71"/>
      <c r="AU7" s="72"/>
      <c r="AV7" s="72"/>
      <c r="AW7" s="73"/>
      <c r="AX7" s="64"/>
      <c r="AY7" s="64"/>
      <c r="AZ7" s="64"/>
      <c r="BA7" s="64"/>
      <c r="BB7" s="64"/>
    </row>
    <row r="8" spans="1:1018" ht="79.5" customHeight="1" x14ac:dyDescent="0.2">
      <c r="A8" s="115"/>
      <c r="B8" s="94"/>
      <c r="C8" s="87"/>
      <c r="D8" s="96"/>
      <c r="E8" s="96"/>
      <c r="F8" s="95"/>
      <c r="G8" s="118"/>
      <c r="H8" s="66">
        <v>2</v>
      </c>
      <c r="I8" s="65" t="s">
        <v>292</v>
      </c>
      <c r="J8" s="67" t="s">
        <v>296</v>
      </c>
      <c r="K8" s="80"/>
      <c r="L8" s="81"/>
      <c r="M8" s="81"/>
      <c r="N8" s="82"/>
      <c r="O8" s="80" t="s">
        <v>0</v>
      </c>
      <c r="P8" s="81"/>
      <c r="Q8" s="81"/>
      <c r="R8" s="82"/>
      <c r="S8" s="80" t="s">
        <v>0</v>
      </c>
      <c r="T8" s="81"/>
      <c r="U8" s="81"/>
      <c r="V8" s="82"/>
      <c r="W8" s="68" t="s">
        <v>293</v>
      </c>
      <c r="X8" s="68" t="s">
        <v>256</v>
      </c>
      <c r="Y8" s="68" t="s">
        <v>265</v>
      </c>
      <c r="Z8" s="68" t="s">
        <v>276</v>
      </c>
      <c r="AA8" s="68" t="s">
        <v>277</v>
      </c>
      <c r="AB8" s="68" t="s">
        <v>280</v>
      </c>
      <c r="AC8" s="68"/>
      <c r="AD8" s="68" t="s">
        <v>0</v>
      </c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9"/>
      <c r="AS8" s="70"/>
      <c r="AT8" s="71"/>
      <c r="AU8" s="72"/>
      <c r="AV8" s="72"/>
      <c r="AW8" s="73"/>
      <c r="AX8" s="64"/>
      <c r="AY8" s="64"/>
      <c r="AZ8" s="64"/>
      <c r="BA8" s="64"/>
      <c r="BB8" s="64"/>
    </row>
    <row r="9" spans="1:1018" ht="109.5" customHeight="1" x14ac:dyDescent="0.2">
      <c r="A9" s="115"/>
      <c r="B9" s="94"/>
      <c r="C9" s="88"/>
      <c r="D9" s="96"/>
      <c r="E9" s="96"/>
      <c r="F9" s="95"/>
      <c r="G9" s="118"/>
      <c r="H9" s="66">
        <v>3</v>
      </c>
      <c r="I9" s="65" t="s">
        <v>238</v>
      </c>
      <c r="J9" s="67" t="s">
        <v>296</v>
      </c>
      <c r="K9" s="56" t="s">
        <v>0</v>
      </c>
      <c r="L9" s="57" t="s">
        <v>0</v>
      </c>
      <c r="M9" s="56" t="s">
        <v>0</v>
      </c>
      <c r="N9" s="57" t="s">
        <v>0</v>
      </c>
      <c r="O9" s="56" t="s">
        <v>0</v>
      </c>
      <c r="P9" s="57" t="s">
        <v>0</v>
      </c>
      <c r="Q9" s="56" t="s">
        <v>0</v>
      </c>
      <c r="R9" s="57" t="s">
        <v>0</v>
      </c>
      <c r="S9" s="56" t="s">
        <v>0</v>
      </c>
      <c r="T9" s="58" t="s">
        <v>0</v>
      </c>
      <c r="U9" s="56" t="s">
        <v>0</v>
      </c>
      <c r="V9" s="58" t="s">
        <v>0</v>
      </c>
      <c r="W9" s="68" t="s">
        <v>249</v>
      </c>
      <c r="X9" s="68" t="s">
        <v>257</v>
      </c>
      <c r="Y9" s="68" t="s">
        <v>266</v>
      </c>
      <c r="Z9" s="68" t="s">
        <v>276</v>
      </c>
      <c r="AA9" s="68" t="s">
        <v>277</v>
      </c>
      <c r="AB9" s="68" t="s">
        <v>294</v>
      </c>
      <c r="AC9" s="68"/>
      <c r="AD9" s="68" t="s">
        <v>0</v>
      </c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9"/>
      <c r="AS9" s="70"/>
      <c r="AT9" s="71"/>
      <c r="AU9" s="72"/>
      <c r="AV9" s="72"/>
      <c r="AW9" s="73"/>
      <c r="AX9" s="64"/>
      <c r="AY9" s="64"/>
      <c r="AZ9" s="64"/>
      <c r="BA9" s="64"/>
      <c r="BB9" s="64"/>
    </row>
    <row r="10" spans="1:1018" ht="150" customHeight="1" x14ac:dyDescent="0.2">
      <c r="A10" s="113"/>
      <c r="B10" s="87"/>
      <c r="C10" s="74" t="s">
        <v>234</v>
      </c>
      <c r="D10" s="91"/>
      <c r="E10" s="91"/>
      <c r="F10" s="89"/>
      <c r="G10" s="116"/>
      <c r="H10" s="75">
        <v>4</v>
      </c>
      <c r="I10" s="65" t="s">
        <v>300</v>
      </c>
      <c r="J10" s="67" t="s">
        <v>296</v>
      </c>
      <c r="K10" s="59"/>
      <c r="L10" s="58"/>
      <c r="M10" s="59"/>
      <c r="N10" s="58"/>
      <c r="O10" s="59"/>
      <c r="P10" s="58" t="s">
        <v>0</v>
      </c>
      <c r="Q10" s="56"/>
      <c r="R10" s="58"/>
      <c r="S10" s="56"/>
      <c r="T10" s="60"/>
      <c r="U10" s="61"/>
      <c r="V10" s="60" t="s">
        <v>0</v>
      </c>
      <c r="W10" s="76" t="s">
        <v>301</v>
      </c>
      <c r="X10" s="68" t="s">
        <v>303</v>
      </c>
      <c r="Y10" s="68" t="s">
        <v>267</v>
      </c>
      <c r="Z10" s="68" t="s">
        <v>275</v>
      </c>
      <c r="AA10" s="68" t="s">
        <v>277</v>
      </c>
      <c r="AB10" s="68" t="s">
        <v>281</v>
      </c>
      <c r="AC10" s="68"/>
      <c r="AD10" s="68"/>
      <c r="AE10" s="68"/>
      <c r="AF10" s="68" t="s">
        <v>0</v>
      </c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9"/>
      <c r="AS10" s="70"/>
      <c r="AT10" s="71"/>
      <c r="AU10" s="72"/>
      <c r="AV10" s="72"/>
      <c r="AW10" s="73"/>
      <c r="AX10" s="64"/>
      <c r="AY10" s="64"/>
      <c r="AZ10" s="64"/>
      <c r="BA10" s="64"/>
      <c r="BB10" s="64"/>
    </row>
    <row r="11" spans="1:1018" ht="145.5" customHeight="1" x14ac:dyDescent="0.2">
      <c r="A11" s="113"/>
      <c r="B11" s="87"/>
      <c r="C11" s="74" t="s">
        <v>231</v>
      </c>
      <c r="D11" s="91"/>
      <c r="E11" s="91"/>
      <c r="F11" s="89"/>
      <c r="G11" s="116"/>
      <c r="H11" s="75">
        <v>6</v>
      </c>
      <c r="I11" s="65" t="s">
        <v>308</v>
      </c>
      <c r="J11" s="67" t="s">
        <v>296</v>
      </c>
      <c r="K11" s="59"/>
      <c r="L11" s="58"/>
      <c r="M11" s="59"/>
      <c r="N11" s="58"/>
      <c r="O11" s="59" t="s">
        <v>0</v>
      </c>
      <c r="P11" s="58" t="s">
        <v>0</v>
      </c>
      <c r="Q11" s="56"/>
      <c r="R11" s="58"/>
      <c r="S11" s="56" t="s">
        <v>0</v>
      </c>
      <c r="T11" s="58"/>
      <c r="U11" s="56"/>
      <c r="V11" s="58" t="s">
        <v>0</v>
      </c>
      <c r="W11" s="68" t="s">
        <v>258</v>
      </c>
      <c r="X11" s="68" t="s">
        <v>259</v>
      </c>
      <c r="Y11" s="68" t="s">
        <v>268</v>
      </c>
      <c r="Z11" s="68" t="s">
        <v>276</v>
      </c>
      <c r="AA11" s="68" t="s">
        <v>277</v>
      </c>
      <c r="AB11" s="68" t="s">
        <v>282</v>
      </c>
      <c r="AC11" s="68"/>
      <c r="AD11" s="68"/>
      <c r="AE11" s="68"/>
      <c r="AF11" s="68" t="s">
        <v>0</v>
      </c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9"/>
      <c r="AS11" s="70"/>
      <c r="AT11" s="71"/>
      <c r="AU11" s="72"/>
      <c r="AV11" s="72"/>
      <c r="AW11" s="73"/>
      <c r="AX11" s="64"/>
      <c r="AY11" s="64"/>
      <c r="AZ11" s="64"/>
      <c r="BA11" s="64"/>
      <c r="BB11" s="64"/>
    </row>
    <row r="12" spans="1:1018" ht="126.75" customHeight="1" x14ac:dyDescent="0.2">
      <c r="A12" s="113"/>
      <c r="B12" s="88"/>
      <c r="C12" s="74"/>
      <c r="D12" s="92"/>
      <c r="E12" s="92"/>
      <c r="F12" s="90"/>
      <c r="G12" s="116"/>
      <c r="H12" s="75">
        <v>7</v>
      </c>
      <c r="I12" s="65" t="s">
        <v>241</v>
      </c>
      <c r="J12" s="67" t="s">
        <v>296</v>
      </c>
      <c r="K12" s="56"/>
      <c r="L12" s="57"/>
      <c r="M12" s="56" t="s">
        <v>0</v>
      </c>
      <c r="N12" s="57"/>
      <c r="O12" s="56"/>
      <c r="P12" s="57" t="s">
        <v>0</v>
      </c>
      <c r="Q12" s="56"/>
      <c r="R12" s="57"/>
      <c r="S12" s="56" t="s">
        <v>0</v>
      </c>
      <c r="T12" s="58"/>
      <c r="U12" s="56"/>
      <c r="V12" s="58" t="s">
        <v>0</v>
      </c>
      <c r="W12" s="68" t="s">
        <v>250</v>
      </c>
      <c r="X12" s="68" t="s">
        <v>260</v>
      </c>
      <c r="Y12" s="68" t="s">
        <v>269</v>
      </c>
      <c r="Z12" s="68" t="s">
        <v>276</v>
      </c>
      <c r="AA12" s="68" t="s">
        <v>277</v>
      </c>
      <c r="AB12" s="68" t="s">
        <v>283</v>
      </c>
      <c r="AC12" s="68"/>
      <c r="AD12" s="68" t="s">
        <v>0</v>
      </c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9"/>
      <c r="AS12" s="70"/>
      <c r="AT12" s="71"/>
      <c r="AU12" s="72"/>
      <c r="AV12" s="72"/>
      <c r="AW12" s="73"/>
      <c r="AX12" s="64"/>
      <c r="AY12" s="64"/>
      <c r="AZ12" s="64"/>
      <c r="BA12" s="64"/>
      <c r="BB12" s="64"/>
    </row>
    <row r="13" spans="1:1018" ht="148.5" customHeight="1" x14ac:dyDescent="0.2">
      <c r="A13" s="113"/>
      <c r="B13" s="83" t="s">
        <v>235</v>
      </c>
      <c r="C13" s="86" t="s">
        <v>243</v>
      </c>
      <c r="D13" s="77"/>
      <c r="E13" s="119" t="s">
        <v>295</v>
      </c>
      <c r="F13" s="93" t="s">
        <v>240</v>
      </c>
      <c r="G13" s="117" t="s">
        <v>309</v>
      </c>
      <c r="H13" s="58">
        <v>9</v>
      </c>
      <c r="I13" s="65" t="s">
        <v>242</v>
      </c>
      <c r="J13" s="67" t="s">
        <v>296</v>
      </c>
      <c r="K13" s="56"/>
      <c r="L13" s="57"/>
      <c r="M13" s="56" t="s">
        <v>0</v>
      </c>
      <c r="N13" s="57"/>
      <c r="O13" s="56"/>
      <c r="P13" s="57" t="s">
        <v>0</v>
      </c>
      <c r="Q13" s="56"/>
      <c r="R13" s="57"/>
      <c r="S13" s="56" t="s">
        <v>0</v>
      </c>
      <c r="T13" s="58"/>
      <c r="U13" s="56"/>
      <c r="V13" s="58" t="s">
        <v>0</v>
      </c>
      <c r="W13" s="68" t="s">
        <v>251</v>
      </c>
      <c r="X13" s="68" t="s">
        <v>261</v>
      </c>
      <c r="Y13" s="68" t="s">
        <v>270</v>
      </c>
      <c r="Z13" s="68" t="s">
        <v>276</v>
      </c>
      <c r="AA13" s="68" t="s">
        <v>277</v>
      </c>
      <c r="AB13" s="68" t="s">
        <v>284</v>
      </c>
      <c r="AC13" s="68"/>
      <c r="AD13" s="68" t="s">
        <v>0</v>
      </c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9"/>
      <c r="AS13" s="70"/>
      <c r="AT13" s="71"/>
      <c r="AU13" s="72"/>
      <c r="AV13" s="72"/>
      <c r="AW13" s="73"/>
      <c r="AX13" s="64"/>
      <c r="AY13" s="64"/>
      <c r="AZ13" s="64"/>
      <c r="BA13" s="64"/>
      <c r="BB13" s="64"/>
    </row>
    <row r="14" spans="1:1018" ht="102" customHeight="1" x14ac:dyDescent="0.2">
      <c r="A14" s="113"/>
      <c r="B14" s="84"/>
      <c r="C14" s="87"/>
      <c r="D14" s="77"/>
      <c r="E14" s="91"/>
      <c r="F14" s="89"/>
      <c r="G14" s="117"/>
      <c r="H14" s="58">
        <v>10</v>
      </c>
      <c r="I14" s="65" t="s">
        <v>299</v>
      </c>
      <c r="J14" s="67" t="s">
        <v>296</v>
      </c>
      <c r="K14" s="56" t="s">
        <v>0</v>
      </c>
      <c r="L14" s="57" t="s">
        <v>0</v>
      </c>
      <c r="M14" s="56" t="s">
        <v>0</v>
      </c>
      <c r="N14" s="57" t="s">
        <v>0</v>
      </c>
      <c r="O14" s="56" t="s">
        <v>0</v>
      </c>
      <c r="P14" s="57" t="s">
        <v>0</v>
      </c>
      <c r="Q14" s="56" t="s">
        <v>0</v>
      </c>
      <c r="R14" s="57" t="s">
        <v>0</v>
      </c>
      <c r="S14" s="56" t="s">
        <v>0</v>
      </c>
      <c r="T14" s="58" t="s">
        <v>0</v>
      </c>
      <c r="U14" s="56" t="s">
        <v>0</v>
      </c>
      <c r="V14" s="58" t="s">
        <v>0</v>
      </c>
      <c r="W14" s="68" t="s">
        <v>254</v>
      </c>
      <c r="X14" s="68" t="s">
        <v>262</v>
      </c>
      <c r="Y14" s="68" t="s">
        <v>271</v>
      </c>
      <c r="Z14" s="68" t="s">
        <v>276</v>
      </c>
      <c r="AA14" s="68" t="s">
        <v>278</v>
      </c>
      <c r="AB14" s="68" t="s">
        <v>285</v>
      </c>
      <c r="AC14" s="68"/>
      <c r="AD14" s="68" t="s">
        <v>0</v>
      </c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9"/>
      <c r="AS14" s="70"/>
      <c r="AT14" s="71"/>
      <c r="AU14" s="72"/>
      <c r="AV14" s="72"/>
      <c r="AW14" s="73"/>
      <c r="AX14" s="64"/>
      <c r="AY14" s="64"/>
      <c r="AZ14" s="64"/>
      <c r="BA14" s="64"/>
      <c r="BB14" s="64"/>
    </row>
    <row r="15" spans="1:1018" ht="110.25" customHeight="1" x14ac:dyDescent="0.2">
      <c r="A15" s="114"/>
      <c r="B15" s="84"/>
      <c r="C15" s="87"/>
      <c r="D15" s="77"/>
      <c r="E15" s="91"/>
      <c r="F15" s="89"/>
      <c r="G15" s="117"/>
      <c r="H15" s="58">
        <v>11</v>
      </c>
      <c r="I15" s="65" t="s">
        <v>297</v>
      </c>
      <c r="J15" s="67" t="s">
        <v>296</v>
      </c>
      <c r="K15" s="56"/>
      <c r="L15" s="57"/>
      <c r="M15" s="56" t="s">
        <v>0</v>
      </c>
      <c r="N15" s="57"/>
      <c r="O15" s="56"/>
      <c r="P15" s="57" t="s">
        <v>0</v>
      </c>
      <c r="Q15" s="56"/>
      <c r="R15" s="57"/>
      <c r="S15" s="56" t="s">
        <v>0</v>
      </c>
      <c r="T15" s="58"/>
      <c r="U15" s="56"/>
      <c r="V15" s="58" t="s">
        <v>0</v>
      </c>
      <c r="W15" s="68" t="s">
        <v>302</v>
      </c>
      <c r="X15" s="68" t="s">
        <v>304</v>
      </c>
      <c r="Y15" s="68" t="s">
        <v>272</v>
      </c>
      <c r="Z15" s="68" t="s">
        <v>275</v>
      </c>
      <c r="AA15" s="68" t="s">
        <v>277</v>
      </c>
      <c r="AB15" s="68" t="s">
        <v>287</v>
      </c>
      <c r="AC15" s="68" t="s">
        <v>0</v>
      </c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9"/>
      <c r="AS15" s="70"/>
      <c r="AT15" s="71"/>
      <c r="AU15" s="72"/>
      <c r="AV15" s="72"/>
      <c r="AW15" s="73"/>
      <c r="AX15" s="64"/>
      <c r="AY15" s="64"/>
      <c r="AZ15" s="64"/>
      <c r="BA15" s="64"/>
      <c r="BB15" s="64"/>
    </row>
    <row r="16" spans="1:1018" ht="84.75" customHeight="1" x14ac:dyDescent="0.2">
      <c r="A16" s="114"/>
      <c r="B16" s="84"/>
      <c r="C16" s="87"/>
      <c r="D16" s="77"/>
      <c r="E16" s="91"/>
      <c r="F16" s="89"/>
      <c r="G16" s="117"/>
      <c r="H16" s="58">
        <v>12</v>
      </c>
      <c r="I16" s="65" t="s">
        <v>253</v>
      </c>
      <c r="J16" s="67" t="s">
        <v>296</v>
      </c>
      <c r="K16" s="56"/>
      <c r="L16" s="57"/>
      <c r="M16" s="56" t="s">
        <v>0</v>
      </c>
      <c r="N16" s="57"/>
      <c r="O16" s="56"/>
      <c r="P16" s="57" t="s">
        <v>0</v>
      </c>
      <c r="Q16" s="56"/>
      <c r="R16" s="57"/>
      <c r="S16" s="56" t="s">
        <v>0</v>
      </c>
      <c r="T16" s="58"/>
      <c r="U16" s="56"/>
      <c r="V16" s="58" t="s">
        <v>0</v>
      </c>
      <c r="W16" s="68" t="s">
        <v>305</v>
      </c>
      <c r="X16" s="68" t="s">
        <v>306</v>
      </c>
      <c r="Y16" s="68" t="s">
        <v>273</v>
      </c>
      <c r="Z16" s="68" t="s">
        <v>276</v>
      </c>
      <c r="AA16" s="68" t="s">
        <v>277</v>
      </c>
      <c r="AB16" s="68" t="s">
        <v>286</v>
      </c>
      <c r="AC16" s="68"/>
      <c r="AD16" s="68"/>
      <c r="AE16" s="68"/>
      <c r="AF16" s="68" t="s">
        <v>0</v>
      </c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9"/>
      <c r="AS16" s="70"/>
      <c r="AT16" s="71"/>
      <c r="AU16" s="72"/>
      <c r="AV16" s="72"/>
      <c r="AW16" s="73"/>
      <c r="AX16" s="64"/>
      <c r="AY16" s="64"/>
      <c r="AZ16" s="64"/>
      <c r="BA16" s="64"/>
      <c r="BB16" s="64"/>
    </row>
    <row r="17" spans="1:54" ht="81" customHeight="1" x14ac:dyDescent="0.2">
      <c r="A17" s="114"/>
      <c r="B17" s="85"/>
      <c r="C17" s="88"/>
      <c r="D17" s="78"/>
      <c r="E17" s="92"/>
      <c r="F17" s="90"/>
      <c r="G17" s="117"/>
      <c r="H17" s="58">
        <v>13</v>
      </c>
      <c r="I17" s="65" t="s">
        <v>298</v>
      </c>
      <c r="J17" s="67" t="s">
        <v>296</v>
      </c>
      <c r="K17" s="56" t="s">
        <v>0</v>
      </c>
      <c r="L17" s="57" t="s">
        <v>0</v>
      </c>
      <c r="M17" s="56" t="s">
        <v>0</v>
      </c>
      <c r="N17" s="57" t="s">
        <v>0</v>
      </c>
      <c r="O17" s="56" t="s">
        <v>0</v>
      </c>
      <c r="P17" s="57" t="s">
        <v>0</v>
      </c>
      <c r="Q17" s="56" t="s">
        <v>0</v>
      </c>
      <c r="R17" s="57" t="s">
        <v>0</v>
      </c>
      <c r="S17" s="56" t="s">
        <v>0</v>
      </c>
      <c r="T17" s="58" t="s">
        <v>0</v>
      </c>
      <c r="U17" s="56" t="s">
        <v>0</v>
      </c>
      <c r="V17" s="58" t="s">
        <v>0</v>
      </c>
      <c r="W17" s="68" t="s">
        <v>252</v>
      </c>
      <c r="X17" s="68" t="s">
        <v>263</v>
      </c>
      <c r="Y17" s="68" t="s">
        <v>274</v>
      </c>
      <c r="Z17" s="68" t="s">
        <v>276</v>
      </c>
      <c r="AA17" s="68" t="s">
        <v>277</v>
      </c>
      <c r="AB17" s="68" t="s">
        <v>288</v>
      </c>
      <c r="AC17" s="68"/>
      <c r="AD17" s="68"/>
      <c r="AE17" s="68"/>
      <c r="AF17" s="68" t="s">
        <v>0</v>
      </c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9"/>
      <c r="AS17" s="70"/>
      <c r="AT17" s="71"/>
      <c r="AU17" s="72"/>
      <c r="AV17" s="72"/>
      <c r="AW17" s="73"/>
      <c r="AX17" s="64"/>
      <c r="AY17" s="64"/>
      <c r="AZ17" s="64"/>
      <c r="BA17" s="64"/>
      <c r="BB17" s="64"/>
    </row>
    <row r="18" spans="1:54" x14ac:dyDescent="0.2">
      <c r="A18" s="64"/>
      <c r="B18" s="79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</row>
    <row r="19" spans="1:54" x14ac:dyDescent="0.2">
      <c r="A19" s="64"/>
      <c r="B19" s="79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</row>
    <row r="20" spans="1:54" x14ac:dyDescent="0.2">
      <c r="A20" s="64"/>
      <c r="B20" s="79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</row>
    <row r="21" spans="1:54" x14ac:dyDescent="0.2">
      <c r="A21" s="64"/>
      <c r="B21" s="79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</row>
    <row r="22" spans="1:54" x14ac:dyDescent="0.2">
      <c r="A22" s="64"/>
      <c r="B22" s="79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</row>
    <row r="23" spans="1:54" x14ac:dyDescent="0.2">
      <c r="A23" s="64"/>
      <c r="B23" s="7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</row>
    <row r="24" spans="1:54" x14ac:dyDescent="0.2">
      <c r="A24" s="64"/>
      <c r="B24" s="7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</row>
  </sheetData>
  <mergeCells count="52">
    <mergeCell ref="I5:I6"/>
    <mergeCell ref="J5:J6"/>
    <mergeCell ref="D5:D6"/>
    <mergeCell ref="E5:E6"/>
    <mergeCell ref="F5:F6"/>
    <mergeCell ref="G5:G6"/>
    <mergeCell ref="H5:H6"/>
    <mergeCell ref="A10:A17"/>
    <mergeCell ref="A7:A9"/>
    <mergeCell ref="AQ5:AQ6"/>
    <mergeCell ref="G10:G12"/>
    <mergeCell ref="G13:G17"/>
    <mergeCell ref="AM5:AP5"/>
    <mergeCell ref="AG5:AG6"/>
    <mergeCell ref="AL5:AL6"/>
    <mergeCell ref="AC5:AF5"/>
    <mergeCell ref="G7:G9"/>
    <mergeCell ref="B10:B12"/>
    <mergeCell ref="D10:D12"/>
    <mergeCell ref="E13:E17"/>
    <mergeCell ref="A5:A6"/>
    <mergeCell ref="B5:B6"/>
    <mergeCell ref="C5:C6"/>
    <mergeCell ref="AU1:AW1"/>
    <mergeCell ref="B2:AW2"/>
    <mergeCell ref="B3:AW3"/>
    <mergeCell ref="B4:AW4"/>
    <mergeCell ref="W5:W6"/>
    <mergeCell ref="X5:X6"/>
    <mergeCell ref="Y5:Y6"/>
    <mergeCell ref="Z5:Z6"/>
    <mergeCell ref="AA5:AA6"/>
    <mergeCell ref="AB5:AB6"/>
    <mergeCell ref="K5:V5"/>
    <mergeCell ref="AH5:AK5"/>
    <mergeCell ref="AV5:AV6"/>
    <mergeCell ref="A1:AT1"/>
    <mergeCell ref="AW5:AW6"/>
    <mergeCell ref="AR5:AU5"/>
    <mergeCell ref="K8:N8"/>
    <mergeCell ref="O8:R8"/>
    <mergeCell ref="S8:V8"/>
    <mergeCell ref="B13:B17"/>
    <mergeCell ref="C13:C17"/>
    <mergeCell ref="F10:F12"/>
    <mergeCell ref="E10:E12"/>
    <mergeCell ref="F13:F17"/>
    <mergeCell ref="B7:B9"/>
    <mergeCell ref="C7:C9"/>
    <mergeCell ref="F7:F9"/>
    <mergeCell ref="E7:E9"/>
    <mergeCell ref="D7:D9"/>
  </mergeCells>
  <phoneticPr fontId="17" type="noConversion"/>
  <printOptions horizontalCentered="1" verticalCentered="1"/>
  <pageMargins left="0.25" right="0.25" top="0.75" bottom="0.75" header="0.3" footer="0.3"/>
  <pageSetup paperSize="14" firstPageNumber="0" orientation="landscape" horizontalDpi="1200" verticalDpi="1200" r:id="rId1"/>
  <rowBreaks count="1" manualBreakCount="1">
    <brk id="13" max="16383" man="1"/>
  </rowBreaks>
  <colBreaks count="2" manualBreakCount="2">
    <brk id="6" max="1048575" man="1"/>
    <brk id="2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:V55"/>
  <sheetViews>
    <sheetView zoomScaleNormal="100" workbookViewId="0">
      <selection activeCell="B34" sqref="B34"/>
    </sheetView>
  </sheetViews>
  <sheetFormatPr defaultColWidth="9.14453125" defaultRowHeight="15" x14ac:dyDescent="0.2"/>
  <cols>
    <col min="1" max="1" width="5.37890625"/>
    <col min="2" max="2" width="52.4609375"/>
    <col min="3" max="3" width="15.4687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4</v>
      </c>
      <c r="B3" s="2"/>
      <c r="U3"/>
    </row>
    <row r="4" spans="1:22" x14ac:dyDescent="0.2">
      <c r="A4" s="128" t="s">
        <v>35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29" t="s">
        <v>26</v>
      </c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29"/>
    </row>
    <row r="7" spans="1:22" x14ac:dyDescent="0.2">
      <c r="A7">
        <v>1</v>
      </c>
      <c r="B7" t="s">
        <v>47</v>
      </c>
      <c r="C7" t="s">
        <v>48</v>
      </c>
      <c r="P7" t="s">
        <v>0</v>
      </c>
      <c r="U7" s="1">
        <f t="shared" ref="U7:U16" si="0">IF(P7&lt;&gt;"",1,IF(Q7&lt;&gt;"",0,IF(R7&lt;&gt;"",0.5,0)))</f>
        <v>1</v>
      </c>
      <c r="V7" s="125">
        <f>+AVERAGE(U7:U16)</f>
        <v>0.1</v>
      </c>
    </row>
    <row r="8" spans="1:22" ht="16.5" customHeight="1" x14ac:dyDescent="0.2">
      <c r="A8">
        <v>2</v>
      </c>
      <c r="U8" s="1">
        <f t="shared" si="0"/>
        <v>0</v>
      </c>
      <c r="V8" s="125"/>
    </row>
    <row r="9" spans="1:22" x14ac:dyDescent="0.2">
      <c r="A9">
        <v>3</v>
      </c>
      <c r="U9" s="1">
        <f t="shared" si="0"/>
        <v>0</v>
      </c>
      <c r="V9" s="125"/>
    </row>
    <row r="10" spans="1:22" x14ac:dyDescent="0.2">
      <c r="A10">
        <v>4</v>
      </c>
      <c r="U10" s="1">
        <f t="shared" si="0"/>
        <v>0</v>
      </c>
      <c r="V10" s="125"/>
    </row>
    <row r="11" spans="1:22" x14ac:dyDescent="0.2">
      <c r="A11">
        <v>5</v>
      </c>
      <c r="U11" s="1">
        <f t="shared" si="0"/>
        <v>0</v>
      </c>
      <c r="V11" s="125"/>
    </row>
    <row r="12" spans="1:22" x14ac:dyDescent="0.2">
      <c r="A12">
        <v>6</v>
      </c>
      <c r="U12" s="1">
        <f t="shared" si="0"/>
        <v>0</v>
      </c>
      <c r="V12" s="125"/>
    </row>
    <row r="13" spans="1:22" x14ac:dyDescent="0.2">
      <c r="A13">
        <v>7</v>
      </c>
      <c r="U13" s="1">
        <f t="shared" si="0"/>
        <v>0</v>
      </c>
      <c r="V13" s="125"/>
    </row>
    <row r="14" spans="1:22" x14ac:dyDescent="0.2">
      <c r="A14">
        <v>8</v>
      </c>
      <c r="U14" s="1">
        <f t="shared" si="0"/>
        <v>0</v>
      </c>
      <c r="V14" s="125"/>
    </row>
    <row r="15" spans="1:22" x14ac:dyDescent="0.2">
      <c r="A15">
        <v>9</v>
      </c>
      <c r="U15" s="1">
        <f t="shared" si="0"/>
        <v>0</v>
      </c>
      <c r="V15" s="125"/>
    </row>
    <row r="16" spans="1:22" x14ac:dyDescent="0.2">
      <c r="A16">
        <v>10</v>
      </c>
      <c r="U16" s="1">
        <f t="shared" si="0"/>
        <v>0</v>
      </c>
      <c r="V16" s="125"/>
    </row>
    <row r="17" spans="1:22" x14ac:dyDescent="0.2">
      <c r="A17" s="126" t="s">
        <v>49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27" t="s">
        <v>26</v>
      </c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27"/>
    </row>
    <row r="20" spans="1:22" x14ac:dyDescent="0.2">
      <c r="A20">
        <v>1</v>
      </c>
      <c r="B20" t="s">
        <v>47</v>
      </c>
      <c r="C20" t="s">
        <v>48</v>
      </c>
      <c r="E20" s="5" t="s">
        <v>2</v>
      </c>
      <c r="P20" t="s">
        <v>0</v>
      </c>
      <c r="U20" s="1">
        <f t="shared" ref="U20:U29" si="1">IF(P20&lt;&gt;"",1,IF(Q20&lt;&gt;"",0,IF(R20&lt;&gt;"",0.5,0)))</f>
        <v>1</v>
      </c>
      <c r="V20" s="122">
        <f>+AVERAGE(U20:U29)</f>
        <v>0.15</v>
      </c>
    </row>
    <row r="21" spans="1:22" x14ac:dyDescent="0.2">
      <c r="A21">
        <v>2</v>
      </c>
      <c r="B21" t="s">
        <v>50</v>
      </c>
      <c r="C21" t="s">
        <v>48</v>
      </c>
      <c r="E21" s="5"/>
      <c r="I21" t="s">
        <v>2</v>
      </c>
      <c r="R21" t="s">
        <v>0</v>
      </c>
      <c r="U21" s="1">
        <f t="shared" si="1"/>
        <v>0.5</v>
      </c>
      <c r="V21" s="122"/>
    </row>
    <row r="22" spans="1:22" x14ac:dyDescent="0.2">
      <c r="A22">
        <v>3</v>
      </c>
      <c r="U22" s="1">
        <f t="shared" si="1"/>
        <v>0</v>
      </c>
      <c r="V22" s="122"/>
    </row>
    <row r="23" spans="1:22" x14ac:dyDescent="0.2">
      <c r="A23">
        <v>4</v>
      </c>
      <c r="U23" s="1">
        <f t="shared" si="1"/>
        <v>0</v>
      </c>
      <c r="V23" s="122"/>
    </row>
    <row r="24" spans="1:22" x14ac:dyDescent="0.2">
      <c r="A24">
        <v>5</v>
      </c>
      <c r="U24" s="1">
        <f t="shared" si="1"/>
        <v>0</v>
      </c>
      <c r="V24" s="122"/>
    </row>
    <row r="25" spans="1:22" x14ac:dyDescent="0.2">
      <c r="A25">
        <v>6</v>
      </c>
      <c r="U25" s="1">
        <f t="shared" si="1"/>
        <v>0</v>
      </c>
      <c r="V25" s="122"/>
    </row>
    <row r="26" spans="1:22" x14ac:dyDescent="0.2">
      <c r="A26">
        <v>7</v>
      </c>
      <c r="U26" s="1">
        <f t="shared" si="1"/>
        <v>0</v>
      </c>
      <c r="V26" s="122"/>
    </row>
    <row r="27" spans="1:22" x14ac:dyDescent="0.2">
      <c r="A27">
        <v>8</v>
      </c>
      <c r="U27" s="1">
        <f t="shared" si="1"/>
        <v>0</v>
      </c>
      <c r="V27" s="122"/>
    </row>
    <row r="28" spans="1:22" x14ac:dyDescent="0.2">
      <c r="A28">
        <v>9</v>
      </c>
      <c r="U28" s="1">
        <f t="shared" si="1"/>
        <v>0</v>
      </c>
      <c r="V28" s="122"/>
    </row>
    <row r="29" spans="1:22" x14ac:dyDescent="0.2">
      <c r="A29">
        <v>10</v>
      </c>
      <c r="U29" s="1">
        <f t="shared" si="1"/>
        <v>0</v>
      </c>
      <c r="V29" s="122"/>
    </row>
    <row r="30" spans="1:22" x14ac:dyDescent="0.2">
      <c r="A30" s="123" t="s">
        <v>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</row>
    <row r="31" spans="1:22" x14ac:dyDescent="0.2">
      <c r="A31" s="124" t="s">
        <v>36</v>
      </c>
      <c r="B31" s="124" t="s">
        <v>9</v>
      </c>
      <c r="C31" s="124" t="s">
        <v>37</v>
      </c>
      <c r="D31" s="123" t="s">
        <v>19</v>
      </c>
      <c r="E31" s="123"/>
      <c r="F31" s="123"/>
      <c r="G31" s="123"/>
      <c r="H31" s="123" t="s">
        <v>20</v>
      </c>
      <c r="I31" s="123"/>
      <c r="J31" s="123"/>
      <c r="K31" s="123"/>
      <c r="L31" s="123" t="s">
        <v>21</v>
      </c>
      <c r="M31" s="123"/>
      <c r="N31" s="123"/>
      <c r="O31" s="123"/>
      <c r="P31" s="123" t="s">
        <v>38</v>
      </c>
      <c r="Q31" s="123"/>
      <c r="R31" s="123"/>
      <c r="S31" s="123"/>
      <c r="T31" s="124" t="s">
        <v>12</v>
      </c>
      <c r="U31" s="124" t="s">
        <v>26</v>
      </c>
    </row>
    <row r="32" spans="1:22" x14ac:dyDescent="0.2">
      <c r="A32" s="124"/>
      <c r="B32" s="124"/>
      <c r="C32" s="124"/>
      <c r="D32" s="6" t="s">
        <v>39</v>
      </c>
      <c r="E32" s="6" t="s">
        <v>40</v>
      </c>
      <c r="F32" s="6" t="s">
        <v>41</v>
      </c>
      <c r="G32" s="6" t="s">
        <v>42</v>
      </c>
      <c r="H32" s="6" t="s">
        <v>39</v>
      </c>
      <c r="I32" s="6" t="s">
        <v>40</v>
      </c>
      <c r="J32" s="6" t="s">
        <v>41</v>
      </c>
      <c r="K32" s="6" t="s">
        <v>42</v>
      </c>
      <c r="L32" s="6" t="s">
        <v>39</v>
      </c>
      <c r="M32" s="6" t="s">
        <v>40</v>
      </c>
      <c r="N32" s="6" t="s">
        <v>41</v>
      </c>
      <c r="O32" s="6" t="s">
        <v>42</v>
      </c>
      <c r="P32" s="6" t="s">
        <v>43</v>
      </c>
      <c r="Q32" s="6" t="s">
        <v>44</v>
      </c>
      <c r="R32" s="6" t="s">
        <v>45</v>
      </c>
      <c r="S32" s="6" t="s">
        <v>46</v>
      </c>
      <c r="T32" s="124"/>
      <c r="U32" s="124"/>
    </row>
    <row r="33" spans="1:21" x14ac:dyDescent="0.2">
      <c r="A33">
        <v>1</v>
      </c>
      <c r="B33" t="s">
        <v>51</v>
      </c>
      <c r="U33" s="1">
        <f t="shared" ref="U33:U42" si="2">IF(P33&lt;&gt;"",1,IF(Q33&lt;&gt;"",0,IF(R33&lt;&gt;"",0.5,0)))</f>
        <v>0</v>
      </c>
    </row>
    <row r="34" spans="1:21" x14ac:dyDescent="0.2">
      <c r="A34">
        <v>2</v>
      </c>
      <c r="U34" s="1">
        <f t="shared" si="2"/>
        <v>0</v>
      </c>
    </row>
    <row r="35" spans="1:21" x14ac:dyDescent="0.2">
      <c r="A35">
        <v>3</v>
      </c>
      <c r="U35" s="1">
        <f t="shared" si="2"/>
        <v>0</v>
      </c>
    </row>
    <row r="36" spans="1:21" x14ac:dyDescent="0.2">
      <c r="A36">
        <v>4</v>
      </c>
      <c r="U36" s="1">
        <f t="shared" si="2"/>
        <v>0</v>
      </c>
    </row>
    <row r="37" spans="1:21" x14ac:dyDescent="0.2">
      <c r="A37">
        <v>5</v>
      </c>
      <c r="U37" s="1">
        <f t="shared" si="2"/>
        <v>0</v>
      </c>
    </row>
    <row r="38" spans="1:21" x14ac:dyDescent="0.2">
      <c r="A38">
        <v>6</v>
      </c>
      <c r="U38" s="1">
        <f t="shared" si="2"/>
        <v>0</v>
      </c>
    </row>
    <row r="39" spans="1:21" x14ac:dyDescent="0.2">
      <c r="A39">
        <v>7</v>
      </c>
      <c r="U39" s="1">
        <f t="shared" si="2"/>
        <v>0</v>
      </c>
    </row>
    <row r="40" spans="1:21" x14ac:dyDescent="0.2">
      <c r="A40">
        <v>8</v>
      </c>
      <c r="U40" s="1">
        <f t="shared" si="2"/>
        <v>0</v>
      </c>
    </row>
    <row r="41" spans="1:21" x14ac:dyDescent="0.2">
      <c r="A41">
        <v>9</v>
      </c>
      <c r="U41" s="1">
        <f t="shared" si="2"/>
        <v>0</v>
      </c>
    </row>
    <row r="42" spans="1:21" x14ac:dyDescent="0.2">
      <c r="A42">
        <v>10</v>
      </c>
      <c r="U42" s="1">
        <f t="shared" si="2"/>
        <v>0</v>
      </c>
    </row>
    <row r="43" spans="1:21" x14ac:dyDescent="0.2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</row>
    <row r="44" spans="1:21" x14ac:dyDescent="0.2">
      <c r="A44" s="121" t="s">
        <v>36</v>
      </c>
      <c r="B44" s="121" t="s">
        <v>9</v>
      </c>
      <c r="C44" s="121" t="s">
        <v>37</v>
      </c>
      <c r="D44" s="120" t="s">
        <v>22</v>
      </c>
      <c r="E44" s="120"/>
      <c r="F44" s="120"/>
      <c r="G44" s="120"/>
      <c r="H44" s="120" t="s">
        <v>23</v>
      </c>
      <c r="I44" s="120"/>
      <c r="J44" s="120"/>
      <c r="K44" s="120"/>
      <c r="L44" s="120" t="s">
        <v>24</v>
      </c>
      <c r="M44" s="120"/>
      <c r="N44" s="120"/>
      <c r="O44" s="120"/>
      <c r="P44" s="120" t="s">
        <v>38</v>
      </c>
      <c r="Q44" s="120"/>
      <c r="R44" s="120"/>
      <c r="S44" s="120"/>
      <c r="T44" s="121" t="s">
        <v>12</v>
      </c>
      <c r="U44" s="121" t="s">
        <v>26</v>
      </c>
    </row>
    <row r="45" spans="1:21" x14ac:dyDescent="0.2">
      <c r="A45" s="121"/>
      <c r="B45" s="121"/>
      <c r="C45" s="121"/>
      <c r="D45" s="7" t="s">
        <v>39</v>
      </c>
      <c r="E45" s="7" t="s">
        <v>40</v>
      </c>
      <c r="F45" s="7" t="s">
        <v>41</v>
      </c>
      <c r="G45" s="7" t="s">
        <v>42</v>
      </c>
      <c r="H45" s="7" t="s">
        <v>39</v>
      </c>
      <c r="I45" s="7" t="s">
        <v>40</v>
      </c>
      <c r="J45" s="7" t="s">
        <v>41</v>
      </c>
      <c r="K45" s="7" t="s">
        <v>42</v>
      </c>
      <c r="L45" s="7" t="s">
        <v>39</v>
      </c>
      <c r="M45" s="7" t="s">
        <v>40</v>
      </c>
      <c r="N45" s="7" t="s">
        <v>41</v>
      </c>
      <c r="O45" s="7" t="s">
        <v>42</v>
      </c>
      <c r="P45" s="7" t="s">
        <v>43</v>
      </c>
      <c r="Q45" s="7" t="s">
        <v>44</v>
      </c>
      <c r="R45" s="7" t="s">
        <v>45</v>
      </c>
      <c r="S45" s="7" t="s">
        <v>46</v>
      </c>
      <c r="T45" s="121"/>
      <c r="U45" s="121"/>
    </row>
    <row r="46" spans="1:21" x14ac:dyDescent="0.2">
      <c r="A46">
        <v>1</v>
      </c>
      <c r="U46" s="1">
        <f t="shared" ref="U46:U55" si="3">IF(P46&lt;&gt;"",1,IF(Q46&lt;&gt;"",0,IF(R46&lt;&gt;"",0.5,0)))</f>
        <v>0</v>
      </c>
    </row>
    <row r="47" spans="1:21" x14ac:dyDescent="0.2">
      <c r="A47">
        <v>2</v>
      </c>
      <c r="U47" s="1">
        <f t="shared" si="3"/>
        <v>0</v>
      </c>
    </row>
    <row r="48" spans="1:21" x14ac:dyDescent="0.2">
      <c r="A48">
        <v>3</v>
      </c>
      <c r="U48" s="1">
        <f t="shared" si="3"/>
        <v>0</v>
      </c>
    </row>
    <row r="49" spans="1:21" x14ac:dyDescent="0.2">
      <c r="A49">
        <v>4</v>
      </c>
      <c r="U49" s="1">
        <f t="shared" si="3"/>
        <v>0</v>
      </c>
    </row>
    <row r="50" spans="1:21" x14ac:dyDescent="0.2">
      <c r="A50">
        <v>5</v>
      </c>
      <c r="U50" s="1">
        <f t="shared" si="3"/>
        <v>0</v>
      </c>
    </row>
    <row r="51" spans="1:21" x14ac:dyDescent="0.2">
      <c r="A51">
        <v>6</v>
      </c>
      <c r="U51" s="1">
        <f t="shared" si="3"/>
        <v>0</v>
      </c>
    </row>
    <row r="52" spans="1:21" x14ac:dyDescent="0.2">
      <c r="A52">
        <v>7</v>
      </c>
      <c r="U52" s="1">
        <f t="shared" si="3"/>
        <v>0</v>
      </c>
    </row>
    <row r="53" spans="1:21" x14ac:dyDescent="0.2">
      <c r="A53">
        <v>8</v>
      </c>
      <c r="U53" s="1">
        <f t="shared" si="3"/>
        <v>0</v>
      </c>
    </row>
    <row r="54" spans="1:21" x14ac:dyDescent="0.2">
      <c r="A54">
        <v>9</v>
      </c>
      <c r="U54" s="1">
        <f t="shared" si="3"/>
        <v>0</v>
      </c>
    </row>
    <row r="55" spans="1:21" x14ac:dyDescent="0.2">
      <c r="A55">
        <v>10</v>
      </c>
      <c r="U55" s="1">
        <f t="shared" si="3"/>
        <v>0</v>
      </c>
    </row>
  </sheetData>
  <mergeCells count="42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:V55"/>
  <sheetViews>
    <sheetView zoomScaleNormal="100" workbookViewId="0">
      <selection activeCell="B22" sqref="B22"/>
    </sheetView>
  </sheetViews>
  <sheetFormatPr defaultColWidth="9.14453125" defaultRowHeight="15" x14ac:dyDescent="0.2"/>
  <cols>
    <col min="1" max="1" width="5.37890625"/>
    <col min="2" max="2" width="64.43359375"/>
    <col min="3" max="3" width="13.4492187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4</v>
      </c>
      <c r="B3" s="2"/>
      <c r="U3"/>
    </row>
    <row r="4" spans="1:22" x14ac:dyDescent="0.2">
      <c r="A4" s="137" t="s">
        <v>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38" t="s">
        <v>26</v>
      </c>
      <c r="V5" s="130"/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38"/>
      <c r="V6" s="130"/>
    </row>
    <row r="7" spans="1:22" x14ac:dyDescent="0.2">
      <c r="A7">
        <v>1</v>
      </c>
      <c r="B7" s="9" t="s">
        <v>52</v>
      </c>
      <c r="L7" t="s">
        <v>0</v>
      </c>
      <c r="P7" t="s">
        <v>0</v>
      </c>
      <c r="U7" s="1">
        <f t="shared" ref="U7:U16" si="0">IF(P7&lt;&gt;"",1,IF(Q7&lt;&gt;"",0,IF(R7&lt;&gt;"",0.5,0)))</f>
        <v>1</v>
      </c>
      <c r="V7" s="134">
        <f>+AVERAGE(U7:U16)</f>
        <v>0.2</v>
      </c>
    </row>
    <row r="8" spans="1:22" ht="16.5" customHeight="1" x14ac:dyDescent="0.2">
      <c r="A8">
        <v>2</v>
      </c>
      <c r="B8" t="s">
        <v>53</v>
      </c>
      <c r="M8" t="s">
        <v>0</v>
      </c>
      <c r="P8" t="s">
        <v>0</v>
      </c>
      <c r="U8" s="1">
        <f t="shared" si="0"/>
        <v>1</v>
      </c>
      <c r="V8" s="134"/>
    </row>
    <row r="9" spans="1:22" x14ac:dyDescent="0.2">
      <c r="A9">
        <v>3</v>
      </c>
      <c r="U9" s="1">
        <f t="shared" si="0"/>
        <v>0</v>
      </c>
      <c r="V9" s="134"/>
    </row>
    <row r="10" spans="1:22" x14ac:dyDescent="0.2">
      <c r="A10">
        <v>4</v>
      </c>
      <c r="U10" s="1">
        <f t="shared" si="0"/>
        <v>0</v>
      </c>
      <c r="V10" s="134"/>
    </row>
    <row r="11" spans="1:22" x14ac:dyDescent="0.2">
      <c r="A11">
        <v>5</v>
      </c>
      <c r="U11" s="1">
        <f t="shared" si="0"/>
        <v>0</v>
      </c>
      <c r="V11" s="134"/>
    </row>
    <row r="12" spans="1:22" x14ac:dyDescent="0.2">
      <c r="A12">
        <v>6</v>
      </c>
      <c r="U12" s="1">
        <f t="shared" si="0"/>
        <v>0</v>
      </c>
      <c r="V12" s="134"/>
    </row>
    <row r="13" spans="1:22" x14ac:dyDescent="0.2">
      <c r="A13">
        <v>7</v>
      </c>
      <c r="U13" s="1">
        <f t="shared" si="0"/>
        <v>0</v>
      </c>
      <c r="V13" s="134"/>
    </row>
    <row r="14" spans="1:22" x14ac:dyDescent="0.2">
      <c r="A14">
        <v>8</v>
      </c>
      <c r="U14" s="1">
        <f t="shared" si="0"/>
        <v>0</v>
      </c>
      <c r="V14" s="134"/>
    </row>
    <row r="15" spans="1:22" x14ac:dyDescent="0.2">
      <c r="A15">
        <v>9</v>
      </c>
      <c r="U15" s="1">
        <f t="shared" si="0"/>
        <v>0</v>
      </c>
      <c r="V15" s="134"/>
    </row>
    <row r="16" spans="1:22" x14ac:dyDescent="0.2">
      <c r="A16">
        <v>10</v>
      </c>
      <c r="U16" s="1">
        <f t="shared" si="0"/>
        <v>0</v>
      </c>
      <c r="V16" s="134"/>
    </row>
    <row r="17" spans="1:22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8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36" t="s">
        <v>26</v>
      </c>
      <c r="V18" s="130"/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36"/>
      <c r="V19" s="130"/>
    </row>
    <row r="20" spans="1:22" x14ac:dyDescent="0.2">
      <c r="A20">
        <v>1</v>
      </c>
      <c r="B20" s="9" t="s">
        <v>54</v>
      </c>
      <c r="G20" t="s">
        <v>0</v>
      </c>
      <c r="H20" t="s">
        <v>0</v>
      </c>
      <c r="I20" t="s">
        <v>0</v>
      </c>
      <c r="P20" t="s">
        <v>0</v>
      </c>
      <c r="U20" s="1">
        <f t="shared" ref="U20:U29" si="1">IF(P20&lt;&gt;"",1,IF(Q20&lt;&gt;"",0,IF(R20&lt;&gt;"",0.5,0)))</f>
        <v>1</v>
      </c>
      <c r="V20" s="131">
        <f>+AVERAGE(U20:U29)</f>
        <v>0.1</v>
      </c>
    </row>
    <row r="21" spans="1:22" x14ac:dyDescent="0.2">
      <c r="A21">
        <v>2</v>
      </c>
      <c r="B21" t="s">
        <v>55</v>
      </c>
      <c r="J21" t="s">
        <v>0</v>
      </c>
      <c r="K21" t="s">
        <v>0</v>
      </c>
      <c r="U21" s="1">
        <f t="shared" si="1"/>
        <v>0</v>
      </c>
      <c r="V21" s="131"/>
    </row>
    <row r="22" spans="1:22" x14ac:dyDescent="0.2">
      <c r="A22">
        <v>3</v>
      </c>
      <c r="U22" s="1">
        <f t="shared" si="1"/>
        <v>0</v>
      </c>
      <c r="V22" s="131"/>
    </row>
    <row r="23" spans="1:22" x14ac:dyDescent="0.2">
      <c r="A23">
        <v>4</v>
      </c>
      <c r="U23" s="1">
        <f t="shared" si="1"/>
        <v>0</v>
      </c>
      <c r="V23" s="131"/>
    </row>
    <row r="24" spans="1:22" x14ac:dyDescent="0.2">
      <c r="A24">
        <v>5</v>
      </c>
      <c r="U24" s="1">
        <f t="shared" si="1"/>
        <v>0</v>
      </c>
      <c r="V24" s="131"/>
    </row>
    <row r="25" spans="1:22" x14ac:dyDescent="0.2">
      <c r="A25">
        <v>6</v>
      </c>
      <c r="U25" s="1">
        <f t="shared" si="1"/>
        <v>0</v>
      </c>
      <c r="V25" s="131"/>
    </row>
    <row r="26" spans="1:22" x14ac:dyDescent="0.2">
      <c r="A26">
        <v>7</v>
      </c>
      <c r="U26" s="1">
        <f t="shared" si="1"/>
        <v>0</v>
      </c>
      <c r="V26" s="131"/>
    </row>
    <row r="27" spans="1:22" x14ac:dyDescent="0.2">
      <c r="A27">
        <v>8</v>
      </c>
      <c r="U27" s="1">
        <f t="shared" si="1"/>
        <v>0</v>
      </c>
      <c r="V27" s="131"/>
    </row>
    <row r="28" spans="1:22" x14ac:dyDescent="0.2">
      <c r="A28">
        <v>9</v>
      </c>
      <c r="U28" s="1">
        <f t="shared" si="1"/>
        <v>0</v>
      </c>
      <c r="V28" s="131"/>
    </row>
    <row r="29" spans="1:22" x14ac:dyDescent="0.2">
      <c r="A29">
        <v>10</v>
      </c>
      <c r="U29" s="1">
        <f t="shared" si="1"/>
        <v>0</v>
      </c>
      <c r="V29" s="131"/>
    </row>
    <row r="30" spans="1:22" x14ac:dyDescent="0.2">
      <c r="A30" s="132" t="s">
        <v>49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8"/>
    </row>
    <row r="31" spans="1:22" x14ac:dyDescent="0.2">
      <c r="A31" s="124" t="s">
        <v>36</v>
      </c>
      <c r="B31" s="124" t="s">
        <v>9</v>
      </c>
      <c r="C31" s="124" t="s">
        <v>37</v>
      </c>
      <c r="D31" s="123" t="s">
        <v>19</v>
      </c>
      <c r="E31" s="123"/>
      <c r="F31" s="123"/>
      <c r="G31" s="123"/>
      <c r="H31" s="123" t="s">
        <v>20</v>
      </c>
      <c r="I31" s="123"/>
      <c r="J31" s="123"/>
      <c r="K31" s="123"/>
      <c r="L31" s="123" t="s">
        <v>21</v>
      </c>
      <c r="M31" s="123"/>
      <c r="N31" s="123"/>
      <c r="O31" s="123"/>
      <c r="P31" s="123" t="s">
        <v>38</v>
      </c>
      <c r="Q31" s="123"/>
      <c r="R31" s="123"/>
      <c r="S31" s="123"/>
      <c r="T31" s="124" t="s">
        <v>12</v>
      </c>
      <c r="U31" s="133" t="s">
        <v>26</v>
      </c>
      <c r="V31" s="130"/>
    </row>
    <row r="32" spans="1:22" x14ac:dyDescent="0.2">
      <c r="A32" s="124"/>
      <c r="B32" s="124"/>
      <c r="C32" s="124"/>
      <c r="D32" s="6" t="s">
        <v>39</v>
      </c>
      <c r="E32" s="6" t="s">
        <v>40</v>
      </c>
      <c r="F32" s="6" t="s">
        <v>41</v>
      </c>
      <c r="G32" s="6" t="s">
        <v>42</v>
      </c>
      <c r="H32" s="6" t="s">
        <v>39</v>
      </c>
      <c r="I32" s="6" t="s">
        <v>40</v>
      </c>
      <c r="J32" s="6" t="s">
        <v>41</v>
      </c>
      <c r="K32" s="6" t="s">
        <v>42</v>
      </c>
      <c r="L32" s="6" t="s">
        <v>39</v>
      </c>
      <c r="M32" s="6" t="s">
        <v>40</v>
      </c>
      <c r="N32" s="6" t="s">
        <v>41</v>
      </c>
      <c r="O32" s="6" t="s">
        <v>42</v>
      </c>
      <c r="P32" s="6" t="s">
        <v>43</v>
      </c>
      <c r="Q32" s="6" t="s">
        <v>44</v>
      </c>
      <c r="R32" s="6" t="s">
        <v>45</v>
      </c>
      <c r="S32" s="6" t="s">
        <v>46</v>
      </c>
      <c r="T32" s="124"/>
      <c r="U32" s="133"/>
      <c r="V32" s="130"/>
    </row>
    <row r="33" spans="1:22" x14ac:dyDescent="0.2">
      <c r="A33">
        <v>1</v>
      </c>
      <c r="B33" t="s">
        <v>56</v>
      </c>
      <c r="F33" t="s">
        <v>0</v>
      </c>
      <c r="G33" t="s">
        <v>0</v>
      </c>
      <c r="P33" t="s">
        <v>0</v>
      </c>
      <c r="U33" s="1">
        <f t="shared" ref="U33:U42" si="2">IF(P33&lt;&gt;"",1,IF(Q33&lt;&gt;"",0,IF(R33&lt;&gt;"",0.5,0)))</f>
        <v>1</v>
      </c>
      <c r="V33" s="8"/>
    </row>
    <row r="34" spans="1:22" x14ac:dyDescent="0.2">
      <c r="A34">
        <v>2</v>
      </c>
      <c r="B34" t="s">
        <v>57</v>
      </c>
      <c r="H34" t="s">
        <v>0</v>
      </c>
      <c r="U34" s="1">
        <f t="shared" si="2"/>
        <v>0</v>
      </c>
      <c r="V34" s="8"/>
    </row>
    <row r="35" spans="1:22" x14ac:dyDescent="0.2">
      <c r="A35">
        <v>3</v>
      </c>
      <c r="U35" s="1">
        <f t="shared" si="2"/>
        <v>0</v>
      </c>
      <c r="V35" s="8"/>
    </row>
    <row r="36" spans="1:22" x14ac:dyDescent="0.2">
      <c r="A36">
        <v>4</v>
      </c>
      <c r="U36" s="1">
        <f t="shared" si="2"/>
        <v>0</v>
      </c>
      <c r="V36" s="8"/>
    </row>
    <row r="37" spans="1:22" x14ac:dyDescent="0.2">
      <c r="A37">
        <v>5</v>
      </c>
      <c r="U37" s="1">
        <f t="shared" si="2"/>
        <v>0</v>
      </c>
      <c r="V37" s="8"/>
    </row>
    <row r="38" spans="1:22" x14ac:dyDescent="0.2">
      <c r="A38">
        <v>6</v>
      </c>
      <c r="U38" s="1">
        <f t="shared" si="2"/>
        <v>0</v>
      </c>
      <c r="V38" s="8"/>
    </row>
    <row r="39" spans="1:22" x14ac:dyDescent="0.2">
      <c r="A39">
        <v>7</v>
      </c>
      <c r="U39" s="1">
        <f t="shared" si="2"/>
        <v>0</v>
      </c>
      <c r="V39" s="8"/>
    </row>
    <row r="40" spans="1:22" x14ac:dyDescent="0.2">
      <c r="A40">
        <v>8</v>
      </c>
      <c r="U40" s="1">
        <f t="shared" si="2"/>
        <v>0</v>
      </c>
      <c r="V40" s="8"/>
    </row>
    <row r="41" spans="1:22" x14ac:dyDescent="0.2">
      <c r="A41">
        <v>9</v>
      </c>
      <c r="U41" s="1">
        <f t="shared" si="2"/>
        <v>0</v>
      </c>
      <c r="V41" s="8"/>
    </row>
    <row r="42" spans="1:22" x14ac:dyDescent="0.2">
      <c r="A42">
        <v>10</v>
      </c>
      <c r="U42" s="1">
        <f t="shared" si="2"/>
        <v>0</v>
      </c>
      <c r="V42" s="8"/>
    </row>
    <row r="43" spans="1:22" x14ac:dyDescent="0.2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8"/>
    </row>
    <row r="44" spans="1:22" x14ac:dyDescent="0.2">
      <c r="A44" s="121" t="s">
        <v>36</v>
      </c>
      <c r="B44" s="121" t="s">
        <v>9</v>
      </c>
      <c r="C44" s="121" t="s">
        <v>37</v>
      </c>
      <c r="D44" s="120" t="s">
        <v>22</v>
      </c>
      <c r="E44" s="120"/>
      <c r="F44" s="120"/>
      <c r="G44" s="120"/>
      <c r="H44" s="120" t="s">
        <v>23</v>
      </c>
      <c r="I44" s="120"/>
      <c r="J44" s="120"/>
      <c r="K44" s="120"/>
      <c r="L44" s="120" t="s">
        <v>24</v>
      </c>
      <c r="M44" s="120"/>
      <c r="N44" s="120"/>
      <c r="O44" s="120"/>
      <c r="P44" s="120" t="s">
        <v>38</v>
      </c>
      <c r="Q44" s="120"/>
      <c r="R44" s="120"/>
      <c r="S44" s="120"/>
      <c r="T44" s="121" t="s">
        <v>12</v>
      </c>
      <c r="U44" s="121" t="s">
        <v>26</v>
      </c>
      <c r="V44" s="130"/>
    </row>
    <row r="45" spans="1:22" x14ac:dyDescent="0.2">
      <c r="A45" s="121"/>
      <c r="B45" s="121"/>
      <c r="C45" s="121"/>
      <c r="D45" s="7" t="s">
        <v>39</v>
      </c>
      <c r="E45" s="7" t="s">
        <v>40</v>
      </c>
      <c r="F45" s="7" t="s">
        <v>41</v>
      </c>
      <c r="G45" s="7" t="s">
        <v>42</v>
      </c>
      <c r="H45" s="7" t="s">
        <v>39</v>
      </c>
      <c r="I45" s="7" t="s">
        <v>40</v>
      </c>
      <c r="J45" s="7" t="s">
        <v>41</v>
      </c>
      <c r="K45" s="7" t="s">
        <v>42</v>
      </c>
      <c r="L45" s="7" t="s">
        <v>39</v>
      </c>
      <c r="M45" s="7" t="s">
        <v>40</v>
      </c>
      <c r="N45" s="7" t="s">
        <v>41</v>
      </c>
      <c r="O45" s="7" t="s">
        <v>42</v>
      </c>
      <c r="P45" s="7" t="s">
        <v>43</v>
      </c>
      <c r="Q45" s="7" t="s">
        <v>44</v>
      </c>
      <c r="R45" s="7" t="s">
        <v>45</v>
      </c>
      <c r="S45" s="7" t="s">
        <v>46</v>
      </c>
      <c r="T45" s="121"/>
      <c r="U45" s="121"/>
      <c r="V45" s="130"/>
    </row>
    <row r="46" spans="1:22" x14ac:dyDescent="0.2">
      <c r="A46">
        <v>1</v>
      </c>
      <c r="B46" t="s">
        <v>58</v>
      </c>
      <c r="F46" t="s">
        <v>0</v>
      </c>
      <c r="G46" t="s">
        <v>0</v>
      </c>
      <c r="U46" s="10">
        <f t="shared" ref="U46:U55" si="3">IF(P46&lt;&gt;"",1,IF(Q46&lt;&gt;"",0,IF(R46&lt;&gt;"",0.5,0)))</f>
        <v>0</v>
      </c>
      <c r="V46" s="8"/>
    </row>
    <row r="47" spans="1:22" x14ac:dyDescent="0.2">
      <c r="A47">
        <v>2</v>
      </c>
      <c r="U47" s="10">
        <f t="shared" si="3"/>
        <v>0</v>
      </c>
      <c r="V47" s="8"/>
    </row>
    <row r="48" spans="1:22" x14ac:dyDescent="0.2">
      <c r="A48">
        <v>3</v>
      </c>
      <c r="U48" s="10">
        <f t="shared" si="3"/>
        <v>0</v>
      </c>
      <c r="V48" s="8"/>
    </row>
    <row r="49" spans="1:22" x14ac:dyDescent="0.2">
      <c r="A49">
        <v>4</v>
      </c>
      <c r="U49" s="10">
        <f t="shared" si="3"/>
        <v>0</v>
      </c>
      <c r="V49" s="8"/>
    </row>
    <row r="50" spans="1:22" x14ac:dyDescent="0.2">
      <c r="A50">
        <v>5</v>
      </c>
      <c r="U50" s="10">
        <f t="shared" si="3"/>
        <v>0</v>
      </c>
      <c r="V50" s="8"/>
    </row>
    <row r="51" spans="1:22" x14ac:dyDescent="0.2">
      <c r="A51">
        <v>6</v>
      </c>
      <c r="U51" s="10">
        <f t="shared" si="3"/>
        <v>0</v>
      </c>
      <c r="V51" s="8"/>
    </row>
    <row r="52" spans="1:22" x14ac:dyDescent="0.2">
      <c r="A52">
        <v>7</v>
      </c>
      <c r="U52" s="10">
        <f t="shared" si="3"/>
        <v>0</v>
      </c>
      <c r="V52" s="8"/>
    </row>
    <row r="53" spans="1:22" x14ac:dyDescent="0.2">
      <c r="A53">
        <v>8</v>
      </c>
      <c r="U53" s="10">
        <f t="shared" si="3"/>
        <v>0</v>
      </c>
      <c r="V53" s="8"/>
    </row>
    <row r="54" spans="1:22" x14ac:dyDescent="0.2">
      <c r="A54">
        <v>9</v>
      </c>
      <c r="U54" s="10">
        <f t="shared" si="3"/>
        <v>0</v>
      </c>
      <c r="V54" s="8"/>
    </row>
    <row r="55" spans="1:22" x14ac:dyDescent="0.2">
      <c r="A55" s="11">
        <v>10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2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</sheetPr>
  <dimension ref="A1:V55"/>
  <sheetViews>
    <sheetView topLeftCell="A28" zoomScaleNormal="100" workbookViewId="0">
      <selection activeCell="J50" sqref="J50"/>
    </sheetView>
  </sheetViews>
  <sheetFormatPr defaultColWidth="9.14453125" defaultRowHeight="15" x14ac:dyDescent="0.2"/>
  <cols>
    <col min="1" max="1" width="5.37890625"/>
    <col min="2" max="2" width="51.51953125"/>
    <col min="3" max="3" width="13.4492187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59</v>
      </c>
      <c r="B3" s="2"/>
      <c r="U3"/>
    </row>
    <row r="4" spans="1:22" x14ac:dyDescent="0.2">
      <c r="A4" s="137" t="s">
        <v>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38" t="s">
        <v>26</v>
      </c>
      <c r="V5" s="130"/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38"/>
      <c r="V6" s="130"/>
    </row>
    <row r="7" spans="1:22" x14ac:dyDescent="0.2">
      <c r="A7">
        <v>1</v>
      </c>
      <c r="B7" t="s">
        <v>60</v>
      </c>
      <c r="H7" t="s">
        <v>0</v>
      </c>
      <c r="U7" s="1">
        <f t="shared" ref="U7:U16" si="0">IF(P7&lt;&gt;"",1,IF(Q7&lt;&gt;"",0,IF(R7&lt;&gt;"",0.5,0)))</f>
        <v>0</v>
      </c>
      <c r="V7" s="134">
        <f>+AVERAGE(U7:U16)</f>
        <v>0</v>
      </c>
    </row>
    <row r="8" spans="1:22" ht="16.5" customHeight="1" x14ac:dyDescent="0.2">
      <c r="A8">
        <v>2</v>
      </c>
      <c r="B8" t="s">
        <v>61</v>
      </c>
      <c r="N8" t="s">
        <v>0</v>
      </c>
      <c r="U8" s="1">
        <f t="shared" si="0"/>
        <v>0</v>
      </c>
      <c r="V8" s="134"/>
    </row>
    <row r="9" spans="1:22" x14ac:dyDescent="0.2">
      <c r="A9">
        <v>3</v>
      </c>
      <c r="U9" s="1">
        <f t="shared" si="0"/>
        <v>0</v>
      </c>
      <c r="V9" s="134"/>
    </row>
    <row r="10" spans="1:22" x14ac:dyDescent="0.2">
      <c r="A10">
        <v>4</v>
      </c>
      <c r="U10" s="1">
        <f t="shared" si="0"/>
        <v>0</v>
      </c>
      <c r="V10" s="134"/>
    </row>
    <row r="11" spans="1:22" x14ac:dyDescent="0.2">
      <c r="A11">
        <v>5</v>
      </c>
      <c r="U11" s="1">
        <f t="shared" si="0"/>
        <v>0</v>
      </c>
      <c r="V11" s="134"/>
    </row>
    <row r="12" spans="1:22" x14ac:dyDescent="0.2">
      <c r="A12">
        <v>6</v>
      </c>
      <c r="U12" s="1">
        <f t="shared" si="0"/>
        <v>0</v>
      </c>
      <c r="V12" s="134"/>
    </row>
    <row r="13" spans="1:22" x14ac:dyDescent="0.2">
      <c r="A13">
        <v>7</v>
      </c>
      <c r="U13" s="1">
        <f t="shared" si="0"/>
        <v>0</v>
      </c>
      <c r="V13" s="134"/>
    </row>
    <row r="14" spans="1:22" x14ac:dyDescent="0.2">
      <c r="A14">
        <v>8</v>
      </c>
      <c r="U14" s="1">
        <f t="shared" si="0"/>
        <v>0</v>
      </c>
      <c r="V14" s="134"/>
    </row>
    <row r="15" spans="1:22" x14ac:dyDescent="0.2">
      <c r="A15">
        <v>9</v>
      </c>
      <c r="U15" s="1">
        <f t="shared" si="0"/>
        <v>0</v>
      </c>
      <c r="V15" s="134"/>
    </row>
    <row r="16" spans="1:22" x14ac:dyDescent="0.2">
      <c r="A16">
        <v>10</v>
      </c>
      <c r="U16" s="1">
        <f t="shared" si="0"/>
        <v>0</v>
      </c>
      <c r="V16" s="134"/>
    </row>
    <row r="17" spans="1:22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8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36" t="s">
        <v>26</v>
      </c>
      <c r="V18" s="130"/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36"/>
      <c r="V19" s="130"/>
    </row>
    <row r="20" spans="1:22" x14ac:dyDescent="0.2">
      <c r="A20">
        <v>1</v>
      </c>
      <c r="B20" t="s">
        <v>62</v>
      </c>
      <c r="J20" t="s">
        <v>0</v>
      </c>
      <c r="U20" s="1">
        <f t="shared" ref="U20:U29" si="1">IF(P20&lt;&gt;"",1,IF(Q20&lt;&gt;"",0,IF(R20&lt;&gt;"",0.5,0)))</f>
        <v>0</v>
      </c>
      <c r="V20" s="131">
        <f>+AVERAGE(U20:U29)</f>
        <v>0</v>
      </c>
    </row>
    <row r="21" spans="1:22" x14ac:dyDescent="0.2">
      <c r="A21">
        <v>2</v>
      </c>
      <c r="B21" t="s">
        <v>63</v>
      </c>
      <c r="L21" t="s">
        <v>0</v>
      </c>
      <c r="U21" s="13">
        <f t="shared" si="1"/>
        <v>0</v>
      </c>
      <c r="V21" s="131"/>
    </row>
    <row r="22" spans="1:22" x14ac:dyDescent="0.2">
      <c r="A22">
        <v>3</v>
      </c>
      <c r="U22" s="1">
        <f t="shared" si="1"/>
        <v>0</v>
      </c>
      <c r="V22" s="131"/>
    </row>
    <row r="23" spans="1:22" x14ac:dyDescent="0.2">
      <c r="A23">
        <v>4</v>
      </c>
      <c r="U23" s="1">
        <f t="shared" si="1"/>
        <v>0</v>
      </c>
      <c r="V23" s="131"/>
    </row>
    <row r="24" spans="1:22" x14ac:dyDescent="0.2">
      <c r="A24">
        <v>5</v>
      </c>
      <c r="U24" s="1">
        <f t="shared" si="1"/>
        <v>0</v>
      </c>
      <c r="V24" s="131"/>
    </row>
    <row r="25" spans="1:22" x14ac:dyDescent="0.2">
      <c r="A25">
        <v>6</v>
      </c>
      <c r="U25" s="1">
        <f t="shared" si="1"/>
        <v>0</v>
      </c>
      <c r="V25" s="131"/>
    </row>
    <row r="26" spans="1:22" x14ac:dyDescent="0.2">
      <c r="A26">
        <v>7</v>
      </c>
      <c r="U26" s="1">
        <f t="shared" si="1"/>
        <v>0</v>
      </c>
      <c r="V26" s="131"/>
    </row>
    <row r="27" spans="1:22" x14ac:dyDescent="0.2">
      <c r="A27">
        <v>8</v>
      </c>
      <c r="U27" s="1">
        <f t="shared" si="1"/>
        <v>0</v>
      </c>
      <c r="V27" s="131"/>
    </row>
    <row r="28" spans="1:22" x14ac:dyDescent="0.2">
      <c r="A28">
        <v>9</v>
      </c>
      <c r="U28" s="1">
        <f t="shared" si="1"/>
        <v>0</v>
      </c>
      <c r="V28" s="131"/>
    </row>
    <row r="29" spans="1:22" x14ac:dyDescent="0.2">
      <c r="A29">
        <v>10</v>
      </c>
      <c r="U29" s="1">
        <f t="shared" si="1"/>
        <v>0</v>
      </c>
      <c r="V29" s="131"/>
    </row>
    <row r="30" spans="1:22" x14ac:dyDescent="0.2">
      <c r="A30" s="132" t="s">
        <v>49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8"/>
    </row>
    <row r="31" spans="1:22" x14ac:dyDescent="0.2">
      <c r="A31" s="124" t="s">
        <v>36</v>
      </c>
      <c r="B31" s="124" t="s">
        <v>9</v>
      </c>
      <c r="C31" s="124" t="s">
        <v>37</v>
      </c>
      <c r="D31" s="123" t="s">
        <v>19</v>
      </c>
      <c r="E31" s="123"/>
      <c r="F31" s="123"/>
      <c r="G31" s="123"/>
      <c r="H31" s="123" t="s">
        <v>20</v>
      </c>
      <c r="I31" s="123"/>
      <c r="J31" s="123"/>
      <c r="K31" s="123"/>
      <c r="L31" s="123" t="s">
        <v>21</v>
      </c>
      <c r="M31" s="123"/>
      <c r="N31" s="123"/>
      <c r="O31" s="123"/>
      <c r="P31" s="123" t="s">
        <v>38</v>
      </c>
      <c r="Q31" s="123"/>
      <c r="R31" s="123"/>
      <c r="S31" s="123"/>
      <c r="T31" s="124" t="s">
        <v>12</v>
      </c>
      <c r="U31" s="133" t="s">
        <v>26</v>
      </c>
      <c r="V31" s="130"/>
    </row>
    <row r="32" spans="1:22" x14ac:dyDescent="0.2">
      <c r="A32" s="124"/>
      <c r="B32" s="124"/>
      <c r="C32" s="124"/>
      <c r="D32" s="6" t="s">
        <v>39</v>
      </c>
      <c r="E32" s="6" t="s">
        <v>40</v>
      </c>
      <c r="F32" s="6" t="s">
        <v>41</v>
      </c>
      <c r="G32" s="6" t="s">
        <v>42</v>
      </c>
      <c r="H32" s="6" t="s">
        <v>39</v>
      </c>
      <c r="I32" s="6" t="s">
        <v>40</v>
      </c>
      <c r="J32" s="6" t="s">
        <v>41</v>
      </c>
      <c r="K32" s="6" t="s">
        <v>42</v>
      </c>
      <c r="L32" s="6" t="s">
        <v>39</v>
      </c>
      <c r="M32" s="6" t="s">
        <v>40</v>
      </c>
      <c r="N32" s="6" t="s">
        <v>41</v>
      </c>
      <c r="O32" s="6" t="s">
        <v>42</v>
      </c>
      <c r="P32" s="6" t="s">
        <v>43</v>
      </c>
      <c r="Q32" s="6" t="s">
        <v>44</v>
      </c>
      <c r="R32" s="6" t="s">
        <v>45</v>
      </c>
      <c r="S32" s="6" t="s">
        <v>46</v>
      </c>
      <c r="T32" s="124"/>
      <c r="U32" s="133"/>
      <c r="V32" s="130"/>
    </row>
    <row r="33" spans="1:22" x14ac:dyDescent="0.2">
      <c r="A33">
        <v>1</v>
      </c>
      <c r="U33" s="1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1">
        <f t="shared" si="2"/>
        <v>0</v>
      </c>
      <c r="V34" s="8"/>
    </row>
    <row r="35" spans="1:22" x14ac:dyDescent="0.2">
      <c r="A35">
        <v>3</v>
      </c>
      <c r="U35" s="1">
        <f t="shared" si="2"/>
        <v>0</v>
      </c>
      <c r="V35" s="8"/>
    </row>
    <row r="36" spans="1:22" x14ac:dyDescent="0.2">
      <c r="A36">
        <v>4</v>
      </c>
      <c r="U36" s="1">
        <f t="shared" si="2"/>
        <v>0</v>
      </c>
      <c r="V36" s="8"/>
    </row>
    <row r="37" spans="1:22" x14ac:dyDescent="0.2">
      <c r="A37">
        <v>5</v>
      </c>
      <c r="U37" s="1">
        <f t="shared" si="2"/>
        <v>0</v>
      </c>
      <c r="V37" s="8"/>
    </row>
    <row r="38" spans="1:22" x14ac:dyDescent="0.2">
      <c r="A38">
        <v>6</v>
      </c>
      <c r="U38" s="1">
        <f t="shared" si="2"/>
        <v>0</v>
      </c>
      <c r="V38" s="8"/>
    </row>
    <row r="39" spans="1:22" x14ac:dyDescent="0.2">
      <c r="A39">
        <v>7</v>
      </c>
      <c r="U39" s="1">
        <f t="shared" si="2"/>
        <v>0</v>
      </c>
      <c r="V39" s="8"/>
    </row>
    <row r="40" spans="1:22" x14ac:dyDescent="0.2">
      <c r="A40">
        <v>8</v>
      </c>
      <c r="U40" s="1">
        <f t="shared" si="2"/>
        <v>0</v>
      </c>
      <c r="V40" s="8"/>
    </row>
    <row r="41" spans="1:22" x14ac:dyDescent="0.2">
      <c r="A41">
        <v>9</v>
      </c>
      <c r="U41" s="1">
        <f t="shared" si="2"/>
        <v>0</v>
      </c>
      <c r="V41" s="8"/>
    </row>
    <row r="42" spans="1:22" x14ac:dyDescent="0.2">
      <c r="A42">
        <v>10</v>
      </c>
      <c r="U42" s="1">
        <f t="shared" si="2"/>
        <v>0</v>
      </c>
      <c r="V42" s="8"/>
    </row>
    <row r="43" spans="1:22" x14ac:dyDescent="0.2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8"/>
    </row>
    <row r="44" spans="1:22" x14ac:dyDescent="0.2">
      <c r="A44" s="121" t="s">
        <v>36</v>
      </c>
      <c r="B44" s="121" t="s">
        <v>9</v>
      </c>
      <c r="C44" s="121" t="s">
        <v>37</v>
      </c>
      <c r="D44" s="120" t="s">
        <v>22</v>
      </c>
      <c r="E44" s="120"/>
      <c r="F44" s="120"/>
      <c r="G44" s="120"/>
      <c r="H44" s="120" t="s">
        <v>23</v>
      </c>
      <c r="I44" s="120"/>
      <c r="J44" s="120"/>
      <c r="K44" s="120"/>
      <c r="L44" s="120" t="s">
        <v>24</v>
      </c>
      <c r="M44" s="120"/>
      <c r="N44" s="120"/>
      <c r="O44" s="120"/>
      <c r="P44" s="120" t="s">
        <v>38</v>
      </c>
      <c r="Q44" s="120"/>
      <c r="R44" s="120"/>
      <c r="S44" s="120"/>
      <c r="T44" s="121" t="s">
        <v>12</v>
      </c>
      <c r="U44" s="121" t="s">
        <v>26</v>
      </c>
      <c r="V44" s="130"/>
    </row>
    <row r="45" spans="1:22" x14ac:dyDescent="0.2">
      <c r="A45" s="121"/>
      <c r="B45" s="121"/>
      <c r="C45" s="121"/>
      <c r="D45" s="7" t="s">
        <v>39</v>
      </c>
      <c r="E45" s="7" t="s">
        <v>40</v>
      </c>
      <c r="F45" s="7" t="s">
        <v>41</v>
      </c>
      <c r="G45" s="7" t="s">
        <v>42</v>
      </c>
      <c r="H45" s="7" t="s">
        <v>39</v>
      </c>
      <c r="I45" s="7" t="s">
        <v>40</v>
      </c>
      <c r="J45" s="7" t="s">
        <v>41</v>
      </c>
      <c r="K45" s="7" t="s">
        <v>42</v>
      </c>
      <c r="L45" s="7" t="s">
        <v>39</v>
      </c>
      <c r="M45" s="7" t="s">
        <v>40</v>
      </c>
      <c r="N45" s="7" t="s">
        <v>41</v>
      </c>
      <c r="O45" s="7" t="s">
        <v>42</v>
      </c>
      <c r="P45" s="7" t="s">
        <v>43</v>
      </c>
      <c r="Q45" s="7" t="s">
        <v>44</v>
      </c>
      <c r="R45" s="7" t="s">
        <v>45</v>
      </c>
      <c r="S45" s="7" t="s">
        <v>46</v>
      </c>
      <c r="T45" s="121"/>
      <c r="U45" s="121"/>
      <c r="V45" s="130"/>
    </row>
    <row r="46" spans="1:22" x14ac:dyDescent="0.2">
      <c r="A46">
        <v>1</v>
      </c>
      <c r="B46" t="s">
        <v>64</v>
      </c>
      <c r="H46" t="s">
        <v>0</v>
      </c>
      <c r="U46" s="10">
        <f t="shared" ref="U46:U55" si="3">IF(P46&lt;&gt;"",1,IF(Q46&lt;&gt;"",0,IF(R46&lt;&gt;"",0.5,0)))</f>
        <v>0</v>
      </c>
      <c r="V46" s="8"/>
    </row>
    <row r="47" spans="1:22" x14ac:dyDescent="0.2">
      <c r="A47">
        <v>2</v>
      </c>
      <c r="U47" s="10">
        <f t="shared" si="3"/>
        <v>0</v>
      </c>
      <c r="V47" s="8"/>
    </row>
    <row r="48" spans="1:22" x14ac:dyDescent="0.2">
      <c r="A48">
        <v>3</v>
      </c>
      <c r="U48" s="10">
        <f t="shared" si="3"/>
        <v>0</v>
      </c>
      <c r="V48" s="8"/>
    </row>
    <row r="49" spans="1:22" x14ac:dyDescent="0.2">
      <c r="A49">
        <v>4</v>
      </c>
      <c r="U49" s="10">
        <f t="shared" si="3"/>
        <v>0</v>
      </c>
      <c r="V49" s="8"/>
    </row>
    <row r="50" spans="1:22" x14ac:dyDescent="0.2">
      <c r="A50">
        <v>5</v>
      </c>
      <c r="U50" s="10">
        <f t="shared" si="3"/>
        <v>0</v>
      </c>
      <c r="V50" s="8"/>
    </row>
    <row r="51" spans="1:22" x14ac:dyDescent="0.2">
      <c r="A51">
        <v>6</v>
      </c>
      <c r="U51" s="10">
        <f t="shared" si="3"/>
        <v>0</v>
      </c>
      <c r="V51" s="8"/>
    </row>
    <row r="52" spans="1:22" x14ac:dyDescent="0.2">
      <c r="A52">
        <v>7</v>
      </c>
      <c r="U52" s="10">
        <f t="shared" si="3"/>
        <v>0</v>
      </c>
      <c r="V52" s="8"/>
    </row>
    <row r="53" spans="1:22" x14ac:dyDescent="0.2">
      <c r="A53">
        <v>8</v>
      </c>
      <c r="U53" s="10">
        <f t="shared" si="3"/>
        <v>0</v>
      </c>
      <c r="V53" s="8"/>
    </row>
    <row r="54" spans="1:22" x14ac:dyDescent="0.2">
      <c r="A54">
        <v>9</v>
      </c>
      <c r="U54" s="10">
        <f t="shared" si="3"/>
        <v>0</v>
      </c>
      <c r="V54" s="8"/>
    </row>
    <row r="55" spans="1:22" x14ac:dyDescent="0.2">
      <c r="A55" s="11">
        <v>10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2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R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">
      <colorScale>
        <cfvo type="num" val="0"/>
        <cfvo type="num" val="0"/>
        <cfvo type="num" val="0"/>
        <color rgb="FFF8696B"/>
        <color rgb="FFFFEB84"/>
        <color rgb="FF63BE7B"/>
      </colorScale>
    </cfRule>
    <cfRule type="colorScale" priority="17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">
    <cfRule type="colorScale" priority="15">
      <colorScale>
        <cfvo type="min"/>
        <cfvo type="percentile" val="50"/>
        <cfvo type="max"/>
        <color rgb="FFF8696B"/>
        <color rgb="FFFFFF00"/>
        <color rgb="FF63BE7B"/>
      </colorScale>
    </cfRule>
  </conditionalFormatting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num" val="0"/>
        <cfvo type="num" val="100"/>
        <color rgb="FFFFFFFF"/>
        <color rgb="FF92D050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3">
      <colorScale>
        <cfvo type="num" val="0"/>
        <cfvo type="num" val="100"/>
        <color rgb="FFFFFFFF"/>
        <color rgb="FF92D050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</sheetPr>
  <dimension ref="A1:V55"/>
  <sheetViews>
    <sheetView zoomScaleNormal="100" workbookViewId="0">
      <selection activeCell="R25" sqref="R25"/>
    </sheetView>
  </sheetViews>
  <sheetFormatPr defaultColWidth="9.14453125" defaultRowHeight="15" x14ac:dyDescent="0.2"/>
  <cols>
    <col min="1" max="1" width="5.37890625"/>
    <col min="2" max="2" width="51.51953125"/>
    <col min="3" max="3" width="13.4492187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4</v>
      </c>
      <c r="B3" s="2"/>
      <c r="U3"/>
    </row>
    <row r="4" spans="1:22" x14ac:dyDescent="0.2">
      <c r="A4" s="137" t="s">
        <v>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38" t="s">
        <v>26</v>
      </c>
      <c r="V5" s="130"/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38"/>
      <c r="V6" s="130"/>
    </row>
    <row r="7" spans="1:22" x14ac:dyDescent="0.2">
      <c r="A7">
        <v>1</v>
      </c>
      <c r="U7" s="1">
        <f t="shared" ref="U7:U16" si="0">IF(P7&lt;&gt;"",1,IF(Q7&lt;&gt;"",0,IF(R7&lt;&gt;"",0.5,0)))</f>
        <v>0</v>
      </c>
      <c r="V7" s="134">
        <f>+AVERAGE(U7:U16)</f>
        <v>0</v>
      </c>
    </row>
    <row r="8" spans="1:22" ht="16.5" customHeight="1" x14ac:dyDescent="0.2">
      <c r="A8">
        <v>2</v>
      </c>
      <c r="U8" s="1">
        <f t="shared" si="0"/>
        <v>0</v>
      </c>
      <c r="V8" s="134"/>
    </row>
    <row r="9" spans="1:22" x14ac:dyDescent="0.2">
      <c r="A9">
        <v>3</v>
      </c>
      <c r="U9" s="1">
        <f t="shared" si="0"/>
        <v>0</v>
      </c>
      <c r="V9" s="134"/>
    </row>
    <row r="10" spans="1:22" x14ac:dyDescent="0.2">
      <c r="A10">
        <v>4</v>
      </c>
      <c r="U10" s="1">
        <f t="shared" si="0"/>
        <v>0</v>
      </c>
      <c r="V10" s="134"/>
    </row>
    <row r="11" spans="1:22" x14ac:dyDescent="0.2">
      <c r="A11">
        <v>5</v>
      </c>
      <c r="U11" s="1">
        <f t="shared" si="0"/>
        <v>0</v>
      </c>
      <c r="V11" s="134"/>
    </row>
    <row r="12" spans="1:22" x14ac:dyDescent="0.2">
      <c r="A12">
        <v>6</v>
      </c>
      <c r="U12" s="1">
        <f t="shared" si="0"/>
        <v>0</v>
      </c>
      <c r="V12" s="134"/>
    </row>
    <row r="13" spans="1:22" x14ac:dyDescent="0.2">
      <c r="A13">
        <v>7</v>
      </c>
      <c r="U13" s="1">
        <f t="shared" si="0"/>
        <v>0</v>
      </c>
      <c r="V13" s="134"/>
    </row>
    <row r="14" spans="1:22" x14ac:dyDescent="0.2">
      <c r="A14">
        <v>8</v>
      </c>
      <c r="U14" s="1">
        <f t="shared" si="0"/>
        <v>0</v>
      </c>
      <c r="V14" s="134"/>
    </row>
    <row r="15" spans="1:22" x14ac:dyDescent="0.2">
      <c r="A15">
        <v>9</v>
      </c>
      <c r="U15" s="1">
        <f t="shared" si="0"/>
        <v>0</v>
      </c>
      <c r="V15" s="134"/>
    </row>
    <row r="16" spans="1:22" x14ac:dyDescent="0.2">
      <c r="A16">
        <v>10</v>
      </c>
      <c r="U16" s="1">
        <f t="shared" si="0"/>
        <v>0</v>
      </c>
      <c r="V16" s="134"/>
    </row>
    <row r="17" spans="1:22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8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36" t="s">
        <v>26</v>
      </c>
      <c r="V18" s="130"/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36"/>
      <c r="V19" s="130"/>
    </row>
    <row r="20" spans="1:22" ht="27.75" x14ac:dyDescent="0.2">
      <c r="A20">
        <v>1</v>
      </c>
      <c r="B20" s="9" t="s">
        <v>65</v>
      </c>
      <c r="E20" s="14" t="s">
        <v>0</v>
      </c>
      <c r="P20" t="s">
        <v>0</v>
      </c>
      <c r="U20" s="1">
        <f t="shared" ref="U20:U29" si="1">IF(P20&lt;&gt;"",1,IF(Q20&lt;&gt;"",0,IF(R20&lt;&gt;"",0.5,0)))</f>
        <v>1</v>
      </c>
      <c r="V20" s="131">
        <f>+AVERAGE(U20:U29)</f>
        <v>0.1</v>
      </c>
    </row>
    <row r="21" spans="1:22" x14ac:dyDescent="0.2">
      <c r="A21">
        <v>2</v>
      </c>
      <c r="U21" s="1">
        <f t="shared" si="1"/>
        <v>0</v>
      </c>
      <c r="V21" s="131"/>
    </row>
    <row r="22" spans="1:22" x14ac:dyDescent="0.2">
      <c r="A22">
        <v>3</v>
      </c>
      <c r="U22" s="1">
        <f t="shared" si="1"/>
        <v>0</v>
      </c>
      <c r="V22" s="131"/>
    </row>
    <row r="23" spans="1:22" x14ac:dyDescent="0.2">
      <c r="A23">
        <v>4</v>
      </c>
      <c r="U23" s="1">
        <f t="shared" si="1"/>
        <v>0</v>
      </c>
      <c r="V23" s="131"/>
    </row>
    <row r="24" spans="1:22" x14ac:dyDescent="0.2">
      <c r="A24">
        <v>5</v>
      </c>
      <c r="U24" s="1">
        <f t="shared" si="1"/>
        <v>0</v>
      </c>
      <c r="V24" s="131"/>
    </row>
    <row r="25" spans="1:22" x14ac:dyDescent="0.2">
      <c r="A25">
        <v>6</v>
      </c>
      <c r="U25" s="1">
        <f t="shared" si="1"/>
        <v>0</v>
      </c>
      <c r="V25" s="131"/>
    </row>
    <row r="26" spans="1:22" x14ac:dyDescent="0.2">
      <c r="A26">
        <v>7</v>
      </c>
      <c r="U26" s="1">
        <f t="shared" si="1"/>
        <v>0</v>
      </c>
      <c r="V26" s="131"/>
    </row>
    <row r="27" spans="1:22" x14ac:dyDescent="0.2">
      <c r="A27">
        <v>8</v>
      </c>
      <c r="U27" s="1">
        <f t="shared" si="1"/>
        <v>0</v>
      </c>
      <c r="V27" s="131"/>
    </row>
    <row r="28" spans="1:22" x14ac:dyDescent="0.2">
      <c r="A28">
        <v>9</v>
      </c>
      <c r="U28" s="1">
        <f t="shared" si="1"/>
        <v>0</v>
      </c>
      <c r="V28" s="131"/>
    </row>
    <row r="29" spans="1:22" x14ac:dyDescent="0.2">
      <c r="A29">
        <v>10</v>
      </c>
      <c r="U29" s="1">
        <f t="shared" si="1"/>
        <v>0</v>
      </c>
      <c r="V29" s="131"/>
    </row>
    <row r="30" spans="1:22" x14ac:dyDescent="0.2">
      <c r="A30" s="132" t="s">
        <v>49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8"/>
    </row>
    <row r="31" spans="1:22" x14ac:dyDescent="0.2">
      <c r="A31" s="124" t="s">
        <v>36</v>
      </c>
      <c r="B31" s="124" t="s">
        <v>9</v>
      </c>
      <c r="C31" s="124" t="s">
        <v>37</v>
      </c>
      <c r="D31" s="123" t="s">
        <v>19</v>
      </c>
      <c r="E31" s="123"/>
      <c r="F31" s="123"/>
      <c r="G31" s="123"/>
      <c r="H31" s="123" t="s">
        <v>20</v>
      </c>
      <c r="I31" s="123"/>
      <c r="J31" s="123"/>
      <c r="K31" s="123"/>
      <c r="L31" s="123" t="s">
        <v>21</v>
      </c>
      <c r="M31" s="123"/>
      <c r="N31" s="123"/>
      <c r="O31" s="123"/>
      <c r="P31" s="123" t="s">
        <v>38</v>
      </c>
      <c r="Q31" s="123"/>
      <c r="R31" s="123"/>
      <c r="S31" s="123"/>
      <c r="T31" s="124" t="s">
        <v>12</v>
      </c>
      <c r="U31" s="133" t="s">
        <v>26</v>
      </c>
      <c r="V31" s="130"/>
    </row>
    <row r="32" spans="1:22" x14ac:dyDescent="0.2">
      <c r="A32" s="124"/>
      <c r="B32" s="124"/>
      <c r="C32" s="124"/>
      <c r="D32" s="6" t="s">
        <v>39</v>
      </c>
      <c r="E32" s="6" t="s">
        <v>40</v>
      </c>
      <c r="F32" s="6" t="s">
        <v>41</v>
      </c>
      <c r="G32" s="6" t="s">
        <v>42</v>
      </c>
      <c r="H32" s="6" t="s">
        <v>39</v>
      </c>
      <c r="I32" s="6" t="s">
        <v>40</v>
      </c>
      <c r="J32" s="6" t="s">
        <v>41</v>
      </c>
      <c r="K32" s="6" t="s">
        <v>42</v>
      </c>
      <c r="L32" s="6" t="s">
        <v>39</v>
      </c>
      <c r="M32" s="6" t="s">
        <v>40</v>
      </c>
      <c r="N32" s="6" t="s">
        <v>41</v>
      </c>
      <c r="O32" s="6" t="s">
        <v>42</v>
      </c>
      <c r="P32" s="6" t="s">
        <v>43</v>
      </c>
      <c r="Q32" s="6" t="s">
        <v>44</v>
      </c>
      <c r="R32" s="6" t="s">
        <v>45</v>
      </c>
      <c r="S32" s="6" t="s">
        <v>46</v>
      </c>
      <c r="T32" s="124"/>
      <c r="U32" s="133"/>
      <c r="V32" s="130"/>
    </row>
    <row r="33" spans="1:22" x14ac:dyDescent="0.2">
      <c r="A33">
        <v>1</v>
      </c>
      <c r="U33" s="1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1">
        <f t="shared" si="2"/>
        <v>0</v>
      </c>
      <c r="V34" s="8"/>
    </row>
    <row r="35" spans="1:22" x14ac:dyDescent="0.2">
      <c r="A35">
        <v>3</v>
      </c>
      <c r="U35" s="1">
        <f t="shared" si="2"/>
        <v>0</v>
      </c>
      <c r="V35" s="8"/>
    </row>
    <row r="36" spans="1:22" x14ac:dyDescent="0.2">
      <c r="A36">
        <v>4</v>
      </c>
      <c r="U36" s="1">
        <f t="shared" si="2"/>
        <v>0</v>
      </c>
      <c r="V36" s="8"/>
    </row>
    <row r="37" spans="1:22" x14ac:dyDescent="0.2">
      <c r="A37">
        <v>5</v>
      </c>
      <c r="U37" s="1">
        <f t="shared" si="2"/>
        <v>0</v>
      </c>
      <c r="V37" s="8"/>
    </row>
    <row r="38" spans="1:22" x14ac:dyDescent="0.2">
      <c r="A38">
        <v>6</v>
      </c>
      <c r="U38" s="1">
        <f t="shared" si="2"/>
        <v>0</v>
      </c>
      <c r="V38" s="8"/>
    </row>
    <row r="39" spans="1:22" x14ac:dyDescent="0.2">
      <c r="A39">
        <v>7</v>
      </c>
      <c r="U39" s="1">
        <f t="shared" si="2"/>
        <v>0</v>
      </c>
      <c r="V39" s="8"/>
    </row>
    <row r="40" spans="1:22" x14ac:dyDescent="0.2">
      <c r="A40">
        <v>8</v>
      </c>
      <c r="U40" s="1">
        <f t="shared" si="2"/>
        <v>0</v>
      </c>
      <c r="V40" s="8"/>
    </row>
    <row r="41" spans="1:22" x14ac:dyDescent="0.2">
      <c r="A41">
        <v>9</v>
      </c>
      <c r="U41" s="1">
        <f t="shared" si="2"/>
        <v>0</v>
      </c>
      <c r="V41" s="8"/>
    </row>
    <row r="42" spans="1:22" x14ac:dyDescent="0.2">
      <c r="A42">
        <v>10</v>
      </c>
      <c r="U42" s="1">
        <f t="shared" si="2"/>
        <v>0</v>
      </c>
      <c r="V42" s="8"/>
    </row>
    <row r="43" spans="1:22" x14ac:dyDescent="0.2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8"/>
    </row>
    <row r="44" spans="1:22" x14ac:dyDescent="0.2">
      <c r="A44" s="121" t="s">
        <v>36</v>
      </c>
      <c r="B44" s="121" t="s">
        <v>9</v>
      </c>
      <c r="C44" s="121" t="s">
        <v>37</v>
      </c>
      <c r="D44" s="120" t="s">
        <v>22</v>
      </c>
      <c r="E44" s="120"/>
      <c r="F44" s="120"/>
      <c r="G44" s="120"/>
      <c r="H44" s="120" t="s">
        <v>23</v>
      </c>
      <c r="I44" s="120"/>
      <c r="J44" s="120"/>
      <c r="K44" s="120"/>
      <c r="L44" s="120" t="s">
        <v>24</v>
      </c>
      <c r="M44" s="120"/>
      <c r="N44" s="120"/>
      <c r="O44" s="120"/>
      <c r="P44" s="120" t="s">
        <v>38</v>
      </c>
      <c r="Q44" s="120"/>
      <c r="R44" s="120"/>
      <c r="S44" s="120"/>
      <c r="T44" s="121" t="s">
        <v>12</v>
      </c>
      <c r="U44" s="121" t="s">
        <v>26</v>
      </c>
      <c r="V44" s="130"/>
    </row>
    <row r="45" spans="1:22" x14ac:dyDescent="0.2">
      <c r="A45" s="121"/>
      <c r="B45" s="121"/>
      <c r="C45" s="121"/>
      <c r="D45" s="7" t="s">
        <v>39</v>
      </c>
      <c r="E45" s="7" t="s">
        <v>40</v>
      </c>
      <c r="F45" s="7" t="s">
        <v>41</v>
      </c>
      <c r="G45" s="7" t="s">
        <v>42</v>
      </c>
      <c r="H45" s="7" t="s">
        <v>39</v>
      </c>
      <c r="I45" s="7" t="s">
        <v>40</v>
      </c>
      <c r="J45" s="7" t="s">
        <v>41</v>
      </c>
      <c r="K45" s="7" t="s">
        <v>42</v>
      </c>
      <c r="L45" s="7" t="s">
        <v>39</v>
      </c>
      <c r="M45" s="7" t="s">
        <v>40</v>
      </c>
      <c r="N45" s="7" t="s">
        <v>41</v>
      </c>
      <c r="O45" s="7" t="s">
        <v>42</v>
      </c>
      <c r="P45" s="7" t="s">
        <v>43</v>
      </c>
      <c r="Q45" s="7" t="s">
        <v>44</v>
      </c>
      <c r="R45" s="7" t="s">
        <v>45</v>
      </c>
      <c r="S45" s="7" t="s">
        <v>46</v>
      </c>
      <c r="T45" s="121"/>
      <c r="U45" s="121"/>
      <c r="V45" s="130"/>
    </row>
    <row r="46" spans="1:22" x14ac:dyDescent="0.2">
      <c r="A46">
        <v>1</v>
      </c>
      <c r="U46" s="10">
        <f t="shared" ref="U46:U55" si="3">IF(P46&lt;&gt;"",1,IF(Q46&lt;&gt;"",0,IF(R46&lt;&gt;"",0.5,0)))</f>
        <v>0</v>
      </c>
      <c r="V46" s="8"/>
    </row>
    <row r="47" spans="1:22" x14ac:dyDescent="0.2">
      <c r="A47">
        <v>2</v>
      </c>
      <c r="U47" s="10">
        <f t="shared" si="3"/>
        <v>0</v>
      </c>
      <c r="V47" s="8"/>
    </row>
    <row r="48" spans="1:22" x14ac:dyDescent="0.2">
      <c r="A48">
        <v>3</v>
      </c>
      <c r="U48" s="10">
        <f t="shared" si="3"/>
        <v>0</v>
      </c>
      <c r="V48" s="8"/>
    </row>
    <row r="49" spans="1:22" x14ac:dyDescent="0.2">
      <c r="A49">
        <v>4</v>
      </c>
      <c r="U49" s="10">
        <f t="shared" si="3"/>
        <v>0</v>
      </c>
      <c r="V49" s="8"/>
    </row>
    <row r="50" spans="1:22" x14ac:dyDescent="0.2">
      <c r="A50">
        <v>5</v>
      </c>
      <c r="U50" s="10">
        <f t="shared" si="3"/>
        <v>0</v>
      </c>
      <c r="V50" s="8"/>
    </row>
    <row r="51" spans="1:22" x14ac:dyDescent="0.2">
      <c r="A51">
        <v>6</v>
      </c>
      <c r="U51" s="10">
        <f t="shared" si="3"/>
        <v>0</v>
      </c>
      <c r="V51" s="8"/>
    </row>
    <row r="52" spans="1:22" x14ac:dyDescent="0.2">
      <c r="A52">
        <v>7</v>
      </c>
      <c r="U52" s="10">
        <f t="shared" si="3"/>
        <v>0</v>
      </c>
      <c r="V52" s="8"/>
    </row>
    <row r="53" spans="1:22" x14ac:dyDescent="0.2">
      <c r="A53">
        <v>8</v>
      </c>
      <c r="U53" s="10">
        <f t="shared" si="3"/>
        <v>0</v>
      </c>
      <c r="V53" s="8"/>
    </row>
    <row r="54" spans="1:22" x14ac:dyDescent="0.2">
      <c r="A54">
        <v>9</v>
      </c>
      <c r="U54" s="10">
        <f t="shared" si="3"/>
        <v>0</v>
      </c>
      <c r="V54" s="8"/>
    </row>
    <row r="55" spans="1:22" x14ac:dyDescent="0.2">
      <c r="A55" s="11">
        <v>10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2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</sheetPr>
  <dimension ref="A1:V55"/>
  <sheetViews>
    <sheetView topLeftCell="A19" zoomScaleNormal="100" workbookViewId="0">
      <selection activeCell="Q25" sqref="Q25"/>
    </sheetView>
  </sheetViews>
  <sheetFormatPr defaultColWidth="9.14453125" defaultRowHeight="15" x14ac:dyDescent="0.2"/>
  <cols>
    <col min="1" max="1" width="5.37890625"/>
    <col min="2" max="2" width="51.51953125"/>
    <col min="3" max="3" width="13.4492187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4</v>
      </c>
      <c r="B3" s="2"/>
      <c r="U3"/>
    </row>
    <row r="4" spans="1:22" x14ac:dyDescent="0.2">
      <c r="A4" s="137" t="s">
        <v>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38" t="s">
        <v>26</v>
      </c>
      <c r="V5" s="130"/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38"/>
      <c r="V6" s="130"/>
    </row>
    <row r="7" spans="1:22" x14ac:dyDescent="0.2">
      <c r="A7">
        <v>1</v>
      </c>
      <c r="P7" t="s">
        <v>0</v>
      </c>
      <c r="U7" s="1">
        <f t="shared" ref="U7:U16" si="0">IF(P7&lt;&gt;"",1,IF(Q7&lt;&gt;"",0,IF(R7&lt;&gt;"",0.5,0)))</f>
        <v>1</v>
      </c>
      <c r="V7" s="134">
        <f>+AVERAGE(U7:U16)</f>
        <v>0.1</v>
      </c>
    </row>
    <row r="8" spans="1:22" ht="16.5" customHeight="1" x14ac:dyDescent="0.2">
      <c r="A8">
        <v>2</v>
      </c>
      <c r="U8" s="1">
        <f t="shared" si="0"/>
        <v>0</v>
      </c>
      <c r="V8" s="134"/>
    </row>
    <row r="9" spans="1:22" x14ac:dyDescent="0.2">
      <c r="A9">
        <v>3</v>
      </c>
      <c r="U9" s="1">
        <f t="shared" si="0"/>
        <v>0</v>
      </c>
      <c r="V9" s="134"/>
    </row>
    <row r="10" spans="1:22" x14ac:dyDescent="0.2">
      <c r="A10">
        <v>4</v>
      </c>
      <c r="U10" s="1">
        <f t="shared" si="0"/>
        <v>0</v>
      </c>
      <c r="V10" s="134"/>
    </row>
    <row r="11" spans="1:22" x14ac:dyDescent="0.2">
      <c r="A11">
        <v>5</v>
      </c>
      <c r="U11" s="1">
        <f t="shared" si="0"/>
        <v>0</v>
      </c>
      <c r="V11" s="134"/>
    </row>
    <row r="12" spans="1:22" x14ac:dyDescent="0.2">
      <c r="A12">
        <v>6</v>
      </c>
      <c r="U12" s="1">
        <f t="shared" si="0"/>
        <v>0</v>
      </c>
      <c r="V12" s="134"/>
    </row>
    <row r="13" spans="1:22" x14ac:dyDescent="0.2">
      <c r="A13">
        <v>7</v>
      </c>
      <c r="U13" s="1">
        <f t="shared" si="0"/>
        <v>0</v>
      </c>
      <c r="V13" s="134"/>
    </row>
    <row r="14" spans="1:22" x14ac:dyDescent="0.2">
      <c r="A14">
        <v>8</v>
      </c>
      <c r="U14" s="1">
        <f t="shared" si="0"/>
        <v>0</v>
      </c>
      <c r="V14" s="134"/>
    </row>
    <row r="15" spans="1:22" x14ac:dyDescent="0.2">
      <c r="A15">
        <v>9</v>
      </c>
      <c r="U15" s="1">
        <f t="shared" si="0"/>
        <v>0</v>
      </c>
      <c r="V15" s="134"/>
    </row>
    <row r="16" spans="1:22" x14ac:dyDescent="0.2">
      <c r="A16">
        <v>10</v>
      </c>
      <c r="U16" s="1">
        <f t="shared" si="0"/>
        <v>0</v>
      </c>
      <c r="V16" s="134"/>
    </row>
    <row r="17" spans="1:22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8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36" t="s">
        <v>26</v>
      </c>
      <c r="V18" s="130"/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36"/>
      <c r="V19" s="130"/>
    </row>
    <row r="20" spans="1:22" x14ac:dyDescent="0.2">
      <c r="A20">
        <v>1</v>
      </c>
      <c r="B20" s="9" t="s">
        <v>66</v>
      </c>
      <c r="I20" t="s">
        <v>0</v>
      </c>
      <c r="R20" t="s">
        <v>0</v>
      </c>
      <c r="U20" s="1">
        <f t="shared" ref="U20:U29" si="1">IF(P20&lt;&gt;"",1,IF(Q20&lt;&gt;"",0,IF(R20&lt;&gt;"",0.5,0)))</f>
        <v>0.5</v>
      </c>
      <c r="V20" s="131">
        <f>+AVERAGE(U20:U29)</f>
        <v>0.1</v>
      </c>
    </row>
    <row r="21" spans="1:22" x14ac:dyDescent="0.2">
      <c r="A21">
        <v>2</v>
      </c>
      <c r="B21" t="s">
        <v>67</v>
      </c>
      <c r="I21" t="s">
        <v>0</v>
      </c>
      <c r="R21" t="s">
        <v>0</v>
      </c>
      <c r="U21" s="1">
        <f t="shared" si="1"/>
        <v>0.5</v>
      </c>
      <c r="V21" s="131"/>
    </row>
    <row r="22" spans="1:22" x14ac:dyDescent="0.2">
      <c r="A22">
        <v>3</v>
      </c>
      <c r="U22" s="1">
        <f t="shared" si="1"/>
        <v>0</v>
      </c>
      <c r="V22" s="131"/>
    </row>
    <row r="23" spans="1:22" x14ac:dyDescent="0.2">
      <c r="A23">
        <v>4</v>
      </c>
      <c r="U23" s="1">
        <f t="shared" si="1"/>
        <v>0</v>
      </c>
      <c r="V23" s="131"/>
    </row>
    <row r="24" spans="1:22" x14ac:dyDescent="0.2">
      <c r="A24">
        <v>5</v>
      </c>
      <c r="U24" s="1">
        <f t="shared" si="1"/>
        <v>0</v>
      </c>
      <c r="V24" s="131"/>
    </row>
    <row r="25" spans="1:22" x14ac:dyDescent="0.2">
      <c r="A25">
        <v>6</v>
      </c>
      <c r="U25" s="1">
        <f t="shared" si="1"/>
        <v>0</v>
      </c>
      <c r="V25" s="131"/>
    </row>
    <row r="26" spans="1:22" x14ac:dyDescent="0.2">
      <c r="A26">
        <v>7</v>
      </c>
      <c r="U26" s="1">
        <f t="shared" si="1"/>
        <v>0</v>
      </c>
      <c r="V26" s="131"/>
    </row>
    <row r="27" spans="1:22" x14ac:dyDescent="0.2">
      <c r="A27">
        <v>8</v>
      </c>
      <c r="U27" s="1">
        <f t="shared" si="1"/>
        <v>0</v>
      </c>
      <c r="V27" s="131"/>
    </row>
    <row r="28" spans="1:22" x14ac:dyDescent="0.2">
      <c r="A28">
        <v>9</v>
      </c>
      <c r="U28" s="1">
        <f t="shared" si="1"/>
        <v>0</v>
      </c>
      <c r="V28" s="131"/>
    </row>
    <row r="29" spans="1:22" x14ac:dyDescent="0.2">
      <c r="A29">
        <v>10</v>
      </c>
      <c r="U29" s="1">
        <f t="shared" si="1"/>
        <v>0</v>
      </c>
      <c r="V29" s="131"/>
    </row>
    <row r="30" spans="1:22" x14ac:dyDescent="0.2">
      <c r="A30" s="132" t="s">
        <v>49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8"/>
    </row>
    <row r="31" spans="1:22" x14ac:dyDescent="0.2">
      <c r="A31" s="124" t="s">
        <v>36</v>
      </c>
      <c r="B31" s="124" t="s">
        <v>9</v>
      </c>
      <c r="C31" s="124" t="s">
        <v>37</v>
      </c>
      <c r="D31" s="123" t="s">
        <v>19</v>
      </c>
      <c r="E31" s="123"/>
      <c r="F31" s="123"/>
      <c r="G31" s="123"/>
      <c r="H31" s="123" t="s">
        <v>20</v>
      </c>
      <c r="I31" s="123"/>
      <c r="J31" s="123"/>
      <c r="K31" s="123"/>
      <c r="L31" s="123" t="s">
        <v>21</v>
      </c>
      <c r="M31" s="123"/>
      <c r="N31" s="123"/>
      <c r="O31" s="123"/>
      <c r="P31" s="123" t="s">
        <v>38</v>
      </c>
      <c r="Q31" s="123"/>
      <c r="R31" s="123"/>
      <c r="S31" s="123"/>
      <c r="T31" s="124" t="s">
        <v>12</v>
      </c>
      <c r="U31" s="133" t="s">
        <v>26</v>
      </c>
      <c r="V31" s="130"/>
    </row>
    <row r="32" spans="1:22" x14ac:dyDescent="0.2">
      <c r="A32" s="124"/>
      <c r="B32" s="124"/>
      <c r="C32" s="124"/>
      <c r="D32" s="6" t="s">
        <v>39</v>
      </c>
      <c r="E32" s="6" t="s">
        <v>40</v>
      </c>
      <c r="F32" s="6" t="s">
        <v>41</v>
      </c>
      <c r="G32" s="6" t="s">
        <v>42</v>
      </c>
      <c r="H32" s="6" t="s">
        <v>39</v>
      </c>
      <c r="I32" s="6" t="s">
        <v>40</v>
      </c>
      <c r="J32" s="6" t="s">
        <v>41</v>
      </c>
      <c r="K32" s="6" t="s">
        <v>42</v>
      </c>
      <c r="L32" s="6" t="s">
        <v>39</v>
      </c>
      <c r="M32" s="6" t="s">
        <v>40</v>
      </c>
      <c r="N32" s="6" t="s">
        <v>41</v>
      </c>
      <c r="O32" s="6" t="s">
        <v>42</v>
      </c>
      <c r="P32" s="6" t="s">
        <v>43</v>
      </c>
      <c r="Q32" s="6" t="s">
        <v>44</v>
      </c>
      <c r="R32" s="6" t="s">
        <v>45</v>
      </c>
      <c r="S32" s="6" t="s">
        <v>46</v>
      </c>
      <c r="T32" s="124"/>
      <c r="U32" s="133"/>
      <c r="V32" s="130"/>
    </row>
    <row r="33" spans="1:22" x14ac:dyDescent="0.2">
      <c r="A33">
        <v>1</v>
      </c>
      <c r="U33" s="1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1">
        <f t="shared" si="2"/>
        <v>0</v>
      </c>
      <c r="V34" s="8"/>
    </row>
    <row r="35" spans="1:22" x14ac:dyDescent="0.2">
      <c r="A35">
        <v>3</v>
      </c>
      <c r="U35" s="1">
        <f t="shared" si="2"/>
        <v>0</v>
      </c>
      <c r="V35" s="8"/>
    </row>
    <row r="36" spans="1:22" x14ac:dyDescent="0.2">
      <c r="A36">
        <v>4</v>
      </c>
      <c r="U36" s="1">
        <f t="shared" si="2"/>
        <v>0</v>
      </c>
      <c r="V36" s="8"/>
    </row>
    <row r="37" spans="1:22" x14ac:dyDescent="0.2">
      <c r="A37">
        <v>5</v>
      </c>
      <c r="U37" s="1">
        <f t="shared" si="2"/>
        <v>0</v>
      </c>
      <c r="V37" s="8"/>
    </row>
    <row r="38" spans="1:22" x14ac:dyDescent="0.2">
      <c r="A38">
        <v>6</v>
      </c>
      <c r="U38" s="1">
        <f t="shared" si="2"/>
        <v>0</v>
      </c>
      <c r="V38" s="8"/>
    </row>
    <row r="39" spans="1:22" x14ac:dyDescent="0.2">
      <c r="A39">
        <v>7</v>
      </c>
      <c r="U39" s="1">
        <f t="shared" si="2"/>
        <v>0</v>
      </c>
      <c r="V39" s="8"/>
    </row>
    <row r="40" spans="1:22" x14ac:dyDescent="0.2">
      <c r="A40">
        <v>8</v>
      </c>
      <c r="U40" s="1">
        <f t="shared" si="2"/>
        <v>0</v>
      </c>
      <c r="V40" s="8"/>
    </row>
    <row r="41" spans="1:22" x14ac:dyDescent="0.2">
      <c r="A41">
        <v>9</v>
      </c>
      <c r="U41" s="1">
        <f t="shared" si="2"/>
        <v>0</v>
      </c>
      <c r="V41" s="8"/>
    </row>
    <row r="42" spans="1:22" x14ac:dyDescent="0.2">
      <c r="A42">
        <v>10</v>
      </c>
      <c r="U42" s="1">
        <f t="shared" si="2"/>
        <v>0</v>
      </c>
      <c r="V42" s="8"/>
    </row>
    <row r="43" spans="1:22" x14ac:dyDescent="0.2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8"/>
    </row>
    <row r="44" spans="1:22" x14ac:dyDescent="0.2">
      <c r="A44" s="121" t="s">
        <v>36</v>
      </c>
      <c r="B44" s="121" t="s">
        <v>9</v>
      </c>
      <c r="C44" s="121" t="s">
        <v>37</v>
      </c>
      <c r="D44" s="120" t="s">
        <v>22</v>
      </c>
      <c r="E44" s="120"/>
      <c r="F44" s="120"/>
      <c r="G44" s="120"/>
      <c r="H44" s="120" t="s">
        <v>23</v>
      </c>
      <c r="I44" s="120"/>
      <c r="J44" s="120"/>
      <c r="K44" s="120"/>
      <c r="L44" s="120" t="s">
        <v>24</v>
      </c>
      <c r="M44" s="120"/>
      <c r="N44" s="120"/>
      <c r="O44" s="120"/>
      <c r="P44" s="120" t="s">
        <v>38</v>
      </c>
      <c r="Q44" s="120"/>
      <c r="R44" s="120"/>
      <c r="S44" s="120"/>
      <c r="T44" s="121" t="s">
        <v>12</v>
      </c>
      <c r="U44" s="121" t="s">
        <v>26</v>
      </c>
      <c r="V44" s="130"/>
    </row>
    <row r="45" spans="1:22" x14ac:dyDescent="0.2">
      <c r="A45" s="121"/>
      <c r="B45" s="121"/>
      <c r="C45" s="121"/>
      <c r="D45" s="7" t="s">
        <v>39</v>
      </c>
      <c r="E45" s="7" t="s">
        <v>40</v>
      </c>
      <c r="F45" s="7" t="s">
        <v>41</v>
      </c>
      <c r="G45" s="7" t="s">
        <v>42</v>
      </c>
      <c r="H45" s="7" t="s">
        <v>39</v>
      </c>
      <c r="I45" s="7" t="s">
        <v>40</v>
      </c>
      <c r="J45" s="7" t="s">
        <v>41</v>
      </c>
      <c r="K45" s="7" t="s">
        <v>42</v>
      </c>
      <c r="L45" s="7" t="s">
        <v>39</v>
      </c>
      <c r="M45" s="7" t="s">
        <v>40</v>
      </c>
      <c r="N45" s="7" t="s">
        <v>41</v>
      </c>
      <c r="O45" s="7" t="s">
        <v>42</v>
      </c>
      <c r="P45" s="7" t="s">
        <v>43</v>
      </c>
      <c r="Q45" s="7" t="s">
        <v>44</v>
      </c>
      <c r="R45" s="7" t="s">
        <v>45</v>
      </c>
      <c r="S45" s="7" t="s">
        <v>46</v>
      </c>
      <c r="T45" s="121"/>
      <c r="U45" s="121"/>
      <c r="V45" s="130"/>
    </row>
    <row r="46" spans="1:22" x14ac:dyDescent="0.2">
      <c r="A46">
        <v>1</v>
      </c>
      <c r="U46" s="10">
        <f t="shared" ref="U46:U55" si="3">IF(P46&lt;&gt;"",1,IF(Q46&lt;&gt;"",0,IF(R46&lt;&gt;"",0.5,0)))</f>
        <v>0</v>
      </c>
      <c r="V46" s="8"/>
    </row>
    <row r="47" spans="1:22" x14ac:dyDescent="0.2">
      <c r="A47">
        <v>2</v>
      </c>
      <c r="U47" s="10">
        <f t="shared" si="3"/>
        <v>0</v>
      </c>
      <c r="V47" s="8"/>
    </row>
    <row r="48" spans="1:22" x14ac:dyDescent="0.2">
      <c r="A48">
        <v>3</v>
      </c>
      <c r="U48" s="10">
        <f t="shared" si="3"/>
        <v>0</v>
      </c>
      <c r="V48" s="8"/>
    </row>
    <row r="49" spans="1:22" x14ac:dyDescent="0.2">
      <c r="A49">
        <v>4</v>
      </c>
      <c r="U49" s="10">
        <f t="shared" si="3"/>
        <v>0</v>
      </c>
      <c r="V49" s="8"/>
    </row>
    <row r="50" spans="1:22" x14ac:dyDescent="0.2">
      <c r="A50">
        <v>5</v>
      </c>
      <c r="U50" s="10">
        <f t="shared" si="3"/>
        <v>0</v>
      </c>
      <c r="V50" s="8"/>
    </row>
    <row r="51" spans="1:22" x14ac:dyDescent="0.2">
      <c r="A51">
        <v>6</v>
      </c>
      <c r="U51" s="10">
        <f t="shared" si="3"/>
        <v>0</v>
      </c>
      <c r="V51" s="8"/>
    </row>
    <row r="52" spans="1:22" x14ac:dyDescent="0.2">
      <c r="A52">
        <v>7</v>
      </c>
      <c r="U52" s="10">
        <f t="shared" si="3"/>
        <v>0</v>
      </c>
      <c r="V52" s="8"/>
    </row>
    <row r="53" spans="1:22" x14ac:dyDescent="0.2">
      <c r="A53">
        <v>8</v>
      </c>
      <c r="U53" s="10">
        <f t="shared" si="3"/>
        <v>0</v>
      </c>
      <c r="V53" s="8"/>
    </row>
    <row r="54" spans="1:22" x14ac:dyDescent="0.2">
      <c r="A54">
        <v>9</v>
      </c>
      <c r="U54" s="10">
        <f t="shared" si="3"/>
        <v>0</v>
      </c>
      <c r="V54" s="8"/>
    </row>
    <row r="55" spans="1:22" x14ac:dyDescent="0.2">
      <c r="A55" s="11">
        <v>10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2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O24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num" val="0"/>
        <cfvo type="num" val="100"/>
        <color rgb="FFFFFFFF"/>
        <color rgb="FF92D050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FF"/>
  </sheetPr>
  <dimension ref="A1:V55"/>
  <sheetViews>
    <sheetView topLeftCell="A22" zoomScaleNormal="100" workbookViewId="0">
      <selection activeCell="U20" sqref="U20"/>
    </sheetView>
  </sheetViews>
  <sheetFormatPr defaultColWidth="9.14453125" defaultRowHeight="15" x14ac:dyDescent="0.2"/>
  <cols>
    <col min="1" max="1" width="5.37890625"/>
    <col min="2" max="2" width="51.51953125"/>
    <col min="3" max="3" width="13.4492187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4</v>
      </c>
      <c r="B3" s="2"/>
      <c r="U3"/>
    </row>
    <row r="4" spans="1:22" x14ac:dyDescent="0.2">
      <c r="A4" s="137" t="s">
        <v>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38" t="s">
        <v>26</v>
      </c>
      <c r="V5" s="130"/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38"/>
      <c r="V6" s="130"/>
    </row>
    <row r="7" spans="1:22" x14ac:dyDescent="0.2">
      <c r="A7">
        <v>1</v>
      </c>
      <c r="B7" t="s">
        <v>68</v>
      </c>
      <c r="I7" t="s">
        <v>0</v>
      </c>
      <c r="R7" t="s">
        <v>0</v>
      </c>
      <c r="U7" s="1">
        <f t="shared" ref="U7:U16" si="0">IF(P7&lt;&gt;"",1,IF(Q7&lt;&gt;"",0,IF(R7&lt;&gt;"",0.5,0)))</f>
        <v>0.5</v>
      </c>
      <c r="V7" s="134">
        <f>+AVERAGE(U7:U16)</f>
        <v>0.05</v>
      </c>
    </row>
    <row r="8" spans="1:22" ht="16.5" customHeight="1" x14ac:dyDescent="0.2">
      <c r="A8">
        <v>2</v>
      </c>
      <c r="U8" s="1">
        <f t="shared" si="0"/>
        <v>0</v>
      </c>
      <c r="V8" s="134"/>
    </row>
    <row r="9" spans="1:22" x14ac:dyDescent="0.2">
      <c r="A9">
        <v>3</v>
      </c>
      <c r="U9" s="1">
        <f t="shared" si="0"/>
        <v>0</v>
      </c>
      <c r="V9" s="134"/>
    </row>
    <row r="10" spans="1:22" x14ac:dyDescent="0.2">
      <c r="A10">
        <v>4</v>
      </c>
      <c r="U10" s="1">
        <f t="shared" si="0"/>
        <v>0</v>
      </c>
      <c r="V10" s="134"/>
    </row>
    <row r="11" spans="1:22" x14ac:dyDescent="0.2">
      <c r="A11">
        <v>5</v>
      </c>
      <c r="U11" s="1">
        <f t="shared" si="0"/>
        <v>0</v>
      </c>
      <c r="V11" s="134"/>
    </row>
    <row r="12" spans="1:22" x14ac:dyDescent="0.2">
      <c r="A12">
        <v>6</v>
      </c>
      <c r="U12" s="1">
        <f t="shared" si="0"/>
        <v>0</v>
      </c>
      <c r="V12" s="134"/>
    </row>
    <row r="13" spans="1:22" x14ac:dyDescent="0.2">
      <c r="A13">
        <v>7</v>
      </c>
      <c r="U13" s="1">
        <f t="shared" si="0"/>
        <v>0</v>
      </c>
      <c r="V13" s="134"/>
    </row>
    <row r="14" spans="1:22" x14ac:dyDescent="0.2">
      <c r="A14">
        <v>8</v>
      </c>
      <c r="U14" s="1">
        <f t="shared" si="0"/>
        <v>0</v>
      </c>
      <c r="V14" s="134"/>
    </row>
    <row r="15" spans="1:22" x14ac:dyDescent="0.2">
      <c r="A15">
        <v>9</v>
      </c>
      <c r="U15" s="1">
        <f t="shared" si="0"/>
        <v>0</v>
      </c>
      <c r="V15" s="134"/>
    </row>
    <row r="16" spans="1:22" x14ac:dyDescent="0.2">
      <c r="A16">
        <v>10</v>
      </c>
      <c r="U16" s="1">
        <f t="shared" si="0"/>
        <v>0</v>
      </c>
      <c r="V16" s="134"/>
    </row>
    <row r="17" spans="1:22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8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36" t="s">
        <v>26</v>
      </c>
      <c r="V18" s="130"/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36"/>
      <c r="V19" s="130"/>
    </row>
    <row r="20" spans="1:22" x14ac:dyDescent="0.2">
      <c r="A20">
        <v>1</v>
      </c>
      <c r="B20" s="9" t="s">
        <v>69</v>
      </c>
      <c r="G20" t="s">
        <v>0</v>
      </c>
      <c r="H20" t="s">
        <v>0</v>
      </c>
      <c r="I20" t="s">
        <v>0</v>
      </c>
      <c r="J20" t="s">
        <v>0</v>
      </c>
      <c r="R20" t="s">
        <v>0</v>
      </c>
      <c r="U20" s="1">
        <f t="shared" ref="U20:U29" si="1">IF(P20&lt;&gt;"",1,IF(Q20&lt;&gt;"",0,IF(R20&lt;&gt;"",0.5,0)))</f>
        <v>0.5</v>
      </c>
      <c r="V20" s="131">
        <f>+AVERAGE(U20:U29)</f>
        <v>0.2</v>
      </c>
    </row>
    <row r="21" spans="1:22" x14ac:dyDescent="0.2">
      <c r="A21">
        <v>2</v>
      </c>
      <c r="B21" s="9" t="s">
        <v>70</v>
      </c>
      <c r="G21" t="s">
        <v>0</v>
      </c>
      <c r="H21" t="s">
        <v>0</v>
      </c>
      <c r="I21" t="s">
        <v>0</v>
      </c>
      <c r="J21" t="s">
        <v>0</v>
      </c>
      <c r="R21" t="s">
        <v>0</v>
      </c>
      <c r="U21" s="1">
        <f t="shared" si="1"/>
        <v>0.5</v>
      </c>
      <c r="V21" s="131"/>
    </row>
    <row r="22" spans="1:22" x14ac:dyDescent="0.2">
      <c r="A22">
        <v>3</v>
      </c>
      <c r="B22" s="9" t="s">
        <v>71</v>
      </c>
      <c r="G22" t="s">
        <v>0</v>
      </c>
      <c r="H22" t="s">
        <v>0</v>
      </c>
      <c r="I22" t="s">
        <v>0</v>
      </c>
      <c r="J22" t="s">
        <v>0</v>
      </c>
      <c r="R22" t="s">
        <v>0</v>
      </c>
      <c r="U22" s="1">
        <f t="shared" si="1"/>
        <v>0.5</v>
      </c>
      <c r="V22" s="131"/>
    </row>
    <row r="23" spans="1:22" x14ac:dyDescent="0.2">
      <c r="A23">
        <v>4</v>
      </c>
      <c r="B23" s="9" t="s">
        <v>72</v>
      </c>
      <c r="G23" t="s">
        <v>0</v>
      </c>
      <c r="H23" t="s">
        <v>0</v>
      </c>
      <c r="I23" t="s">
        <v>0</v>
      </c>
      <c r="J23" t="s">
        <v>0</v>
      </c>
      <c r="R23" t="s">
        <v>0</v>
      </c>
      <c r="U23" s="1">
        <f t="shared" si="1"/>
        <v>0.5</v>
      </c>
      <c r="V23" s="131"/>
    </row>
    <row r="24" spans="1:22" x14ac:dyDescent="0.2">
      <c r="A24">
        <v>5</v>
      </c>
      <c r="B24" s="9" t="s">
        <v>73</v>
      </c>
      <c r="G24" t="s">
        <v>0</v>
      </c>
      <c r="H24" t="s">
        <v>0</v>
      </c>
      <c r="I24" t="s">
        <v>0</v>
      </c>
      <c r="J24" t="s">
        <v>0</v>
      </c>
      <c r="Q24" t="s">
        <v>0</v>
      </c>
      <c r="U24" s="1">
        <f t="shared" si="1"/>
        <v>0</v>
      </c>
      <c r="V24" s="131"/>
    </row>
    <row r="25" spans="1:22" x14ac:dyDescent="0.2">
      <c r="A25">
        <v>6</v>
      </c>
      <c r="U25" s="1">
        <f t="shared" si="1"/>
        <v>0</v>
      </c>
      <c r="V25" s="131"/>
    </row>
    <row r="26" spans="1:22" x14ac:dyDescent="0.2">
      <c r="A26">
        <v>7</v>
      </c>
      <c r="U26" s="1">
        <f t="shared" si="1"/>
        <v>0</v>
      </c>
      <c r="V26" s="131"/>
    </row>
    <row r="27" spans="1:22" x14ac:dyDescent="0.2">
      <c r="A27">
        <v>8</v>
      </c>
      <c r="U27" s="1">
        <f t="shared" si="1"/>
        <v>0</v>
      </c>
      <c r="V27" s="131"/>
    </row>
    <row r="28" spans="1:22" x14ac:dyDescent="0.2">
      <c r="A28">
        <v>9</v>
      </c>
      <c r="U28" s="1">
        <f t="shared" si="1"/>
        <v>0</v>
      </c>
      <c r="V28" s="131"/>
    </row>
    <row r="29" spans="1:22" x14ac:dyDescent="0.2">
      <c r="A29">
        <v>10</v>
      </c>
      <c r="U29" s="1">
        <f t="shared" si="1"/>
        <v>0</v>
      </c>
      <c r="V29" s="131"/>
    </row>
    <row r="30" spans="1:22" x14ac:dyDescent="0.2">
      <c r="A30" s="132" t="s">
        <v>49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8"/>
    </row>
    <row r="31" spans="1:22" x14ac:dyDescent="0.2">
      <c r="A31" s="124" t="s">
        <v>36</v>
      </c>
      <c r="B31" s="124" t="s">
        <v>9</v>
      </c>
      <c r="C31" s="124" t="s">
        <v>37</v>
      </c>
      <c r="D31" s="123" t="s">
        <v>19</v>
      </c>
      <c r="E31" s="123"/>
      <c r="F31" s="123"/>
      <c r="G31" s="123"/>
      <c r="H31" s="123" t="s">
        <v>20</v>
      </c>
      <c r="I31" s="123"/>
      <c r="J31" s="123"/>
      <c r="K31" s="123"/>
      <c r="L31" s="123" t="s">
        <v>21</v>
      </c>
      <c r="M31" s="123"/>
      <c r="N31" s="123"/>
      <c r="O31" s="123"/>
      <c r="P31" s="123" t="s">
        <v>38</v>
      </c>
      <c r="Q31" s="123"/>
      <c r="R31" s="123"/>
      <c r="S31" s="123"/>
      <c r="T31" s="124" t="s">
        <v>12</v>
      </c>
      <c r="U31" s="133" t="s">
        <v>26</v>
      </c>
      <c r="V31" s="130"/>
    </row>
    <row r="32" spans="1:22" x14ac:dyDescent="0.2">
      <c r="A32" s="124"/>
      <c r="B32" s="124"/>
      <c r="C32" s="124"/>
      <c r="D32" s="6" t="s">
        <v>39</v>
      </c>
      <c r="E32" s="6" t="s">
        <v>40</v>
      </c>
      <c r="F32" s="6" t="s">
        <v>41</v>
      </c>
      <c r="G32" s="6" t="s">
        <v>42</v>
      </c>
      <c r="H32" s="6" t="s">
        <v>39</v>
      </c>
      <c r="I32" s="6" t="s">
        <v>40</v>
      </c>
      <c r="J32" s="6" t="s">
        <v>41</v>
      </c>
      <c r="K32" s="6" t="s">
        <v>42</v>
      </c>
      <c r="L32" s="6" t="s">
        <v>39</v>
      </c>
      <c r="M32" s="6" t="s">
        <v>40</v>
      </c>
      <c r="N32" s="6" t="s">
        <v>41</v>
      </c>
      <c r="O32" s="6" t="s">
        <v>42</v>
      </c>
      <c r="P32" s="6" t="s">
        <v>43</v>
      </c>
      <c r="Q32" s="6" t="s">
        <v>44</v>
      </c>
      <c r="R32" s="6" t="s">
        <v>45</v>
      </c>
      <c r="S32" s="6" t="s">
        <v>46</v>
      </c>
      <c r="T32" s="124"/>
      <c r="U32" s="133"/>
      <c r="V32" s="130"/>
    </row>
    <row r="33" spans="1:22" x14ac:dyDescent="0.2">
      <c r="A33">
        <v>1</v>
      </c>
      <c r="U33" s="1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1">
        <f t="shared" si="2"/>
        <v>0</v>
      </c>
      <c r="V34" s="8"/>
    </row>
    <row r="35" spans="1:22" x14ac:dyDescent="0.2">
      <c r="A35">
        <v>3</v>
      </c>
      <c r="U35" s="1">
        <f t="shared" si="2"/>
        <v>0</v>
      </c>
      <c r="V35" s="8"/>
    </row>
    <row r="36" spans="1:22" x14ac:dyDescent="0.2">
      <c r="A36">
        <v>4</v>
      </c>
      <c r="U36" s="1">
        <f t="shared" si="2"/>
        <v>0</v>
      </c>
      <c r="V36" s="8"/>
    </row>
    <row r="37" spans="1:22" x14ac:dyDescent="0.2">
      <c r="A37">
        <v>5</v>
      </c>
      <c r="U37" s="1">
        <f t="shared" si="2"/>
        <v>0</v>
      </c>
      <c r="V37" s="8"/>
    </row>
    <row r="38" spans="1:22" x14ac:dyDescent="0.2">
      <c r="A38">
        <v>6</v>
      </c>
      <c r="U38" s="1">
        <f t="shared" si="2"/>
        <v>0</v>
      </c>
      <c r="V38" s="8"/>
    </row>
    <row r="39" spans="1:22" x14ac:dyDescent="0.2">
      <c r="A39">
        <v>7</v>
      </c>
      <c r="U39" s="1">
        <f t="shared" si="2"/>
        <v>0</v>
      </c>
      <c r="V39" s="8"/>
    </row>
    <row r="40" spans="1:22" x14ac:dyDescent="0.2">
      <c r="A40">
        <v>8</v>
      </c>
      <c r="U40" s="1">
        <f t="shared" si="2"/>
        <v>0</v>
      </c>
      <c r="V40" s="8"/>
    </row>
    <row r="41" spans="1:22" x14ac:dyDescent="0.2">
      <c r="A41">
        <v>9</v>
      </c>
      <c r="U41" s="1">
        <f t="shared" si="2"/>
        <v>0</v>
      </c>
      <c r="V41" s="8"/>
    </row>
    <row r="42" spans="1:22" x14ac:dyDescent="0.2">
      <c r="A42">
        <v>10</v>
      </c>
      <c r="U42" s="1">
        <f t="shared" si="2"/>
        <v>0</v>
      </c>
      <c r="V42" s="8"/>
    </row>
    <row r="43" spans="1:22" x14ac:dyDescent="0.2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8"/>
    </row>
    <row r="44" spans="1:22" x14ac:dyDescent="0.2">
      <c r="A44" s="121" t="s">
        <v>36</v>
      </c>
      <c r="B44" s="121" t="s">
        <v>9</v>
      </c>
      <c r="C44" s="121" t="s">
        <v>37</v>
      </c>
      <c r="D44" s="120" t="s">
        <v>22</v>
      </c>
      <c r="E44" s="120"/>
      <c r="F44" s="120"/>
      <c r="G44" s="120"/>
      <c r="H44" s="120" t="s">
        <v>23</v>
      </c>
      <c r="I44" s="120"/>
      <c r="J44" s="120"/>
      <c r="K44" s="120"/>
      <c r="L44" s="120" t="s">
        <v>24</v>
      </c>
      <c r="M44" s="120"/>
      <c r="N44" s="120"/>
      <c r="O44" s="120"/>
      <c r="P44" s="120" t="s">
        <v>38</v>
      </c>
      <c r="Q44" s="120"/>
      <c r="R44" s="120"/>
      <c r="S44" s="120"/>
      <c r="T44" s="121" t="s">
        <v>12</v>
      </c>
      <c r="U44" s="121" t="s">
        <v>26</v>
      </c>
      <c r="V44" s="130"/>
    </row>
    <row r="45" spans="1:22" x14ac:dyDescent="0.2">
      <c r="A45" s="121"/>
      <c r="B45" s="121"/>
      <c r="C45" s="121"/>
      <c r="D45" s="7" t="s">
        <v>39</v>
      </c>
      <c r="E45" s="7" t="s">
        <v>40</v>
      </c>
      <c r="F45" s="7" t="s">
        <v>41</v>
      </c>
      <c r="G45" s="7" t="s">
        <v>42</v>
      </c>
      <c r="H45" s="7" t="s">
        <v>39</v>
      </c>
      <c r="I45" s="7" t="s">
        <v>40</v>
      </c>
      <c r="J45" s="7" t="s">
        <v>41</v>
      </c>
      <c r="K45" s="7" t="s">
        <v>42</v>
      </c>
      <c r="L45" s="7" t="s">
        <v>39</v>
      </c>
      <c r="M45" s="7" t="s">
        <v>40</v>
      </c>
      <c r="N45" s="7" t="s">
        <v>41</v>
      </c>
      <c r="O45" s="7" t="s">
        <v>42</v>
      </c>
      <c r="P45" s="7" t="s">
        <v>43</v>
      </c>
      <c r="Q45" s="7" t="s">
        <v>44</v>
      </c>
      <c r="R45" s="7" t="s">
        <v>45</v>
      </c>
      <c r="S45" s="7" t="s">
        <v>46</v>
      </c>
      <c r="T45" s="121"/>
      <c r="U45" s="121"/>
      <c r="V45" s="130"/>
    </row>
    <row r="46" spans="1:22" x14ac:dyDescent="0.2">
      <c r="A46">
        <v>1</v>
      </c>
      <c r="U46" s="10">
        <f t="shared" ref="U46:U55" si="3">IF(P46&lt;&gt;"",1,IF(Q46&lt;&gt;"",0,IF(R46&lt;&gt;"",0.5,0)))</f>
        <v>0</v>
      </c>
      <c r="V46" s="8"/>
    </row>
    <row r="47" spans="1:22" x14ac:dyDescent="0.2">
      <c r="A47">
        <v>2</v>
      </c>
      <c r="U47" s="10">
        <f t="shared" si="3"/>
        <v>0</v>
      </c>
      <c r="V47" s="8"/>
    </row>
    <row r="48" spans="1:22" x14ac:dyDescent="0.2">
      <c r="A48">
        <v>3</v>
      </c>
      <c r="U48" s="10">
        <f t="shared" si="3"/>
        <v>0</v>
      </c>
      <c r="V48" s="8"/>
    </row>
    <row r="49" spans="1:22" x14ac:dyDescent="0.2">
      <c r="A49">
        <v>4</v>
      </c>
      <c r="U49" s="10">
        <f t="shared" si="3"/>
        <v>0</v>
      </c>
      <c r="V49" s="8"/>
    </row>
    <row r="50" spans="1:22" x14ac:dyDescent="0.2">
      <c r="A50">
        <v>5</v>
      </c>
      <c r="U50" s="10">
        <f t="shared" si="3"/>
        <v>0</v>
      </c>
      <c r="V50" s="8"/>
    </row>
    <row r="51" spans="1:22" x14ac:dyDescent="0.2">
      <c r="A51">
        <v>6</v>
      </c>
      <c r="U51" s="10">
        <f t="shared" si="3"/>
        <v>0</v>
      </c>
      <c r="V51" s="8"/>
    </row>
    <row r="52" spans="1:22" x14ac:dyDescent="0.2">
      <c r="A52">
        <v>7</v>
      </c>
      <c r="U52" s="10">
        <f t="shared" si="3"/>
        <v>0</v>
      </c>
      <c r="V52" s="8"/>
    </row>
    <row r="53" spans="1:22" x14ac:dyDescent="0.2">
      <c r="A53">
        <v>8</v>
      </c>
      <c r="U53" s="10">
        <f t="shared" si="3"/>
        <v>0</v>
      </c>
      <c r="V53" s="8"/>
    </row>
    <row r="54" spans="1:22" x14ac:dyDescent="0.2">
      <c r="A54">
        <v>9</v>
      </c>
      <c r="U54" s="10">
        <f t="shared" si="3"/>
        <v>0</v>
      </c>
      <c r="V54" s="8"/>
    </row>
    <row r="55" spans="1:22" x14ac:dyDescent="0.2">
      <c r="A55" s="11">
        <v>10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2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1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U33:U42">
    <cfRule type="colorScale" priority="6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FF"/>
  </sheetPr>
  <dimension ref="A1:V55"/>
  <sheetViews>
    <sheetView topLeftCell="A10" zoomScaleNormal="100" workbookViewId="0">
      <selection activeCell="L22" sqref="L22"/>
    </sheetView>
  </sheetViews>
  <sheetFormatPr defaultColWidth="9.14453125" defaultRowHeight="15" x14ac:dyDescent="0.2"/>
  <cols>
    <col min="1" max="1" width="5.37890625"/>
    <col min="2" max="2" width="69.68359375"/>
    <col min="3" max="3" width="13.4492187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4</v>
      </c>
      <c r="B3" s="2"/>
      <c r="U3"/>
    </row>
    <row r="4" spans="1:22" x14ac:dyDescent="0.2">
      <c r="A4" s="137" t="s">
        <v>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38" t="s">
        <v>26</v>
      </c>
      <c r="V5" s="130"/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38"/>
      <c r="V6" s="130"/>
    </row>
    <row r="7" spans="1:22" x14ac:dyDescent="0.2">
      <c r="A7">
        <v>1</v>
      </c>
      <c r="B7" t="s">
        <v>74</v>
      </c>
      <c r="I7" t="s">
        <v>0</v>
      </c>
      <c r="P7" t="s">
        <v>0</v>
      </c>
      <c r="U7" s="1">
        <f t="shared" ref="U7:U16" si="0">IF(P7&lt;&gt;"",1,IF(Q7&lt;&gt;"",0,IF(R7&lt;&gt;"",0.5,0)))</f>
        <v>1</v>
      </c>
      <c r="V7" s="134">
        <f>+AVERAGE(U7:U16)</f>
        <v>0.5</v>
      </c>
    </row>
    <row r="8" spans="1:22" ht="16.5" customHeight="1" x14ac:dyDescent="0.2">
      <c r="A8">
        <v>2</v>
      </c>
      <c r="B8" t="s">
        <v>75</v>
      </c>
      <c r="I8" t="s">
        <v>0</v>
      </c>
      <c r="P8" t="s">
        <v>0</v>
      </c>
      <c r="U8" s="1">
        <f t="shared" si="0"/>
        <v>1</v>
      </c>
      <c r="V8" s="134"/>
    </row>
    <row r="9" spans="1:22" x14ac:dyDescent="0.2">
      <c r="A9">
        <v>3</v>
      </c>
      <c r="B9" t="s">
        <v>76</v>
      </c>
      <c r="I9" t="s">
        <v>0</v>
      </c>
      <c r="P9" t="s">
        <v>0</v>
      </c>
      <c r="U9" s="1">
        <f t="shared" si="0"/>
        <v>1</v>
      </c>
      <c r="V9" s="134"/>
    </row>
    <row r="10" spans="1:22" x14ac:dyDescent="0.2">
      <c r="A10">
        <v>4</v>
      </c>
      <c r="B10" t="s">
        <v>77</v>
      </c>
      <c r="I10" t="s">
        <v>0</v>
      </c>
      <c r="P10" t="s">
        <v>0</v>
      </c>
      <c r="U10" s="1">
        <f t="shared" si="0"/>
        <v>1</v>
      </c>
      <c r="V10" s="134"/>
    </row>
    <row r="11" spans="1:22" x14ac:dyDescent="0.2">
      <c r="A11">
        <v>5</v>
      </c>
      <c r="B11" t="s">
        <v>78</v>
      </c>
      <c r="I11" t="s">
        <v>0</v>
      </c>
      <c r="P11" t="s">
        <v>0</v>
      </c>
      <c r="U11" s="1">
        <f t="shared" si="0"/>
        <v>1</v>
      </c>
      <c r="V11" s="134"/>
    </row>
    <row r="12" spans="1:22" x14ac:dyDescent="0.2">
      <c r="A12">
        <v>6</v>
      </c>
      <c r="U12" s="1">
        <f t="shared" si="0"/>
        <v>0</v>
      </c>
      <c r="V12" s="134"/>
    </row>
    <row r="13" spans="1:22" x14ac:dyDescent="0.2">
      <c r="A13">
        <v>7</v>
      </c>
      <c r="U13" s="1">
        <f t="shared" si="0"/>
        <v>0</v>
      </c>
      <c r="V13" s="134"/>
    </row>
    <row r="14" spans="1:22" x14ac:dyDescent="0.2">
      <c r="A14">
        <v>8</v>
      </c>
      <c r="U14" s="1">
        <f t="shared" si="0"/>
        <v>0</v>
      </c>
      <c r="V14" s="134"/>
    </row>
    <row r="15" spans="1:22" x14ac:dyDescent="0.2">
      <c r="A15">
        <v>9</v>
      </c>
      <c r="U15" s="1">
        <f t="shared" si="0"/>
        <v>0</v>
      </c>
      <c r="V15" s="134"/>
    </row>
    <row r="16" spans="1:22" x14ac:dyDescent="0.2">
      <c r="A16">
        <v>10</v>
      </c>
      <c r="U16" s="1">
        <f t="shared" si="0"/>
        <v>0</v>
      </c>
      <c r="V16" s="134"/>
    </row>
    <row r="17" spans="1:22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8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36" t="s">
        <v>26</v>
      </c>
      <c r="V18" s="130"/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36"/>
      <c r="V19" s="130"/>
    </row>
    <row r="20" spans="1:22" x14ac:dyDescent="0.2">
      <c r="A20">
        <v>1</v>
      </c>
      <c r="B20" t="s">
        <v>79</v>
      </c>
      <c r="G20" t="s">
        <v>0</v>
      </c>
      <c r="P20" t="s">
        <v>0</v>
      </c>
      <c r="U20" s="1">
        <f t="shared" ref="U20:U29" si="1">IF(P20&lt;&gt;"",1,IF(Q20&lt;&gt;"",0,IF(R20&lt;&gt;"",0.5,0)))</f>
        <v>1</v>
      </c>
      <c r="V20" s="131">
        <f>+AVERAGE(U20:U29)</f>
        <v>0.2</v>
      </c>
    </row>
    <row r="21" spans="1:22" x14ac:dyDescent="0.2">
      <c r="A21">
        <v>2</v>
      </c>
      <c r="B21" s="9" t="s">
        <v>80</v>
      </c>
      <c r="S21" t="s">
        <v>0</v>
      </c>
      <c r="U21" s="1">
        <f t="shared" si="1"/>
        <v>0</v>
      </c>
      <c r="V21" s="131"/>
    </row>
    <row r="22" spans="1:22" x14ac:dyDescent="0.2">
      <c r="A22">
        <v>3</v>
      </c>
      <c r="B22" t="s">
        <v>81</v>
      </c>
      <c r="I22" t="s">
        <v>0</v>
      </c>
      <c r="J22" t="s">
        <v>0</v>
      </c>
      <c r="K22" t="s">
        <v>0</v>
      </c>
      <c r="R22" t="s">
        <v>0</v>
      </c>
      <c r="U22" s="1">
        <f t="shared" si="1"/>
        <v>0.5</v>
      </c>
      <c r="V22" s="131"/>
    </row>
    <row r="23" spans="1:22" x14ac:dyDescent="0.2">
      <c r="A23">
        <v>4</v>
      </c>
      <c r="B23" t="s">
        <v>82</v>
      </c>
      <c r="I23" t="s">
        <v>0</v>
      </c>
      <c r="J23" t="s">
        <v>0</v>
      </c>
      <c r="K23" t="s">
        <v>0</v>
      </c>
      <c r="R23" t="s">
        <v>0</v>
      </c>
      <c r="U23" s="1">
        <f t="shared" si="1"/>
        <v>0.5</v>
      </c>
      <c r="V23" s="131"/>
    </row>
    <row r="24" spans="1:22" x14ac:dyDescent="0.2">
      <c r="A24">
        <v>5</v>
      </c>
      <c r="U24" s="1">
        <f t="shared" si="1"/>
        <v>0</v>
      </c>
      <c r="V24" s="131"/>
    </row>
    <row r="25" spans="1:22" x14ac:dyDescent="0.2">
      <c r="A25">
        <v>6</v>
      </c>
      <c r="U25" s="1">
        <f t="shared" si="1"/>
        <v>0</v>
      </c>
      <c r="V25" s="131"/>
    </row>
    <row r="26" spans="1:22" x14ac:dyDescent="0.2">
      <c r="A26">
        <v>7</v>
      </c>
      <c r="U26" s="1">
        <f t="shared" si="1"/>
        <v>0</v>
      </c>
      <c r="V26" s="131"/>
    </row>
    <row r="27" spans="1:22" x14ac:dyDescent="0.2">
      <c r="A27">
        <v>8</v>
      </c>
      <c r="U27" s="1">
        <f t="shared" si="1"/>
        <v>0</v>
      </c>
      <c r="V27" s="131"/>
    </row>
    <row r="28" spans="1:22" x14ac:dyDescent="0.2">
      <c r="A28">
        <v>9</v>
      </c>
      <c r="U28" s="1">
        <f t="shared" si="1"/>
        <v>0</v>
      </c>
      <c r="V28" s="131"/>
    </row>
    <row r="29" spans="1:22" x14ac:dyDescent="0.2">
      <c r="A29">
        <v>10</v>
      </c>
      <c r="U29" s="1">
        <f t="shared" si="1"/>
        <v>0</v>
      </c>
      <c r="V29" s="131"/>
    </row>
    <row r="30" spans="1:22" x14ac:dyDescent="0.2">
      <c r="A30" s="132" t="s">
        <v>49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8"/>
    </row>
    <row r="31" spans="1:22" x14ac:dyDescent="0.2">
      <c r="A31" s="124" t="s">
        <v>36</v>
      </c>
      <c r="B31" s="124" t="s">
        <v>9</v>
      </c>
      <c r="C31" s="124" t="s">
        <v>37</v>
      </c>
      <c r="D31" s="123" t="s">
        <v>19</v>
      </c>
      <c r="E31" s="123"/>
      <c r="F31" s="123"/>
      <c r="G31" s="123"/>
      <c r="H31" s="123" t="s">
        <v>20</v>
      </c>
      <c r="I31" s="123"/>
      <c r="J31" s="123"/>
      <c r="K31" s="123"/>
      <c r="L31" s="123" t="s">
        <v>21</v>
      </c>
      <c r="M31" s="123"/>
      <c r="N31" s="123"/>
      <c r="O31" s="123"/>
      <c r="P31" s="123" t="s">
        <v>38</v>
      </c>
      <c r="Q31" s="123"/>
      <c r="R31" s="123"/>
      <c r="S31" s="123"/>
      <c r="T31" s="124" t="s">
        <v>12</v>
      </c>
      <c r="U31" s="133" t="s">
        <v>26</v>
      </c>
      <c r="V31" s="130"/>
    </row>
    <row r="32" spans="1:22" x14ac:dyDescent="0.2">
      <c r="A32" s="124"/>
      <c r="B32" s="124"/>
      <c r="C32" s="124"/>
      <c r="D32" s="6" t="s">
        <v>39</v>
      </c>
      <c r="E32" s="6" t="s">
        <v>40</v>
      </c>
      <c r="F32" s="6" t="s">
        <v>41</v>
      </c>
      <c r="G32" s="6" t="s">
        <v>42</v>
      </c>
      <c r="H32" s="6" t="s">
        <v>39</v>
      </c>
      <c r="I32" s="6" t="s">
        <v>40</v>
      </c>
      <c r="J32" s="6" t="s">
        <v>41</v>
      </c>
      <c r="K32" s="6" t="s">
        <v>42</v>
      </c>
      <c r="L32" s="6" t="s">
        <v>39</v>
      </c>
      <c r="M32" s="6" t="s">
        <v>40</v>
      </c>
      <c r="N32" s="6" t="s">
        <v>41</v>
      </c>
      <c r="O32" s="6" t="s">
        <v>42</v>
      </c>
      <c r="P32" s="6" t="s">
        <v>43</v>
      </c>
      <c r="Q32" s="6" t="s">
        <v>44</v>
      </c>
      <c r="R32" s="6" t="s">
        <v>45</v>
      </c>
      <c r="S32" s="6" t="s">
        <v>46</v>
      </c>
      <c r="T32" s="124"/>
      <c r="U32" s="133"/>
      <c r="V32" s="130"/>
    </row>
    <row r="33" spans="1:22" x14ac:dyDescent="0.2">
      <c r="A33">
        <v>1</v>
      </c>
      <c r="U33" s="1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1">
        <f t="shared" si="2"/>
        <v>0</v>
      </c>
      <c r="V34" s="8"/>
    </row>
    <row r="35" spans="1:22" x14ac:dyDescent="0.2">
      <c r="A35">
        <v>3</v>
      </c>
      <c r="U35" s="1">
        <f t="shared" si="2"/>
        <v>0</v>
      </c>
      <c r="V35" s="8"/>
    </row>
    <row r="36" spans="1:22" x14ac:dyDescent="0.2">
      <c r="A36">
        <v>4</v>
      </c>
      <c r="U36" s="1">
        <f t="shared" si="2"/>
        <v>0</v>
      </c>
      <c r="V36" s="8"/>
    </row>
    <row r="37" spans="1:22" x14ac:dyDescent="0.2">
      <c r="A37">
        <v>5</v>
      </c>
      <c r="U37" s="1">
        <f t="shared" si="2"/>
        <v>0</v>
      </c>
      <c r="V37" s="8"/>
    </row>
    <row r="38" spans="1:22" x14ac:dyDescent="0.2">
      <c r="A38">
        <v>6</v>
      </c>
      <c r="U38" s="1">
        <f t="shared" si="2"/>
        <v>0</v>
      </c>
      <c r="V38" s="8"/>
    </row>
    <row r="39" spans="1:22" x14ac:dyDescent="0.2">
      <c r="A39">
        <v>7</v>
      </c>
      <c r="U39" s="1">
        <f t="shared" si="2"/>
        <v>0</v>
      </c>
      <c r="V39" s="8"/>
    </row>
    <row r="40" spans="1:22" x14ac:dyDescent="0.2">
      <c r="A40">
        <v>8</v>
      </c>
      <c r="U40" s="1">
        <f t="shared" si="2"/>
        <v>0</v>
      </c>
      <c r="V40" s="8"/>
    </row>
    <row r="41" spans="1:22" x14ac:dyDescent="0.2">
      <c r="A41">
        <v>9</v>
      </c>
      <c r="U41" s="1">
        <f t="shared" si="2"/>
        <v>0</v>
      </c>
      <c r="V41" s="8"/>
    </row>
    <row r="42" spans="1:22" x14ac:dyDescent="0.2">
      <c r="A42">
        <v>10</v>
      </c>
      <c r="U42" s="1">
        <f t="shared" si="2"/>
        <v>0</v>
      </c>
      <c r="V42" s="8"/>
    </row>
    <row r="43" spans="1:22" x14ac:dyDescent="0.2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8"/>
    </row>
    <row r="44" spans="1:22" x14ac:dyDescent="0.2">
      <c r="A44" s="121" t="s">
        <v>36</v>
      </c>
      <c r="B44" s="121" t="s">
        <v>9</v>
      </c>
      <c r="C44" s="121" t="s">
        <v>37</v>
      </c>
      <c r="D44" s="120" t="s">
        <v>22</v>
      </c>
      <c r="E44" s="120"/>
      <c r="F44" s="120"/>
      <c r="G44" s="120"/>
      <c r="H44" s="120" t="s">
        <v>23</v>
      </c>
      <c r="I44" s="120"/>
      <c r="J44" s="120"/>
      <c r="K44" s="120"/>
      <c r="L44" s="120" t="s">
        <v>24</v>
      </c>
      <c r="M44" s="120"/>
      <c r="N44" s="120"/>
      <c r="O44" s="120"/>
      <c r="P44" s="120" t="s">
        <v>38</v>
      </c>
      <c r="Q44" s="120"/>
      <c r="R44" s="120"/>
      <c r="S44" s="120"/>
      <c r="T44" s="121" t="s">
        <v>12</v>
      </c>
      <c r="U44" s="121" t="s">
        <v>26</v>
      </c>
      <c r="V44" s="130"/>
    </row>
    <row r="45" spans="1:22" x14ac:dyDescent="0.2">
      <c r="A45" s="121"/>
      <c r="B45" s="121"/>
      <c r="C45" s="121"/>
      <c r="D45" s="7" t="s">
        <v>39</v>
      </c>
      <c r="E45" s="7" t="s">
        <v>40</v>
      </c>
      <c r="F45" s="7" t="s">
        <v>41</v>
      </c>
      <c r="G45" s="7" t="s">
        <v>42</v>
      </c>
      <c r="H45" s="7" t="s">
        <v>39</v>
      </c>
      <c r="I45" s="7" t="s">
        <v>40</v>
      </c>
      <c r="J45" s="7" t="s">
        <v>41</v>
      </c>
      <c r="K45" s="7" t="s">
        <v>42</v>
      </c>
      <c r="L45" s="7" t="s">
        <v>39</v>
      </c>
      <c r="M45" s="7" t="s">
        <v>40</v>
      </c>
      <c r="N45" s="7" t="s">
        <v>41</v>
      </c>
      <c r="O45" s="7" t="s">
        <v>42</v>
      </c>
      <c r="P45" s="7" t="s">
        <v>43</v>
      </c>
      <c r="Q45" s="7" t="s">
        <v>44</v>
      </c>
      <c r="R45" s="7" t="s">
        <v>45</v>
      </c>
      <c r="S45" s="7" t="s">
        <v>46</v>
      </c>
      <c r="T45" s="121"/>
      <c r="U45" s="121"/>
      <c r="V45" s="130"/>
    </row>
    <row r="46" spans="1:22" x14ac:dyDescent="0.2">
      <c r="A46">
        <v>1</v>
      </c>
      <c r="U46" s="10">
        <f t="shared" ref="U46:U55" si="3">IF(P46&lt;&gt;"",1,IF(Q46&lt;&gt;"",0,IF(R46&lt;&gt;"",0.5,0)))</f>
        <v>0</v>
      </c>
      <c r="V46" s="8"/>
    </row>
    <row r="47" spans="1:22" x14ac:dyDescent="0.2">
      <c r="A47">
        <v>2</v>
      </c>
      <c r="U47" s="10">
        <f t="shared" si="3"/>
        <v>0</v>
      </c>
      <c r="V47" s="8"/>
    </row>
    <row r="48" spans="1:22" x14ac:dyDescent="0.2">
      <c r="A48">
        <v>3</v>
      </c>
      <c r="U48" s="10">
        <f t="shared" si="3"/>
        <v>0</v>
      </c>
      <c r="V48" s="8"/>
    </row>
    <row r="49" spans="1:22" x14ac:dyDescent="0.2">
      <c r="A49">
        <v>4</v>
      </c>
      <c r="U49" s="10">
        <f t="shared" si="3"/>
        <v>0</v>
      </c>
      <c r="V49" s="8"/>
    </row>
    <row r="50" spans="1:22" x14ac:dyDescent="0.2">
      <c r="A50">
        <v>5</v>
      </c>
      <c r="U50" s="10">
        <f t="shared" si="3"/>
        <v>0</v>
      </c>
      <c r="V50" s="8"/>
    </row>
    <row r="51" spans="1:22" x14ac:dyDescent="0.2">
      <c r="A51">
        <v>6</v>
      </c>
      <c r="U51" s="10">
        <f t="shared" si="3"/>
        <v>0</v>
      </c>
      <c r="V51" s="8"/>
    </row>
    <row r="52" spans="1:22" x14ac:dyDescent="0.2">
      <c r="A52">
        <v>7</v>
      </c>
      <c r="U52" s="10">
        <f t="shared" si="3"/>
        <v>0</v>
      </c>
      <c r="V52" s="8"/>
    </row>
    <row r="53" spans="1:22" x14ac:dyDescent="0.2">
      <c r="A53">
        <v>8</v>
      </c>
      <c r="U53" s="10">
        <f t="shared" si="3"/>
        <v>0</v>
      </c>
      <c r="V53" s="8"/>
    </row>
    <row r="54" spans="1:22" x14ac:dyDescent="0.2">
      <c r="A54">
        <v>9</v>
      </c>
      <c r="U54" s="10">
        <f t="shared" si="3"/>
        <v>0</v>
      </c>
      <c r="V54" s="8"/>
    </row>
    <row r="55" spans="1:22" x14ac:dyDescent="0.2">
      <c r="A55" s="11">
        <v>10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2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FF"/>
  </sheetPr>
  <dimension ref="A1:V57"/>
  <sheetViews>
    <sheetView zoomScaleNormal="100" workbookViewId="0">
      <selection activeCell="E8" sqref="E8"/>
    </sheetView>
  </sheetViews>
  <sheetFormatPr defaultColWidth="9.14453125" defaultRowHeight="15" x14ac:dyDescent="0.2"/>
  <cols>
    <col min="1" max="1" width="5.37890625"/>
    <col min="2" max="2" width="51.51953125"/>
    <col min="3" max="3" width="13.4492187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59</v>
      </c>
      <c r="B3" s="2"/>
      <c r="U3"/>
    </row>
    <row r="4" spans="1:22" x14ac:dyDescent="0.2">
      <c r="A4" s="137" t="s">
        <v>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38" t="s">
        <v>26</v>
      </c>
      <c r="V5" s="130"/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38"/>
      <c r="V6" s="130"/>
    </row>
    <row r="7" spans="1:22" x14ac:dyDescent="0.2">
      <c r="A7">
        <v>1</v>
      </c>
      <c r="B7" s="9" t="s">
        <v>83</v>
      </c>
      <c r="K7" t="s">
        <v>0</v>
      </c>
      <c r="P7" s="15"/>
      <c r="Q7" s="15"/>
      <c r="R7" s="15"/>
      <c r="S7" s="15"/>
      <c r="U7" s="1">
        <f t="shared" ref="U7:U16" si="0">IF(P7&lt;&gt;"",1,IF(Q7&lt;&gt;"",0,IF(R7&lt;&gt;"",0.5,0)))</f>
        <v>0</v>
      </c>
      <c r="V7" s="134">
        <f>+AVERAGE(U7:U16)</f>
        <v>0.1</v>
      </c>
    </row>
    <row r="8" spans="1:22" ht="16.5" customHeight="1" x14ac:dyDescent="0.2">
      <c r="A8">
        <v>2</v>
      </c>
      <c r="B8" t="s">
        <v>84</v>
      </c>
      <c r="I8" t="s">
        <v>0</v>
      </c>
      <c r="P8" s="15"/>
      <c r="Q8" s="15"/>
      <c r="R8" s="15"/>
      <c r="S8" s="15"/>
      <c r="U8" s="1">
        <f t="shared" si="0"/>
        <v>0</v>
      </c>
      <c r="V8" s="134"/>
    </row>
    <row r="9" spans="1:22" x14ac:dyDescent="0.2">
      <c r="A9">
        <v>3</v>
      </c>
      <c r="B9" t="s">
        <v>85</v>
      </c>
      <c r="O9" t="s">
        <v>0</v>
      </c>
      <c r="P9" s="15"/>
      <c r="Q9" s="15"/>
      <c r="R9" s="15"/>
      <c r="S9" s="15"/>
      <c r="U9" s="1">
        <f t="shared" si="0"/>
        <v>0</v>
      </c>
      <c r="V9" s="134"/>
    </row>
    <row r="10" spans="1:22" x14ac:dyDescent="0.2">
      <c r="A10">
        <v>4</v>
      </c>
      <c r="B10" t="s">
        <v>86</v>
      </c>
      <c r="L10" t="s">
        <v>0</v>
      </c>
      <c r="M10" t="s">
        <v>0</v>
      </c>
      <c r="P10" s="15"/>
      <c r="Q10" s="15"/>
      <c r="R10" s="15"/>
      <c r="S10" s="15"/>
      <c r="U10" s="1">
        <f t="shared" si="0"/>
        <v>0</v>
      </c>
      <c r="V10" s="134"/>
    </row>
    <row r="11" spans="1:22" x14ac:dyDescent="0.2">
      <c r="A11">
        <v>5</v>
      </c>
      <c r="B11" t="s">
        <v>87</v>
      </c>
      <c r="P11" s="15"/>
      <c r="Q11" s="15"/>
      <c r="R11" s="15"/>
      <c r="S11" s="15"/>
      <c r="U11" s="1">
        <f t="shared" si="0"/>
        <v>0</v>
      </c>
      <c r="V11" s="134"/>
    </row>
    <row r="12" spans="1:22" ht="61.5" x14ac:dyDescent="0.2">
      <c r="A12">
        <v>6</v>
      </c>
      <c r="B12" s="16" t="s">
        <v>88</v>
      </c>
      <c r="I12" t="s">
        <v>0</v>
      </c>
      <c r="P12" s="15" t="s">
        <v>0</v>
      </c>
      <c r="Q12" s="15"/>
      <c r="R12" s="15"/>
      <c r="S12" s="15"/>
      <c r="T12" s="17" t="s">
        <v>89</v>
      </c>
      <c r="U12" s="1">
        <f t="shared" si="0"/>
        <v>1</v>
      </c>
      <c r="V12" s="134"/>
    </row>
    <row r="13" spans="1:22" x14ac:dyDescent="0.2">
      <c r="A13">
        <v>7</v>
      </c>
      <c r="B13" s="16" t="s">
        <v>90</v>
      </c>
      <c r="L13" t="s">
        <v>0</v>
      </c>
      <c r="P13" s="15"/>
      <c r="Q13" s="15"/>
      <c r="R13" s="15"/>
      <c r="S13" s="15"/>
      <c r="U13" s="1">
        <f t="shared" si="0"/>
        <v>0</v>
      </c>
      <c r="V13" s="134"/>
    </row>
    <row r="14" spans="1:22" x14ac:dyDescent="0.2">
      <c r="A14">
        <v>8</v>
      </c>
      <c r="B14" s="16" t="s">
        <v>91</v>
      </c>
      <c r="M14" t="s">
        <v>0</v>
      </c>
      <c r="P14" s="15"/>
      <c r="Q14" s="15"/>
      <c r="R14" s="15"/>
      <c r="S14" s="15"/>
      <c r="U14" s="1">
        <f t="shared" si="0"/>
        <v>0</v>
      </c>
      <c r="V14" s="134"/>
    </row>
    <row r="15" spans="1:22" x14ac:dyDescent="0.2">
      <c r="A15">
        <v>9</v>
      </c>
      <c r="P15" s="15"/>
      <c r="Q15" s="15"/>
      <c r="R15" s="15"/>
      <c r="S15" s="15"/>
      <c r="U15" s="1">
        <f t="shared" si="0"/>
        <v>0</v>
      </c>
      <c r="V15" s="134"/>
    </row>
    <row r="16" spans="1:22" x14ac:dyDescent="0.2">
      <c r="A16">
        <v>10</v>
      </c>
      <c r="P16" s="15"/>
      <c r="Q16" s="15"/>
      <c r="R16" s="15"/>
      <c r="S16" s="15"/>
      <c r="U16" s="1">
        <f t="shared" si="0"/>
        <v>0</v>
      </c>
      <c r="V16" s="134"/>
    </row>
    <row r="17" spans="1:22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8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36" t="s">
        <v>26</v>
      </c>
      <c r="V18" s="130"/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36"/>
      <c r="V19" s="130"/>
    </row>
    <row r="20" spans="1:22" x14ac:dyDescent="0.2">
      <c r="A20">
        <v>1</v>
      </c>
      <c r="B20" s="9" t="s">
        <v>83</v>
      </c>
      <c r="D20" t="s">
        <v>0</v>
      </c>
      <c r="P20" s="18"/>
      <c r="Q20" s="18"/>
      <c r="R20" s="18"/>
      <c r="S20" s="18"/>
      <c r="U20" s="1">
        <f t="shared" ref="U20:U28" si="1">IF(P20&lt;&gt;"",1,IF(Q20&lt;&gt;"",0,IF(R20&lt;&gt;"",0.5,0)))</f>
        <v>0</v>
      </c>
      <c r="V20" s="131">
        <f>+AVERAGE(U20:U31)</f>
        <v>0</v>
      </c>
    </row>
    <row r="21" spans="1:22" x14ac:dyDescent="0.2">
      <c r="A21">
        <v>2</v>
      </c>
      <c r="B21" s="9" t="s">
        <v>92</v>
      </c>
      <c r="E21" t="s">
        <v>0</v>
      </c>
      <c r="P21" s="18"/>
      <c r="Q21" s="18"/>
      <c r="R21" s="18"/>
      <c r="S21" s="18"/>
      <c r="U21" s="1">
        <f t="shared" si="1"/>
        <v>0</v>
      </c>
      <c r="V21" s="131"/>
    </row>
    <row r="22" spans="1:22" x14ac:dyDescent="0.2">
      <c r="A22">
        <v>3</v>
      </c>
      <c r="B22" t="s">
        <v>93</v>
      </c>
      <c r="F22" t="s">
        <v>0</v>
      </c>
      <c r="P22" s="18"/>
      <c r="Q22" s="18"/>
      <c r="R22" s="18"/>
      <c r="S22" s="18"/>
      <c r="U22" s="1">
        <f t="shared" si="1"/>
        <v>0</v>
      </c>
      <c r="V22" s="131"/>
    </row>
    <row r="23" spans="1:22" x14ac:dyDescent="0.2">
      <c r="A23">
        <v>4</v>
      </c>
      <c r="B23" t="s">
        <v>94</v>
      </c>
      <c r="J23" t="s">
        <v>0</v>
      </c>
      <c r="P23" s="18"/>
      <c r="Q23" s="18"/>
      <c r="R23" s="18"/>
      <c r="S23" s="18"/>
      <c r="U23" s="1">
        <f t="shared" si="1"/>
        <v>0</v>
      </c>
      <c r="V23" s="131"/>
    </row>
    <row r="24" spans="1:22" x14ac:dyDescent="0.2">
      <c r="A24">
        <v>5</v>
      </c>
      <c r="B24" t="s">
        <v>85</v>
      </c>
      <c r="L24" t="s">
        <v>0</v>
      </c>
      <c r="P24" s="18"/>
      <c r="Q24" s="18"/>
      <c r="R24" s="18"/>
      <c r="S24" s="18"/>
      <c r="U24" s="1">
        <f t="shared" si="1"/>
        <v>0</v>
      </c>
      <c r="V24" s="131"/>
    </row>
    <row r="25" spans="1:22" x14ac:dyDescent="0.2">
      <c r="A25">
        <v>6</v>
      </c>
      <c r="B25" s="19" t="s">
        <v>95</v>
      </c>
      <c r="M25" t="s">
        <v>0</v>
      </c>
      <c r="P25" s="18"/>
      <c r="Q25" s="18"/>
      <c r="R25" s="18"/>
      <c r="S25" s="18"/>
      <c r="U25" s="1">
        <f t="shared" si="1"/>
        <v>0</v>
      </c>
      <c r="V25" s="131"/>
    </row>
    <row r="26" spans="1:22" x14ac:dyDescent="0.2">
      <c r="A26">
        <v>7</v>
      </c>
      <c r="B26" t="s">
        <v>93</v>
      </c>
      <c r="N26" t="s">
        <v>0</v>
      </c>
      <c r="P26" s="18"/>
      <c r="Q26" s="18"/>
      <c r="R26" s="18"/>
      <c r="S26" s="18"/>
      <c r="U26" s="1">
        <f t="shared" si="1"/>
        <v>0</v>
      </c>
      <c r="V26" s="131"/>
    </row>
    <row r="27" spans="1:22" x14ac:dyDescent="0.2">
      <c r="A27">
        <v>8</v>
      </c>
      <c r="B27" t="s">
        <v>96</v>
      </c>
      <c r="N27" t="s">
        <v>0</v>
      </c>
      <c r="P27" s="18"/>
      <c r="Q27" s="18"/>
      <c r="R27" s="18"/>
      <c r="S27" s="18"/>
      <c r="U27" s="1">
        <f t="shared" si="1"/>
        <v>0</v>
      </c>
      <c r="V27" s="131"/>
    </row>
    <row r="28" spans="1:22" x14ac:dyDescent="0.2">
      <c r="A28">
        <v>9</v>
      </c>
      <c r="B28" t="s">
        <v>63</v>
      </c>
      <c r="N28" t="s">
        <v>0</v>
      </c>
      <c r="P28" s="18"/>
      <c r="Q28" s="18"/>
      <c r="R28" s="18"/>
      <c r="S28" s="18"/>
      <c r="U28" s="1">
        <f t="shared" si="1"/>
        <v>0</v>
      </c>
      <c r="V28" s="131"/>
    </row>
    <row r="29" spans="1:22" x14ac:dyDescent="0.2">
      <c r="A29">
        <v>10</v>
      </c>
      <c r="B29" s="16" t="s">
        <v>97</v>
      </c>
      <c r="H29" t="s">
        <v>0</v>
      </c>
      <c r="P29" s="18"/>
      <c r="Q29" s="18"/>
      <c r="R29" s="18"/>
      <c r="S29" s="18"/>
      <c r="U29"/>
      <c r="V29" s="131"/>
    </row>
    <row r="30" spans="1:22" x14ac:dyDescent="0.2">
      <c r="A30">
        <v>11</v>
      </c>
      <c r="B30" s="16" t="s">
        <v>98</v>
      </c>
      <c r="P30" s="18"/>
      <c r="Q30" s="18"/>
      <c r="R30" s="18"/>
      <c r="S30" s="18"/>
      <c r="U30"/>
      <c r="V30" s="131"/>
    </row>
    <row r="31" spans="1:22" x14ac:dyDescent="0.2">
      <c r="A31">
        <v>12</v>
      </c>
      <c r="B31" s="19" t="s">
        <v>99</v>
      </c>
      <c r="H31" t="s">
        <v>0</v>
      </c>
      <c r="L31" t="s">
        <v>0</v>
      </c>
      <c r="P31" s="18"/>
      <c r="Q31" s="18"/>
      <c r="R31" s="18"/>
      <c r="S31" s="18"/>
      <c r="U31" s="1">
        <f>IF(P31&lt;&gt;"",1,IF(Q31&lt;&gt;"",0,IF(R31&lt;&gt;"",0.5,0)))</f>
        <v>0</v>
      </c>
      <c r="V31" s="131"/>
    </row>
    <row r="32" spans="1:22" x14ac:dyDescent="0.2">
      <c r="A32" s="132" t="s">
        <v>49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8"/>
    </row>
    <row r="33" spans="1:22" x14ac:dyDescent="0.2">
      <c r="A33" s="124" t="s">
        <v>36</v>
      </c>
      <c r="B33" s="124" t="s">
        <v>9</v>
      </c>
      <c r="C33" s="124" t="s">
        <v>37</v>
      </c>
      <c r="D33" s="123" t="s">
        <v>19</v>
      </c>
      <c r="E33" s="123"/>
      <c r="F33" s="123"/>
      <c r="G33" s="123"/>
      <c r="H33" s="123" t="s">
        <v>20</v>
      </c>
      <c r="I33" s="123"/>
      <c r="J33" s="123"/>
      <c r="K33" s="123"/>
      <c r="L33" s="123" t="s">
        <v>21</v>
      </c>
      <c r="M33" s="123"/>
      <c r="N33" s="123"/>
      <c r="O33" s="123"/>
      <c r="P33" s="123" t="s">
        <v>38</v>
      </c>
      <c r="Q33" s="123"/>
      <c r="R33" s="123"/>
      <c r="S33" s="123"/>
      <c r="T33" s="124" t="s">
        <v>12</v>
      </c>
      <c r="U33" s="133" t="s">
        <v>26</v>
      </c>
      <c r="V33" s="130"/>
    </row>
    <row r="34" spans="1:22" x14ac:dyDescent="0.2">
      <c r="A34" s="124"/>
      <c r="B34" s="124"/>
      <c r="C34" s="124"/>
      <c r="D34" s="6" t="s">
        <v>39</v>
      </c>
      <c r="E34" s="6" t="s">
        <v>40</v>
      </c>
      <c r="F34" s="6" t="s">
        <v>41</v>
      </c>
      <c r="G34" s="6" t="s">
        <v>42</v>
      </c>
      <c r="H34" s="6" t="s">
        <v>39</v>
      </c>
      <c r="I34" s="6" t="s">
        <v>40</v>
      </c>
      <c r="J34" s="6" t="s">
        <v>41</v>
      </c>
      <c r="K34" s="6" t="s">
        <v>42</v>
      </c>
      <c r="L34" s="6" t="s">
        <v>39</v>
      </c>
      <c r="M34" s="6" t="s">
        <v>40</v>
      </c>
      <c r="N34" s="6" t="s">
        <v>41</v>
      </c>
      <c r="O34" s="6" t="s">
        <v>42</v>
      </c>
      <c r="P34" s="6" t="s">
        <v>43</v>
      </c>
      <c r="Q34" s="6" t="s">
        <v>44</v>
      </c>
      <c r="R34" s="6" t="s">
        <v>45</v>
      </c>
      <c r="S34" s="6" t="s">
        <v>46</v>
      </c>
      <c r="T34" s="124"/>
      <c r="U34" s="133"/>
      <c r="V34" s="130"/>
    </row>
    <row r="35" spans="1:22" x14ac:dyDescent="0.2">
      <c r="A35">
        <v>1</v>
      </c>
      <c r="B35" t="s">
        <v>100</v>
      </c>
      <c r="L35" t="s">
        <v>0</v>
      </c>
      <c r="P35" s="20"/>
      <c r="Q35" s="20"/>
      <c r="R35" s="20"/>
      <c r="S35" s="20"/>
      <c r="U35" s="1">
        <f t="shared" ref="U35:U44" si="2">IF(P35&lt;&gt;"",1,IF(Q35&lt;&gt;"",0,IF(R35&lt;&gt;"",0.5,0)))</f>
        <v>0</v>
      </c>
      <c r="V35" s="8"/>
    </row>
    <row r="36" spans="1:22" x14ac:dyDescent="0.2">
      <c r="A36">
        <v>2</v>
      </c>
      <c r="B36" t="s">
        <v>83</v>
      </c>
      <c r="H36" t="s">
        <v>0</v>
      </c>
      <c r="P36" s="20"/>
      <c r="Q36" s="20"/>
      <c r="R36" s="20"/>
      <c r="S36" s="20"/>
      <c r="U36" s="1">
        <f t="shared" si="2"/>
        <v>0</v>
      </c>
      <c r="V36" s="8"/>
    </row>
    <row r="37" spans="1:22" x14ac:dyDescent="0.2">
      <c r="A37">
        <v>3</v>
      </c>
      <c r="B37" t="s">
        <v>92</v>
      </c>
      <c r="I37" t="s">
        <v>0</v>
      </c>
      <c r="P37" s="20"/>
      <c r="Q37" s="20"/>
      <c r="R37" s="20"/>
      <c r="S37" s="20"/>
      <c r="U37" s="1">
        <f t="shared" si="2"/>
        <v>0</v>
      </c>
      <c r="V37" s="8"/>
    </row>
    <row r="38" spans="1:22" x14ac:dyDescent="0.2">
      <c r="A38">
        <v>4</v>
      </c>
      <c r="P38" s="20"/>
      <c r="Q38" s="20"/>
      <c r="R38" s="20"/>
      <c r="S38" s="20"/>
      <c r="U38" s="1">
        <f t="shared" si="2"/>
        <v>0</v>
      </c>
      <c r="V38" s="8"/>
    </row>
    <row r="39" spans="1:22" x14ac:dyDescent="0.2">
      <c r="A39">
        <v>5</v>
      </c>
      <c r="P39" s="20"/>
      <c r="Q39" s="20"/>
      <c r="R39" s="20"/>
      <c r="S39" s="20"/>
      <c r="U39" s="1">
        <f t="shared" si="2"/>
        <v>0</v>
      </c>
      <c r="V39" s="8"/>
    </row>
    <row r="40" spans="1:22" x14ac:dyDescent="0.2">
      <c r="A40">
        <v>6</v>
      </c>
      <c r="P40" s="20"/>
      <c r="Q40" s="20"/>
      <c r="R40" s="20"/>
      <c r="S40" s="20"/>
      <c r="U40" s="1">
        <f t="shared" si="2"/>
        <v>0</v>
      </c>
      <c r="V40" s="8"/>
    </row>
    <row r="41" spans="1:22" x14ac:dyDescent="0.2">
      <c r="A41">
        <v>7</v>
      </c>
      <c r="P41" s="20"/>
      <c r="Q41" s="20"/>
      <c r="R41" s="20"/>
      <c r="S41" s="20"/>
      <c r="U41" s="1">
        <f t="shared" si="2"/>
        <v>0</v>
      </c>
      <c r="V41" s="8"/>
    </row>
    <row r="42" spans="1:22" x14ac:dyDescent="0.2">
      <c r="A42">
        <v>8</v>
      </c>
      <c r="P42" s="20"/>
      <c r="Q42" s="20"/>
      <c r="R42" s="20"/>
      <c r="S42" s="20"/>
      <c r="U42" s="1">
        <f t="shared" si="2"/>
        <v>0</v>
      </c>
      <c r="V42" s="8"/>
    </row>
    <row r="43" spans="1:22" x14ac:dyDescent="0.2">
      <c r="A43">
        <v>9</v>
      </c>
      <c r="P43" s="20"/>
      <c r="Q43" s="20"/>
      <c r="R43" s="20"/>
      <c r="S43" s="20"/>
      <c r="U43" s="1">
        <f t="shared" si="2"/>
        <v>0</v>
      </c>
      <c r="V43" s="8"/>
    </row>
    <row r="44" spans="1:22" x14ac:dyDescent="0.2">
      <c r="A44">
        <v>10</v>
      </c>
      <c r="P44" s="20"/>
      <c r="Q44" s="20"/>
      <c r="R44" s="20"/>
      <c r="S44" s="20"/>
      <c r="U44" s="1">
        <f t="shared" si="2"/>
        <v>0</v>
      </c>
      <c r="V44" s="8"/>
    </row>
    <row r="45" spans="1:22" x14ac:dyDescent="0.2">
      <c r="A45" s="120" t="s">
        <v>49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8"/>
    </row>
    <row r="46" spans="1:22" x14ac:dyDescent="0.2">
      <c r="A46" s="121" t="s">
        <v>36</v>
      </c>
      <c r="B46" s="121" t="s">
        <v>9</v>
      </c>
      <c r="C46" s="121" t="s">
        <v>37</v>
      </c>
      <c r="D46" s="120" t="s">
        <v>22</v>
      </c>
      <c r="E46" s="120"/>
      <c r="F46" s="120"/>
      <c r="G46" s="120"/>
      <c r="H46" s="120" t="s">
        <v>23</v>
      </c>
      <c r="I46" s="120"/>
      <c r="J46" s="120"/>
      <c r="K46" s="120"/>
      <c r="L46" s="120" t="s">
        <v>24</v>
      </c>
      <c r="M46" s="120"/>
      <c r="N46" s="120"/>
      <c r="O46" s="120"/>
      <c r="P46" s="120" t="s">
        <v>38</v>
      </c>
      <c r="Q46" s="120"/>
      <c r="R46" s="120"/>
      <c r="S46" s="120"/>
      <c r="T46" s="121" t="s">
        <v>12</v>
      </c>
      <c r="U46" s="121" t="s">
        <v>26</v>
      </c>
      <c r="V46" s="130"/>
    </row>
    <row r="47" spans="1:22" x14ac:dyDescent="0.2">
      <c r="A47" s="121"/>
      <c r="B47" s="121"/>
      <c r="C47" s="121"/>
      <c r="D47" s="7" t="s">
        <v>39</v>
      </c>
      <c r="E47" s="7" t="s">
        <v>40</v>
      </c>
      <c r="F47" s="7" t="s">
        <v>41</v>
      </c>
      <c r="G47" s="7" t="s">
        <v>42</v>
      </c>
      <c r="H47" s="7" t="s">
        <v>39</v>
      </c>
      <c r="I47" s="7" t="s">
        <v>40</v>
      </c>
      <c r="J47" s="7" t="s">
        <v>41</v>
      </c>
      <c r="K47" s="7" t="s">
        <v>42</v>
      </c>
      <c r="L47" s="7" t="s">
        <v>39</v>
      </c>
      <c r="M47" s="7" t="s">
        <v>40</v>
      </c>
      <c r="N47" s="7" t="s">
        <v>41</v>
      </c>
      <c r="O47" s="7" t="s">
        <v>42</v>
      </c>
      <c r="P47" s="7" t="s">
        <v>43</v>
      </c>
      <c r="Q47" s="7" t="s">
        <v>44</v>
      </c>
      <c r="R47" s="7" t="s">
        <v>45</v>
      </c>
      <c r="S47" s="7" t="s">
        <v>46</v>
      </c>
      <c r="T47" s="121"/>
      <c r="U47" s="121"/>
      <c r="V47" s="130"/>
    </row>
    <row r="48" spans="1:22" x14ac:dyDescent="0.2">
      <c r="A48">
        <v>1</v>
      </c>
      <c r="B48" t="s">
        <v>101</v>
      </c>
      <c r="E48" t="s">
        <v>0</v>
      </c>
      <c r="P48" s="21"/>
      <c r="Q48" s="21"/>
      <c r="R48" s="21"/>
      <c r="S48" s="21"/>
      <c r="U48" s="10">
        <f t="shared" ref="U48:U57" si="3">IF(P48&lt;&gt;"",1,IF(Q48&lt;&gt;"",0,IF(R48&lt;&gt;"",0.5,0)))</f>
        <v>0</v>
      </c>
      <c r="V48" s="8"/>
    </row>
    <row r="49" spans="1:22" x14ac:dyDescent="0.2">
      <c r="A49">
        <v>2</v>
      </c>
      <c r="B49" t="s">
        <v>102</v>
      </c>
      <c r="H49" t="s">
        <v>0</v>
      </c>
      <c r="P49" s="21"/>
      <c r="Q49" s="21"/>
      <c r="R49" s="21"/>
      <c r="S49" s="21"/>
      <c r="U49" s="10">
        <f t="shared" si="3"/>
        <v>0</v>
      </c>
      <c r="V49" s="8"/>
    </row>
    <row r="50" spans="1:22" x14ac:dyDescent="0.2">
      <c r="A50">
        <v>3</v>
      </c>
      <c r="B50" t="s">
        <v>103</v>
      </c>
      <c r="L50" t="s">
        <v>0</v>
      </c>
      <c r="P50" s="21"/>
      <c r="Q50" s="21"/>
      <c r="R50" s="21"/>
      <c r="S50" s="21"/>
      <c r="U50" s="10">
        <f t="shared" si="3"/>
        <v>0</v>
      </c>
      <c r="V50" s="8"/>
    </row>
    <row r="51" spans="1:22" x14ac:dyDescent="0.2">
      <c r="A51">
        <v>4</v>
      </c>
      <c r="B51" t="s">
        <v>104</v>
      </c>
      <c r="L51" t="s">
        <v>0</v>
      </c>
      <c r="P51" s="21"/>
      <c r="Q51" s="21"/>
      <c r="R51" s="21"/>
      <c r="S51" s="21"/>
      <c r="U51" s="10">
        <f t="shared" si="3"/>
        <v>0</v>
      </c>
      <c r="V51" s="8"/>
    </row>
    <row r="52" spans="1:22" x14ac:dyDescent="0.2">
      <c r="A52">
        <v>5</v>
      </c>
      <c r="B52" s="19" t="s">
        <v>105</v>
      </c>
      <c r="P52" s="21"/>
      <c r="Q52" s="21"/>
      <c r="R52" s="21"/>
      <c r="S52" s="21"/>
      <c r="U52" s="10">
        <f t="shared" si="3"/>
        <v>0</v>
      </c>
      <c r="V52" s="8"/>
    </row>
    <row r="53" spans="1:22" x14ac:dyDescent="0.2">
      <c r="A53">
        <v>6</v>
      </c>
      <c r="B53" t="s">
        <v>106</v>
      </c>
      <c r="I53" t="s">
        <v>0</v>
      </c>
      <c r="P53" s="21"/>
      <c r="Q53" s="21"/>
      <c r="R53" s="21"/>
      <c r="S53" s="21"/>
      <c r="U53" s="10">
        <f t="shared" si="3"/>
        <v>0</v>
      </c>
      <c r="V53" s="8"/>
    </row>
    <row r="54" spans="1:22" x14ac:dyDescent="0.2">
      <c r="A54">
        <v>7</v>
      </c>
      <c r="P54" s="21"/>
      <c r="Q54" s="21"/>
      <c r="R54" s="21"/>
      <c r="S54" s="21"/>
      <c r="U54" s="10">
        <f t="shared" si="3"/>
        <v>0</v>
      </c>
      <c r="V54" s="8"/>
    </row>
    <row r="55" spans="1:22" x14ac:dyDescent="0.2">
      <c r="A55">
        <v>8</v>
      </c>
      <c r="P55" s="21"/>
      <c r="Q55" s="21"/>
      <c r="R55" s="21"/>
      <c r="S55" s="21"/>
      <c r="U55" s="10">
        <f t="shared" si="3"/>
        <v>0</v>
      </c>
      <c r="V55" s="8"/>
    </row>
    <row r="56" spans="1:22" x14ac:dyDescent="0.2">
      <c r="A56">
        <v>9</v>
      </c>
      <c r="P56" s="21"/>
      <c r="Q56" s="21"/>
      <c r="R56" s="21"/>
      <c r="S56" s="21"/>
      <c r="U56" s="10">
        <f t="shared" si="3"/>
        <v>0</v>
      </c>
      <c r="V56" s="8"/>
    </row>
    <row r="57" spans="1:22" x14ac:dyDescent="0.2">
      <c r="A57" s="11">
        <v>10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21"/>
      <c r="Q57" s="21"/>
      <c r="R57" s="21"/>
      <c r="S57" s="21"/>
      <c r="T57" s="11"/>
      <c r="U57" s="12">
        <f t="shared" si="3"/>
        <v>0</v>
      </c>
      <c r="V57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31"/>
    <mergeCell ref="A32:U32"/>
    <mergeCell ref="A33:A34"/>
    <mergeCell ref="B33:B34"/>
    <mergeCell ref="C33:C34"/>
    <mergeCell ref="D33:G33"/>
    <mergeCell ref="H33:K33"/>
    <mergeCell ref="L33:O33"/>
    <mergeCell ref="P33:S33"/>
    <mergeCell ref="T33:T34"/>
    <mergeCell ref="U33:U34"/>
    <mergeCell ref="V33:V34"/>
    <mergeCell ref="V46:V47"/>
    <mergeCell ref="A45:U45"/>
    <mergeCell ref="A46:A47"/>
    <mergeCell ref="B46:B47"/>
    <mergeCell ref="C46:C47"/>
    <mergeCell ref="D46:G46"/>
    <mergeCell ref="H46:K46"/>
    <mergeCell ref="L46:O46"/>
    <mergeCell ref="P46:S46"/>
    <mergeCell ref="T46:T47"/>
    <mergeCell ref="U46:U47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3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:U44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8:U5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</sheetPr>
  <dimension ref="A1:V55"/>
  <sheetViews>
    <sheetView zoomScaleNormal="100" workbookViewId="0">
      <selection activeCell="B14" sqref="B14"/>
    </sheetView>
  </sheetViews>
  <sheetFormatPr defaultColWidth="9.14453125" defaultRowHeight="15" x14ac:dyDescent="0.2"/>
  <cols>
    <col min="1" max="1" width="5.37890625"/>
    <col min="2" max="2" width="51.51953125"/>
    <col min="3" max="3" width="20.445312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59</v>
      </c>
      <c r="B3" s="2"/>
      <c r="U3"/>
    </row>
    <row r="4" spans="1:22" x14ac:dyDescent="0.2">
      <c r="A4" s="137" t="s">
        <v>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38" t="s">
        <v>26</v>
      </c>
      <c r="V5" s="130"/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38"/>
      <c r="V6" s="130"/>
    </row>
    <row r="7" spans="1:22" x14ac:dyDescent="0.2">
      <c r="A7">
        <v>1</v>
      </c>
      <c r="B7" t="s">
        <v>107</v>
      </c>
      <c r="C7" t="s">
        <v>108</v>
      </c>
      <c r="E7" t="s">
        <v>0</v>
      </c>
      <c r="F7" t="s">
        <v>0</v>
      </c>
      <c r="G7" t="s">
        <v>0</v>
      </c>
      <c r="P7" t="s">
        <v>0</v>
      </c>
      <c r="U7" s="1">
        <f t="shared" ref="U7:U16" si="0">IF(P7&lt;&gt;"",1,IF(Q7&lt;&gt;"",0,IF(R7&lt;&gt;"",0.5,0)))</f>
        <v>1</v>
      </c>
      <c r="V7" s="134">
        <f>+AVERAGE(U7:U16)</f>
        <v>0.1</v>
      </c>
    </row>
    <row r="8" spans="1:22" ht="16.5" customHeight="1" x14ac:dyDescent="0.2">
      <c r="A8">
        <v>2</v>
      </c>
      <c r="U8" s="1">
        <f t="shared" si="0"/>
        <v>0</v>
      </c>
      <c r="V8" s="134"/>
    </row>
    <row r="9" spans="1:22" x14ac:dyDescent="0.2">
      <c r="A9">
        <v>3</v>
      </c>
      <c r="U9" s="1">
        <f t="shared" si="0"/>
        <v>0</v>
      </c>
      <c r="V9" s="134"/>
    </row>
    <row r="10" spans="1:22" x14ac:dyDescent="0.2">
      <c r="A10">
        <v>4</v>
      </c>
      <c r="U10" s="1">
        <f t="shared" si="0"/>
        <v>0</v>
      </c>
      <c r="V10" s="134"/>
    </row>
    <row r="11" spans="1:22" x14ac:dyDescent="0.2">
      <c r="A11">
        <v>5</v>
      </c>
      <c r="U11" s="1">
        <f t="shared" si="0"/>
        <v>0</v>
      </c>
      <c r="V11" s="134"/>
    </row>
    <row r="12" spans="1:22" x14ac:dyDescent="0.2">
      <c r="A12">
        <v>6</v>
      </c>
      <c r="U12" s="1">
        <f t="shared" si="0"/>
        <v>0</v>
      </c>
      <c r="V12" s="134"/>
    </row>
    <row r="13" spans="1:22" x14ac:dyDescent="0.2">
      <c r="A13">
        <v>7</v>
      </c>
      <c r="U13" s="1">
        <f t="shared" si="0"/>
        <v>0</v>
      </c>
      <c r="V13" s="134"/>
    </row>
    <row r="14" spans="1:22" x14ac:dyDescent="0.2">
      <c r="A14">
        <v>8</v>
      </c>
      <c r="U14" s="1">
        <f t="shared" si="0"/>
        <v>0</v>
      </c>
      <c r="V14" s="134"/>
    </row>
    <row r="15" spans="1:22" x14ac:dyDescent="0.2">
      <c r="A15">
        <v>9</v>
      </c>
      <c r="U15" s="1">
        <f t="shared" si="0"/>
        <v>0</v>
      </c>
      <c r="V15" s="134"/>
    </row>
    <row r="16" spans="1:22" x14ac:dyDescent="0.2">
      <c r="A16">
        <v>10</v>
      </c>
      <c r="U16" s="1">
        <f t="shared" si="0"/>
        <v>0</v>
      </c>
      <c r="V16" s="134"/>
    </row>
    <row r="17" spans="1:22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8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36" t="s">
        <v>26</v>
      </c>
      <c r="V18" s="130"/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36"/>
      <c r="V19" s="130"/>
    </row>
    <row r="20" spans="1:22" x14ac:dyDescent="0.2">
      <c r="A20">
        <v>1</v>
      </c>
      <c r="B20" s="9"/>
      <c r="U20" s="1">
        <f t="shared" ref="U20:U29" si="1">IF(P20&lt;&gt;"",1,IF(Q20&lt;&gt;"",0,IF(R20&lt;&gt;"",0.5,0)))</f>
        <v>0</v>
      </c>
      <c r="V20" s="131">
        <f>+AVERAGE(U20:U29)</f>
        <v>0</v>
      </c>
    </row>
    <row r="21" spans="1:22" x14ac:dyDescent="0.2">
      <c r="A21">
        <v>2</v>
      </c>
      <c r="U21" s="1">
        <f t="shared" si="1"/>
        <v>0</v>
      </c>
      <c r="V21" s="131"/>
    </row>
    <row r="22" spans="1:22" x14ac:dyDescent="0.2">
      <c r="A22">
        <v>3</v>
      </c>
      <c r="U22" s="1">
        <f t="shared" si="1"/>
        <v>0</v>
      </c>
      <c r="V22" s="131"/>
    </row>
    <row r="23" spans="1:22" x14ac:dyDescent="0.2">
      <c r="A23">
        <v>4</v>
      </c>
      <c r="U23" s="1">
        <f t="shared" si="1"/>
        <v>0</v>
      </c>
      <c r="V23" s="131"/>
    </row>
    <row r="24" spans="1:22" x14ac:dyDescent="0.2">
      <c r="A24">
        <v>5</v>
      </c>
      <c r="U24" s="1">
        <f t="shared" si="1"/>
        <v>0</v>
      </c>
      <c r="V24" s="131"/>
    </row>
    <row r="25" spans="1:22" x14ac:dyDescent="0.2">
      <c r="A25">
        <v>6</v>
      </c>
      <c r="U25" s="1">
        <f t="shared" si="1"/>
        <v>0</v>
      </c>
      <c r="V25" s="131"/>
    </row>
    <row r="26" spans="1:22" x14ac:dyDescent="0.2">
      <c r="A26">
        <v>7</v>
      </c>
      <c r="U26" s="1">
        <f t="shared" si="1"/>
        <v>0</v>
      </c>
      <c r="V26" s="131"/>
    </row>
    <row r="27" spans="1:22" x14ac:dyDescent="0.2">
      <c r="A27">
        <v>8</v>
      </c>
      <c r="U27" s="1">
        <f t="shared" si="1"/>
        <v>0</v>
      </c>
      <c r="V27" s="131"/>
    </row>
    <row r="28" spans="1:22" x14ac:dyDescent="0.2">
      <c r="A28">
        <v>9</v>
      </c>
      <c r="U28" s="1">
        <f t="shared" si="1"/>
        <v>0</v>
      </c>
      <c r="V28" s="131"/>
    </row>
    <row r="29" spans="1:22" x14ac:dyDescent="0.2">
      <c r="A29">
        <v>10</v>
      </c>
      <c r="U29" s="1">
        <f t="shared" si="1"/>
        <v>0</v>
      </c>
      <c r="V29" s="131"/>
    </row>
    <row r="30" spans="1:22" x14ac:dyDescent="0.2">
      <c r="A30" s="132" t="s">
        <v>49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8"/>
    </row>
    <row r="31" spans="1:22" x14ac:dyDescent="0.2">
      <c r="A31" s="124" t="s">
        <v>36</v>
      </c>
      <c r="B31" s="124" t="s">
        <v>9</v>
      </c>
      <c r="C31" s="124" t="s">
        <v>37</v>
      </c>
      <c r="D31" s="123" t="s">
        <v>19</v>
      </c>
      <c r="E31" s="123"/>
      <c r="F31" s="123"/>
      <c r="G31" s="123"/>
      <c r="H31" s="123" t="s">
        <v>20</v>
      </c>
      <c r="I31" s="123"/>
      <c r="J31" s="123"/>
      <c r="K31" s="123"/>
      <c r="L31" s="123" t="s">
        <v>21</v>
      </c>
      <c r="M31" s="123"/>
      <c r="N31" s="123"/>
      <c r="O31" s="123"/>
      <c r="P31" s="123" t="s">
        <v>38</v>
      </c>
      <c r="Q31" s="123"/>
      <c r="R31" s="123"/>
      <c r="S31" s="123"/>
      <c r="T31" s="124" t="s">
        <v>12</v>
      </c>
      <c r="U31" s="133" t="s">
        <v>26</v>
      </c>
      <c r="V31" s="130"/>
    </row>
    <row r="32" spans="1:22" x14ac:dyDescent="0.2">
      <c r="A32" s="124"/>
      <c r="B32" s="124"/>
      <c r="C32" s="124"/>
      <c r="D32" s="6" t="s">
        <v>39</v>
      </c>
      <c r="E32" s="6" t="s">
        <v>40</v>
      </c>
      <c r="F32" s="6" t="s">
        <v>41</v>
      </c>
      <c r="G32" s="6" t="s">
        <v>42</v>
      </c>
      <c r="H32" s="6" t="s">
        <v>39</v>
      </c>
      <c r="I32" s="6" t="s">
        <v>40</v>
      </c>
      <c r="J32" s="6" t="s">
        <v>41</v>
      </c>
      <c r="K32" s="6" t="s">
        <v>42</v>
      </c>
      <c r="L32" s="6" t="s">
        <v>39</v>
      </c>
      <c r="M32" s="6" t="s">
        <v>40</v>
      </c>
      <c r="N32" s="6" t="s">
        <v>41</v>
      </c>
      <c r="O32" s="6" t="s">
        <v>42</v>
      </c>
      <c r="P32" s="6" t="s">
        <v>43</v>
      </c>
      <c r="Q32" s="6" t="s">
        <v>44</v>
      </c>
      <c r="R32" s="6" t="s">
        <v>45</v>
      </c>
      <c r="S32" s="6" t="s">
        <v>46</v>
      </c>
      <c r="T32" s="124"/>
      <c r="U32" s="133"/>
      <c r="V32" s="130"/>
    </row>
    <row r="33" spans="1:22" x14ac:dyDescent="0.2">
      <c r="A33">
        <v>1</v>
      </c>
      <c r="U33" s="1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1">
        <f t="shared" si="2"/>
        <v>0</v>
      </c>
      <c r="V34" s="8"/>
    </row>
    <row r="35" spans="1:22" x14ac:dyDescent="0.2">
      <c r="A35">
        <v>3</v>
      </c>
      <c r="U35" s="1">
        <f t="shared" si="2"/>
        <v>0</v>
      </c>
      <c r="V35" s="8"/>
    </row>
    <row r="36" spans="1:22" x14ac:dyDescent="0.2">
      <c r="A36">
        <v>4</v>
      </c>
      <c r="U36" s="1">
        <f t="shared" si="2"/>
        <v>0</v>
      </c>
      <c r="V36" s="8"/>
    </row>
    <row r="37" spans="1:22" x14ac:dyDescent="0.2">
      <c r="A37">
        <v>5</v>
      </c>
      <c r="U37" s="1">
        <f t="shared" si="2"/>
        <v>0</v>
      </c>
      <c r="V37" s="8"/>
    </row>
    <row r="38" spans="1:22" x14ac:dyDescent="0.2">
      <c r="A38">
        <v>6</v>
      </c>
      <c r="U38" s="1">
        <f t="shared" si="2"/>
        <v>0</v>
      </c>
      <c r="V38" s="8"/>
    </row>
    <row r="39" spans="1:22" x14ac:dyDescent="0.2">
      <c r="A39">
        <v>7</v>
      </c>
      <c r="U39" s="1">
        <f t="shared" si="2"/>
        <v>0</v>
      </c>
      <c r="V39" s="8"/>
    </row>
    <row r="40" spans="1:22" x14ac:dyDescent="0.2">
      <c r="A40">
        <v>8</v>
      </c>
      <c r="U40" s="1">
        <f t="shared" si="2"/>
        <v>0</v>
      </c>
      <c r="V40" s="8"/>
    </row>
    <row r="41" spans="1:22" x14ac:dyDescent="0.2">
      <c r="A41">
        <v>9</v>
      </c>
      <c r="U41" s="1">
        <f t="shared" si="2"/>
        <v>0</v>
      </c>
      <c r="V41" s="8"/>
    </row>
    <row r="42" spans="1:22" x14ac:dyDescent="0.2">
      <c r="A42">
        <v>10</v>
      </c>
      <c r="U42" s="1">
        <f t="shared" si="2"/>
        <v>0</v>
      </c>
      <c r="V42" s="8"/>
    </row>
    <row r="43" spans="1:22" x14ac:dyDescent="0.2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8"/>
    </row>
    <row r="44" spans="1:22" x14ac:dyDescent="0.2">
      <c r="A44" s="121" t="s">
        <v>36</v>
      </c>
      <c r="B44" s="121" t="s">
        <v>9</v>
      </c>
      <c r="C44" s="121" t="s">
        <v>37</v>
      </c>
      <c r="D44" s="120" t="s">
        <v>22</v>
      </c>
      <c r="E44" s="120"/>
      <c r="F44" s="120"/>
      <c r="G44" s="120"/>
      <c r="H44" s="120" t="s">
        <v>23</v>
      </c>
      <c r="I44" s="120"/>
      <c r="J44" s="120"/>
      <c r="K44" s="120"/>
      <c r="L44" s="120" t="s">
        <v>24</v>
      </c>
      <c r="M44" s="120"/>
      <c r="N44" s="120"/>
      <c r="O44" s="120"/>
      <c r="P44" s="120" t="s">
        <v>38</v>
      </c>
      <c r="Q44" s="120"/>
      <c r="R44" s="120"/>
      <c r="S44" s="120"/>
      <c r="T44" s="121" t="s">
        <v>12</v>
      </c>
      <c r="U44" s="121" t="s">
        <v>26</v>
      </c>
      <c r="V44" s="130"/>
    </row>
    <row r="45" spans="1:22" x14ac:dyDescent="0.2">
      <c r="A45" s="121"/>
      <c r="B45" s="121"/>
      <c r="C45" s="121"/>
      <c r="D45" s="7" t="s">
        <v>39</v>
      </c>
      <c r="E45" s="7" t="s">
        <v>40</v>
      </c>
      <c r="F45" s="7" t="s">
        <v>41</v>
      </c>
      <c r="G45" s="7" t="s">
        <v>42</v>
      </c>
      <c r="H45" s="7" t="s">
        <v>39</v>
      </c>
      <c r="I45" s="7" t="s">
        <v>40</v>
      </c>
      <c r="J45" s="7" t="s">
        <v>41</v>
      </c>
      <c r="K45" s="7" t="s">
        <v>42</v>
      </c>
      <c r="L45" s="7" t="s">
        <v>39</v>
      </c>
      <c r="M45" s="7" t="s">
        <v>40</v>
      </c>
      <c r="N45" s="7" t="s">
        <v>41</v>
      </c>
      <c r="O45" s="7" t="s">
        <v>42</v>
      </c>
      <c r="P45" s="7" t="s">
        <v>43</v>
      </c>
      <c r="Q45" s="7" t="s">
        <v>44</v>
      </c>
      <c r="R45" s="7" t="s">
        <v>45</v>
      </c>
      <c r="S45" s="7" t="s">
        <v>46</v>
      </c>
      <c r="T45" s="121"/>
      <c r="U45" s="121"/>
      <c r="V45" s="130"/>
    </row>
    <row r="46" spans="1:22" x14ac:dyDescent="0.2">
      <c r="A46">
        <v>1</v>
      </c>
      <c r="U46" s="10">
        <f t="shared" ref="U46:U55" si="3">IF(P46&lt;&gt;"",1,IF(Q46&lt;&gt;"",0,IF(R46&lt;&gt;"",0.5,0)))</f>
        <v>0</v>
      </c>
      <c r="V46" s="8"/>
    </row>
    <row r="47" spans="1:22" x14ac:dyDescent="0.2">
      <c r="A47">
        <v>2</v>
      </c>
      <c r="U47" s="10">
        <f t="shared" si="3"/>
        <v>0</v>
      </c>
      <c r="V47" s="8"/>
    </row>
    <row r="48" spans="1:22" x14ac:dyDescent="0.2">
      <c r="A48">
        <v>3</v>
      </c>
      <c r="U48" s="10">
        <f t="shared" si="3"/>
        <v>0</v>
      </c>
      <c r="V48" s="8"/>
    </row>
    <row r="49" spans="1:22" x14ac:dyDescent="0.2">
      <c r="A49">
        <v>4</v>
      </c>
      <c r="U49" s="10">
        <f t="shared" si="3"/>
        <v>0</v>
      </c>
      <c r="V49" s="8"/>
    </row>
    <row r="50" spans="1:22" x14ac:dyDescent="0.2">
      <c r="A50">
        <v>5</v>
      </c>
      <c r="U50" s="10">
        <f t="shared" si="3"/>
        <v>0</v>
      </c>
      <c r="V50" s="8"/>
    </row>
    <row r="51" spans="1:22" x14ac:dyDescent="0.2">
      <c r="A51">
        <v>6</v>
      </c>
      <c r="U51" s="10">
        <f t="shared" si="3"/>
        <v>0</v>
      </c>
      <c r="V51" s="8"/>
    </row>
    <row r="52" spans="1:22" x14ac:dyDescent="0.2">
      <c r="A52">
        <v>7</v>
      </c>
      <c r="U52" s="10">
        <f t="shared" si="3"/>
        <v>0</v>
      </c>
      <c r="V52" s="8"/>
    </row>
    <row r="53" spans="1:22" x14ac:dyDescent="0.2">
      <c r="A53">
        <v>8</v>
      </c>
      <c r="U53" s="10">
        <f t="shared" si="3"/>
        <v>0</v>
      </c>
      <c r="V53" s="8"/>
    </row>
    <row r="54" spans="1:22" x14ac:dyDescent="0.2">
      <c r="A54">
        <v>9</v>
      </c>
      <c r="U54" s="10">
        <f t="shared" si="3"/>
        <v>0</v>
      </c>
      <c r="V54" s="8"/>
    </row>
    <row r="55" spans="1:22" x14ac:dyDescent="0.2">
      <c r="A55" s="11">
        <v>10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2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P9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num" val="0"/>
        <cfvo type="num" val="100"/>
        <color rgb="FFFFFFFF"/>
        <color rgb="FF92D050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FF"/>
  </sheetPr>
  <dimension ref="A1:V55"/>
  <sheetViews>
    <sheetView topLeftCell="A4" zoomScaleNormal="100" workbookViewId="0">
      <selection activeCell="B20" sqref="B20"/>
    </sheetView>
  </sheetViews>
  <sheetFormatPr defaultColWidth="9.14453125" defaultRowHeight="15" x14ac:dyDescent="0.2"/>
  <cols>
    <col min="1" max="1" width="5.37890625"/>
    <col min="2" max="2" width="55.82421875"/>
    <col min="3" max="3" width="15.4687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59</v>
      </c>
      <c r="B3" s="2"/>
      <c r="U3"/>
    </row>
    <row r="4" spans="1:22" x14ac:dyDescent="0.2">
      <c r="A4" s="137" t="s">
        <v>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38" t="s">
        <v>26</v>
      </c>
      <c r="V5" s="130"/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38"/>
      <c r="V6" s="130"/>
    </row>
    <row r="7" spans="1:22" x14ac:dyDescent="0.2">
      <c r="A7">
        <v>1</v>
      </c>
      <c r="B7" t="s">
        <v>109</v>
      </c>
      <c r="C7" t="s">
        <v>48</v>
      </c>
      <c r="I7" t="s">
        <v>0</v>
      </c>
      <c r="P7" t="s">
        <v>0</v>
      </c>
      <c r="U7" s="1">
        <f t="shared" ref="U7:U16" si="0">IF(P7&lt;&gt;"",1,IF(Q7&lt;&gt;"",0,IF(R7&lt;&gt;"",0.5,0)))</f>
        <v>1</v>
      </c>
      <c r="V7" s="134">
        <f>+AVERAGE(U7:U16)</f>
        <v>0.5</v>
      </c>
    </row>
    <row r="8" spans="1:22" ht="16.5" customHeight="1" x14ac:dyDescent="0.2">
      <c r="A8">
        <v>2</v>
      </c>
      <c r="B8" t="s">
        <v>110</v>
      </c>
      <c r="C8" t="s">
        <v>48</v>
      </c>
      <c r="I8" t="s">
        <v>0</v>
      </c>
      <c r="P8" t="s">
        <v>0</v>
      </c>
      <c r="U8" s="1">
        <f t="shared" si="0"/>
        <v>1</v>
      </c>
      <c r="V8" s="134"/>
    </row>
    <row r="9" spans="1:22" x14ac:dyDescent="0.2">
      <c r="A9">
        <v>3</v>
      </c>
      <c r="B9" t="s">
        <v>111</v>
      </c>
      <c r="C9" t="s">
        <v>48</v>
      </c>
      <c r="I9" t="s">
        <v>0</v>
      </c>
      <c r="P9" t="s">
        <v>0</v>
      </c>
      <c r="U9" s="1">
        <f t="shared" si="0"/>
        <v>1</v>
      </c>
      <c r="V9" s="134"/>
    </row>
    <row r="10" spans="1:22" x14ac:dyDescent="0.2">
      <c r="A10">
        <v>4</v>
      </c>
      <c r="B10" t="s">
        <v>112</v>
      </c>
      <c r="C10" t="s">
        <v>48</v>
      </c>
      <c r="O10" t="s">
        <v>0</v>
      </c>
      <c r="P10" t="s">
        <v>0</v>
      </c>
      <c r="U10" s="1">
        <f t="shared" si="0"/>
        <v>1</v>
      </c>
      <c r="V10" s="134"/>
    </row>
    <row r="11" spans="1:22" x14ac:dyDescent="0.2">
      <c r="A11">
        <v>5</v>
      </c>
      <c r="B11" t="s">
        <v>113</v>
      </c>
      <c r="C11" t="s">
        <v>48</v>
      </c>
      <c r="O11" t="s">
        <v>0</v>
      </c>
      <c r="P11" t="s">
        <v>0</v>
      </c>
      <c r="U11" s="1">
        <f t="shared" si="0"/>
        <v>1</v>
      </c>
      <c r="V11" s="134"/>
    </row>
    <row r="12" spans="1:22" x14ac:dyDescent="0.2">
      <c r="A12">
        <v>6</v>
      </c>
      <c r="U12" s="1">
        <f t="shared" si="0"/>
        <v>0</v>
      </c>
      <c r="V12" s="134"/>
    </row>
    <row r="13" spans="1:22" x14ac:dyDescent="0.2">
      <c r="A13">
        <v>7</v>
      </c>
      <c r="U13" s="1">
        <f t="shared" si="0"/>
        <v>0</v>
      </c>
      <c r="V13" s="134"/>
    </row>
    <row r="14" spans="1:22" x14ac:dyDescent="0.2">
      <c r="A14">
        <v>8</v>
      </c>
      <c r="U14" s="1">
        <f t="shared" si="0"/>
        <v>0</v>
      </c>
      <c r="V14" s="134"/>
    </row>
    <row r="15" spans="1:22" x14ac:dyDescent="0.2">
      <c r="A15">
        <v>9</v>
      </c>
      <c r="U15" s="1">
        <f t="shared" si="0"/>
        <v>0</v>
      </c>
      <c r="V15" s="134"/>
    </row>
    <row r="16" spans="1:22" x14ac:dyDescent="0.2">
      <c r="A16">
        <v>10</v>
      </c>
      <c r="U16" s="1">
        <f t="shared" si="0"/>
        <v>0</v>
      </c>
      <c r="V16" s="134"/>
    </row>
    <row r="17" spans="1:22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8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36" t="s">
        <v>26</v>
      </c>
      <c r="V18" s="130"/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36"/>
      <c r="V19" s="130"/>
    </row>
    <row r="20" spans="1:22" x14ac:dyDescent="0.2">
      <c r="A20">
        <v>1</v>
      </c>
      <c r="U20" s="1">
        <f t="shared" ref="U20:U29" si="1">IF(P20&lt;&gt;"",1,IF(Q20&lt;&gt;"",0,IF(R20&lt;&gt;"",0.5,0)))</f>
        <v>0</v>
      </c>
      <c r="V20" s="131">
        <f>+AVERAGE(U20:U29)</f>
        <v>0</v>
      </c>
    </row>
    <row r="21" spans="1:22" x14ac:dyDescent="0.2">
      <c r="A21">
        <v>2</v>
      </c>
      <c r="U21" s="1">
        <f t="shared" si="1"/>
        <v>0</v>
      </c>
      <c r="V21" s="131"/>
    </row>
    <row r="22" spans="1:22" ht="17.25" customHeight="1" x14ac:dyDescent="0.2">
      <c r="A22">
        <v>3</v>
      </c>
      <c r="B22" s="9"/>
      <c r="U22" s="1">
        <f t="shared" si="1"/>
        <v>0</v>
      </c>
      <c r="V22" s="131"/>
    </row>
    <row r="23" spans="1:22" x14ac:dyDescent="0.2">
      <c r="A23">
        <v>4</v>
      </c>
      <c r="U23" s="1">
        <f t="shared" si="1"/>
        <v>0</v>
      </c>
      <c r="V23" s="131"/>
    </row>
    <row r="24" spans="1:22" x14ac:dyDescent="0.2">
      <c r="A24">
        <v>5</v>
      </c>
      <c r="U24" s="1">
        <f t="shared" si="1"/>
        <v>0</v>
      </c>
      <c r="V24" s="131"/>
    </row>
    <row r="25" spans="1:22" x14ac:dyDescent="0.2">
      <c r="A25">
        <v>6</v>
      </c>
      <c r="U25" s="1">
        <f t="shared" si="1"/>
        <v>0</v>
      </c>
      <c r="V25" s="131"/>
    </row>
    <row r="26" spans="1:22" x14ac:dyDescent="0.2">
      <c r="A26">
        <v>7</v>
      </c>
      <c r="U26" s="1">
        <f t="shared" si="1"/>
        <v>0</v>
      </c>
      <c r="V26" s="131"/>
    </row>
    <row r="27" spans="1:22" x14ac:dyDescent="0.2">
      <c r="A27">
        <v>8</v>
      </c>
      <c r="U27" s="1">
        <f t="shared" si="1"/>
        <v>0</v>
      </c>
      <c r="V27" s="131"/>
    </row>
    <row r="28" spans="1:22" x14ac:dyDescent="0.2">
      <c r="A28">
        <v>9</v>
      </c>
      <c r="U28" s="1">
        <f t="shared" si="1"/>
        <v>0</v>
      </c>
      <c r="V28" s="131"/>
    </row>
    <row r="29" spans="1:22" x14ac:dyDescent="0.2">
      <c r="A29">
        <v>10</v>
      </c>
      <c r="U29" s="1">
        <f t="shared" si="1"/>
        <v>0</v>
      </c>
      <c r="V29" s="131"/>
    </row>
    <row r="30" spans="1:22" x14ac:dyDescent="0.2">
      <c r="A30" s="132" t="s">
        <v>49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8"/>
    </row>
    <row r="31" spans="1:22" x14ac:dyDescent="0.2">
      <c r="A31" s="124" t="s">
        <v>36</v>
      </c>
      <c r="B31" s="124" t="s">
        <v>9</v>
      </c>
      <c r="C31" s="124" t="s">
        <v>37</v>
      </c>
      <c r="D31" s="123" t="s">
        <v>19</v>
      </c>
      <c r="E31" s="123"/>
      <c r="F31" s="123"/>
      <c r="G31" s="123"/>
      <c r="H31" s="123" t="s">
        <v>20</v>
      </c>
      <c r="I31" s="123"/>
      <c r="J31" s="123"/>
      <c r="K31" s="123"/>
      <c r="L31" s="123" t="s">
        <v>21</v>
      </c>
      <c r="M31" s="123"/>
      <c r="N31" s="123"/>
      <c r="O31" s="123"/>
      <c r="P31" s="123" t="s">
        <v>38</v>
      </c>
      <c r="Q31" s="123"/>
      <c r="R31" s="123"/>
      <c r="S31" s="123"/>
      <c r="T31" s="124" t="s">
        <v>12</v>
      </c>
      <c r="U31" s="133" t="s">
        <v>26</v>
      </c>
      <c r="V31" s="130"/>
    </row>
    <row r="32" spans="1:22" x14ac:dyDescent="0.2">
      <c r="A32" s="124"/>
      <c r="B32" s="124"/>
      <c r="C32" s="124"/>
      <c r="D32" s="6" t="s">
        <v>39</v>
      </c>
      <c r="E32" s="6" t="s">
        <v>40</v>
      </c>
      <c r="F32" s="6" t="s">
        <v>41</v>
      </c>
      <c r="G32" s="6" t="s">
        <v>42</v>
      </c>
      <c r="H32" s="6" t="s">
        <v>39</v>
      </c>
      <c r="I32" s="6" t="s">
        <v>40</v>
      </c>
      <c r="J32" s="6" t="s">
        <v>41</v>
      </c>
      <c r="K32" s="6" t="s">
        <v>42</v>
      </c>
      <c r="L32" s="6" t="s">
        <v>39</v>
      </c>
      <c r="M32" s="6" t="s">
        <v>40</v>
      </c>
      <c r="N32" s="6" t="s">
        <v>41</v>
      </c>
      <c r="O32" s="6" t="s">
        <v>42</v>
      </c>
      <c r="P32" s="6" t="s">
        <v>43</v>
      </c>
      <c r="Q32" s="6" t="s">
        <v>44</v>
      </c>
      <c r="R32" s="6" t="s">
        <v>45</v>
      </c>
      <c r="S32" s="6" t="s">
        <v>46</v>
      </c>
      <c r="T32" s="124"/>
      <c r="U32" s="133"/>
      <c r="V32" s="130"/>
    </row>
    <row r="33" spans="1:22" x14ac:dyDescent="0.2">
      <c r="A33">
        <v>1</v>
      </c>
      <c r="U33" s="1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1">
        <f t="shared" si="2"/>
        <v>0</v>
      </c>
      <c r="V34" s="8"/>
    </row>
    <row r="35" spans="1:22" x14ac:dyDescent="0.2">
      <c r="A35">
        <v>3</v>
      </c>
      <c r="U35" s="1">
        <f t="shared" si="2"/>
        <v>0</v>
      </c>
      <c r="V35" s="8"/>
    </row>
    <row r="36" spans="1:22" x14ac:dyDescent="0.2">
      <c r="A36">
        <v>4</v>
      </c>
      <c r="U36" s="1">
        <f t="shared" si="2"/>
        <v>0</v>
      </c>
      <c r="V36" s="8"/>
    </row>
    <row r="37" spans="1:22" x14ac:dyDescent="0.2">
      <c r="A37">
        <v>5</v>
      </c>
      <c r="U37" s="1">
        <f t="shared" si="2"/>
        <v>0</v>
      </c>
      <c r="V37" s="8"/>
    </row>
    <row r="38" spans="1:22" x14ac:dyDescent="0.2">
      <c r="A38">
        <v>6</v>
      </c>
      <c r="U38" s="1">
        <f t="shared" si="2"/>
        <v>0</v>
      </c>
      <c r="V38" s="8"/>
    </row>
    <row r="39" spans="1:22" x14ac:dyDescent="0.2">
      <c r="A39">
        <v>7</v>
      </c>
      <c r="U39" s="1">
        <f t="shared" si="2"/>
        <v>0</v>
      </c>
      <c r="V39" s="8"/>
    </row>
    <row r="40" spans="1:22" x14ac:dyDescent="0.2">
      <c r="A40">
        <v>8</v>
      </c>
      <c r="U40" s="1">
        <f t="shared" si="2"/>
        <v>0</v>
      </c>
      <c r="V40" s="8"/>
    </row>
    <row r="41" spans="1:22" x14ac:dyDescent="0.2">
      <c r="A41">
        <v>9</v>
      </c>
      <c r="U41" s="1">
        <f t="shared" si="2"/>
        <v>0</v>
      </c>
      <c r="V41" s="8"/>
    </row>
    <row r="42" spans="1:22" x14ac:dyDescent="0.2">
      <c r="A42">
        <v>10</v>
      </c>
      <c r="U42" s="1">
        <f t="shared" si="2"/>
        <v>0</v>
      </c>
      <c r="V42" s="8"/>
    </row>
    <row r="43" spans="1:22" x14ac:dyDescent="0.2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8"/>
    </row>
    <row r="44" spans="1:22" x14ac:dyDescent="0.2">
      <c r="A44" s="121" t="s">
        <v>36</v>
      </c>
      <c r="B44" s="121" t="s">
        <v>9</v>
      </c>
      <c r="C44" s="121" t="s">
        <v>37</v>
      </c>
      <c r="D44" s="120" t="s">
        <v>22</v>
      </c>
      <c r="E44" s="120"/>
      <c r="F44" s="120"/>
      <c r="G44" s="120"/>
      <c r="H44" s="120" t="s">
        <v>23</v>
      </c>
      <c r="I44" s="120"/>
      <c r="J44" s="120"/>
      <c r="K44" s="120"/>
      <c r="L44" s="120" t="s">
        <v>24</v>
      </c>
      <c r="M44" s="120"/>
      <c r="N44" s="120"/>
      <c r="O44" s="120"/>
      <c r="P44" s="120" t="s">
        <v>38</v>
      </c>
      <c r="Q44" s="120"/>
      <c r="R44" s="120"/>
      <c r="S44" s="120"/>
      <c r="T44" s="121" t="s">
        <v>12</v>
      </c>
      <c r="U44" s="121" t="s">
        <v>26</v>
      </c>
      <c r="V44" s="130"/>
    </row>
    <row r="45" spans="1:22" x14ac:dyDescent="0.2">
      <c r="A45" s="121"/>
      <c r="B45" s="121"/>
      <c r="C45" s="121"/>
      <c r="D45" s="7" t="s">
        <v>39</v>
      </c>
      <c r="E45" s="7" t="s">
        <v>40</v>
      </c>
      <c r="F45" s="7" t="s">
        <v>41</v>
      </c>
      <c r="G45" s="7" t="s">
        <v>42</v>
      </c>
      <c r="H45" s="7" t="s">
        <v>39</v>
      </c>
      <c r="I45" s="7" t="s">
        <v>40</v>
      </c>
      <c r="J45" s="7" t="s">
        <v>41</v>
      </c>
      <c r="K45" s="7" t="s">
        <v>42</v>
      </c>
      <c r="L45" s="7" t="s">
        <v>39</v>
      </c>
      <c r="M45" s="7" t="s">
        <v>40</v>
      </c>
      <c r="N45" s="7" t="s">
        <v>41</v>
      </c>
      <c r="O45" s="7" t="s">
        <v>42</v>
      </c>
      <c r="P45" s="7" t="s">
        <v>43</v>
      </c>
      <c r="Q45" s="7" t="s">
        <v>44</v>
      </c>
      <c r="R45" s="7" t="s">
        <v>45</v>
      </c>
      <c r="S45" s="7" t="s">
        <v>46</v>
      </c>
      <c r="T45" s="121"/>
      <c r="U45" s="121"/>
      <c r="V45" s="130"/>
    </row>
    <row r="46" spans="1:22" x14ac:dyDescent="0.2">
      <c r="A46">
        <v>1</v>
      </c>
      <c r="U46" s="10">
        <f t="shared" ref="U46:U55" si="3">IF(P46&lt;&gt;"",1,IF(Q46&lt;&gt;"",0,IF(R46&lt;&gt;"",0.5,0)))</f>
        <v>0</v>
      </c>
      <c r="V46" s="8"/>
    </row>
    <row r="47" spans="1:22" x14ac:dyDescent="0.2">
      <c r="A47">
        <v>2</v>
      </c>
      <c r="U47" s="10">
        <f t="shared" si="3"/>
        <v>0</v>
      </c>
      <c r="V47" s="8"/>
    </row>
    <row r="48" spans="1:22" x14ac:dyDescent="0.2">
      <c r="A48">
        <v>3</v>
      </c>
      <c r="U48" s="10">
        <f t="shared" si="3"/>
        <v>0</v>
      </c>
      <c r="V48" s="8"/>
    </row>
    <row r="49" spans="1:22" x14ac:dyDescent="0.2">
      <c r="A49">
        <v>4</v>
      </c>
      <c r="U49" s="10">
        <f t="shared" si="3"/>
        <v>0</v>
      </c>
      <c r="V49" s="8"/>
    </row>
    <row r="50" spans="1:22" x14ac:dyDescent="0.2">
      <c r="A50">
        <v>5</v>
      </c>
      <c r="U50" s="10">
        <f t="shared" si="3"/>
        <v>0</v>
      </c>
      <c r="V50" s="8"/>
    </row>
    <row r="51" spans="1:22" x14ac:dyDescent="0.2">
      <c r="A51">
        <v>6</v>
      </c>
      <c r="U51" s="10">
        <f t="shared" si="3"/>
        <v>0</v>
      </c>
      <c r="V51" s="8"/>
    </row>
    <row r="52" spans="1:22" x14ac:dyDescent="0.2">
      <c r="A52">
        <v>7</v>
      </c>
      <c r="U52" s="10">
        <f t="shared" si="3"/>
        <v>0</v>
      </c>
      <c r="V52" s="8"/>
    </row>
    <row r="53" spans="1:22" x14ac:dyDescent="0.2">
      <c r="A53">
        <v>8</v>
      </c>
      <c r="U53" s="10">
        <f t="shared" si="3"/>
        <v>0</v>
      </c>
      <c r="V53" s="8"/>
    </row>
    <row r="54" spans="1:22" x14ac:dyDescent="0.2">
      <c r="A54">
        <v>9</v>
      </c>
      <c r="U54" s="10">
        <f t="shared" si="3"/>
        <v>0</v>
      </c>
      <c r="V54" s="8"/>
    </row>
    <row r="55" spans="1:22" x14ac:dyDescent="0.2">
      <c r="A55" s="11">
        <v>10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2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FF"/>
  </sheetPr>
  <dimension ref="A1:V55"/>
  <sheetViews>
    <sheetView topLeftCell="A7" zoomScaleNormal="100" workbookViewId="0">
      <selection activeCell="B22" sqref="B22"/>
    </sheetView>
  </sheetViews>
  <sheetFormatPr defaultColWidth="9.14453125" defaultRowHeight="15" x14ac:dyDescent="0.2"/>
  <cols>
    <col min="1" max="1" width="5.37890625"/>
    <col min="2" max="2" width="51.51953125"/>
    <col min="3" max="3" width="15.4687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4</v>
      </c>
      <c r="B3" s="2"/>
      <c r="U3"/>
    </row>
    <row r="4" spans="1:22" x14ac:dyDescent="0.2">
      <c r="A4" s="137" t="s">
        <v>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38" t="s">
        <v>26</v>
      </c>
      <c r="V5" s="130"/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38"/>
      <c r="V6" s="130"/>
    </row>
    <row r="7" spans="1:22" x14ac:dyDescent="0.2">
      <c r="A7">
        <v>1</v>
      </c>
      <c r="U7" s="1">
        <f t="shared" ref="U7:U16" si="0">IF(P7&lt;&gt;"",1,IF(Q7&lt;&gt;"",0,IF(R7&lt;&gt;"",0.5,0)))</f>
        <v>0</v>
      </c>
      <c r="V7" s="134">
        <f>+AVERAGE(U7:U16)</f>
        <v>0</v>
      </c>
    </row>
    <row r="8" spans="1:22" ht="16.5" customHeight="1" x14ac:dyDescent="0.2">
      <c r="A8">
        <v>2</v>
      </c>
      <c r="U8" s="1">
        <f t="shared" si="0"/>
        <v>0</v>
      </c>
      <c r="V8" s="134"/>
    </row>
    <row r="9" spans="1:22" x14ac:dyDescent="0.2">
      <c r="A9">
        <v>3</v>
      </c>
      <c r="U9" s="1">
        <f t="shared" si="0"/>
        <v>0</v>
      </c>
      <c r="V9" s="134"/>
    </row>
    <row r="10" spans="1:22" x14ac:dyDescent="0.2">
      <c r="A10">
        <v>4</v>
      </c>
      <c r="U10" s="1">
        <f t="shared" si="0"/>
        <v>0</v>
      </c>
      <c r="V10" s="134"/>
    </row>
    <row r="11" spans="1:22" x14ac:dyDescent="0.2">
      <c r="A11">
        <v>5</v>
      </c>
      <c r="U11" s="1">
        <f t="shared" si="0"/>
        <v>0</v>
      </c>
      <c r="V11" s="134"/>
    </row>
    <row r="12" spans="1:22" x14ac:dyDescent="0.2">
      <c r="A12">
        <v>6</v>
      </c>
      <c r="U12" s="1">
        <f t="shared" si="0"/>
        <v>0</v>
      </c>
      <c r="V12" s="134"/>
    </row>
    <row r="13" spans="1:22" x14ac:dyDescent="0.2">
      <c r="A13">
        <v>7</v>
      </c>
      <c r="U13" s="1">
        <f t="shared" si="0"/>
        <v>0</v>
      </c>
      <c r="V13" s="134"/>
    </row>
    <row r="14" spans="1:22" x14ac:dyDescent="0.2">
      <c r="A14">
        <v>8</v>
      </c>
      <c r="U14" s="1">
        <f t="shared" si="0"/>
        <v>0</v>
      </c>
      <c r="V14" s="134"/>
    </row>
    <row r="15" spans="1:22" x14ac:dyDescent="0.2">
      <c r="A15">
        <v>9</v>
      </c>
      <c r="U15" s="1">
        <f t="shared" si="0"/>
        <v>0</v>
      </c>
      <c r="V15" s="134"/>
    </row>
    <row r="16" spans="1:22" x14ac:dyDescent="0.2">
      <c r="A16">
        <v>10</v>
      </c>
      <c r="U16" s="1">
        <f t="shared" si="0"/>
        <v>0</v>
      </c>
      <c r="V16" s="134"/>
    </row>
    <row r="17" spans="1:22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8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36" t="s">
        <v>26</v>
      </c>
      <c r="V18" s="130"/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36"/>
      <c r="V19" s="130"/>
    </row>
    <row r="20" spans="1:22" x14ac:dyDescent="0.2">
      <c r="A20">
        <v>1</v>
      </c>
      <c r="B20" s="9" t="s">
        <v>114</v>
      </c>
      <c r="C20" t="s">
        <v>48</v>
      </c>
      <c r="I20" t="s">
        <v>0</v>
      </c>
      <c r="R20" t="s">
        <v>0</v>
      </c>
      <c r="U20" s="1">
        <f t="shared" ref="U20:U29" si="1">IF(P20&lt;&gt;"",1,IF(Q20&lt;&gt;"",0,IF(R20&lt;&gt;"",0.5,0)))</f>
        <v>0.5</v>
      </c>
      <c r="V20" s="131">
        <f>+AVERAGE(U20:U29)</f>
        <v>0.2</v>
      </c>
    </row>
    <row r="21" spans="1:22" x14ac:dyDescent="0.2">
      <c r="A21">
        <v>2</v>
      </c>
      <c r="B21" t="s">
        <v>115</v>
      </c>
      <c r="C21" t="s">
        <v>48</v>
      </c>
      <c r="I21" t="s">
        <v>0</v>
      </c>
      <c r="J21" t="s">
        <v>0</v>
      </c>
      <c r="R21" t="s">
        <v>0</v>
      </c>
      <c r="U21" s="1">
        <f t="shared" si="1"/>
        <v>0.5</v>
      </c>
      <c r="V21" s="131"/>
    </row>
    <row r="22" spans="1:22" x14ac:dyDescent="0.2">
      <c r="A22">
        <v>3</v>
      </c>
      <c r="B22" t="s">
        <v>116</v>
      </c>
      <c r="C22" t="s">
        <v>48</v>
      </c>
      <c r="J22" t="s">
        <v>0</v>
      </c>
      <c r="R22" t="s">
        <v>0</v>
      </c>
      <c r="U22" s="1">
        <f t="shared" si="1"/>
        <v>0.5</v>
      </c>
      <c r="V22" s="131"/>
    </row>
    <row r="23" spans="1:22" x14ac:dyDescent="0.2">
      <c r="A23">
        <v>4</v>
      </c>
      <c r="B23" t="s">
        <v>117</v>
      </c>
      <c r="C23" t="s">
        <v>48</v>
      </c>
      <c r="J23" t="s">
        <v>0</v>
      </c>
      <c r="R23" t="s">
        <v>0</v>
      </c>
      <c r="U23" s="1">
        <f t="shared" si="1"/>
        <v>0.5</v>
      </c>
      <c r="V23" s="131"/>
    </row>
    <row r="24" spans="1:22" x14ac:dyDescent="0.2">
      <c r="A24">
        <v>5</v>
      </c>
      <c r="U24" s="1">
        <f t="shared" si="1"/>
        <v>0</v>
      </c>
      <c r="V24" s="131"/>
    </row>
    <row r="25" spans="1:22" x14ac:dyDescent="0.2">
      <c r="A25">
        <v>6</v>
      </c>
      <c r="U25" s="1">
        <f t="shared" si="1"/>
        <v>0</v>
      </c>
      <c r="V25" s="131"/>
    </row>
    <row r="26" spans="1:22" x14ac:dyDescent="0.2">
      <c r="A26">
        <v>7</v>
      </c>
      <c r="U26" s="1">
        <f t="shared" si="1"/>
        <v>0</v>
      </c>
      <c r="V26" s="131"/>
    </row>
    <row r="27" spans="1:22" x14ac:dyDescent="0.2">
      <c r="A27">
        <v>8</v>
      </c>
      <c r="U27" s="1">
        <f t="shared" si="1"/>
        <v>0</v>
      </c>
      <c r="V27" s="131"/>
    </row>
    <row r="28" spans="1:22" x14ac:dyDescent="0.2">
      <c r="A28">
        <v>9</v>
      </c>
      <c r="U28" s="1">
        <f t="shared" si="1"/>
        <v>0</v>
      </c>
      <c r="V28" s="131"/>
    </row>
    <row r="29" spans="1:22" x14ac:dyDescent="0.2">
      <c r="A29">
        <v>10</v>
      </c>
      <c r="U29" s="1">
        <f t="shared" si="1"/>
        <v>0</v>
      </c>
      <c r="V29" s="131"/>
    </row>
    <row r="30" spans="1:22" x14ac:dyDescent="0.2">
      <c r="A30" s="132" t="s">
        <v>49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8"/>
    </row>
    <row r="31" spans="1:22" x14ac:dyDescent="0.2">
      <c r="A31" s="124" t="s">
        <v>36</v>
      </c>
      <c r="B31" s="124" t="s">
        <v>9</v>
      </c>
      <c r="C31" s="124" t="s">
        <v>37</v>
      </c>
      <c r="D31" s="123" t="s">
        <v>19</v>
      </c>
      <c r="E31" s="123"/>
      <c r="F31" s="123"/>
      <c r="G31" s="123"/>
      <c r="H31" s="123" t="s">
        <v>20</v>
      </c>
      <c r="I31" s="123"/>
      <c r="J31" s="123"/>
      <c r="K31" s="123"/>
      <c r="L31" s="123" t="s">
        <v>21</v>
      </c>
      <c r="M31" s="123"/>
      <c r="N31" s="123"/>
      <c r="O31" s="123"/>
      <c r="P31" s="123" t="s">
        <v>38</v>
      </c>
      <c r="Q31" s="123"/>
      <c r="R31" s="123"/>
      <c r="S31" s="123"/>
      <c r="T31" s="124" t="s">
        <v>12</v>
      </c>
      <c r="U31" s="133" t="s">
        <v>26</v>
      </c>
      <c r="V31" s="130"/>
    </row>
    <row r="32" spans="1:22" x14ac:dyDescent="0.2">
      <c r="A32" s="124"/>
      <c r="B32" s="124"/>
      <c r="C32" s="124"/>
      <c r="D32" s="6" t="s">
        <v>39</v>
      </c>
      <c r="E32" s="6" t="s">
        <v>40</v>
      </c>
      <c r="F32" s="6" t="s">
        <v>41</v>
      </c>
      <c r="G32" s="6" t="s">
        <v>42</v>
      </c>
      <c r="H32" s="6" t="s">
        <v>39</v>
      </c>
      <c r="I32" s="6" t="s">
        <v>40</v>
      </c>
      <c r="J32" s="6" t="s">
        <v>41</v>
      </c>
      <c r="K32" s="6" t="s">
        <v>42</v>
      </c>
      <c r="L32" s="6" t="s">
        <v>39</v>
      </c>
      <c r="M32" s="6" t="s">
        <v>40</v>
      </c>
      <c r="N32" s="6" t="s">
        <v>41</v>
      </c>
      <c r="O32" s="6" t="s">
        <v>42</v>
      </c>
      <c r="P32" s="6" t="s">
        <v>43</v>
      </c>
      <c r="Q32" s="6" t="s">
        <v>44</v>
      </c>
      <c r="R32" s="6" t="s">
        <v>45</v>
      </c>
      <c r="S32" s="6" t="s">
        <v>46</v>
      </c>
      <c r="T32" s="124"/>
      <c r="U32" s="133"/>
      <c r="V32" s="130"/>
    </row>
    <row r="33" spans="1:22" x14ac:dyDescent="0.2">
      <c r="A33">
        <v>1</v>
      </c>
      <c r="U33" s="1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U34" s="1">
        <f t="shared" si="2"/>
        <v>0</v>
      </c>
      <c r="V34" s="8"/>
    </row>
    <row r="35" spans="1:22" x14ac:dyDescent="0.2">
      <c r="A35">
        <v>3</v>
      </c>
      <c r="U35" s="1">
        <f t="shared" si="2"/>
        <v>0</v>
      </c>
      <c r="V35" s="8"/>
    </row>
    <row r="36" spans="1:22" x14ac:dyDescent="0.2">
      <c r="A36">
        <v>4</v>
      </c>
      <c r="U36" s="1">
        <f t="shared" si="2"/>
        <v>0</v>
      </c>
      <c r="V36" s="8"/>
    </row>
    <row r="37" spans="1:22" x14ac:dyDescent="0.2">
      <c r="A37">
        <v>5</v>
      </c>
      <c r="U37" s="1">
        <f t="shared" si="2"/>
        <v>0</v>
      </c>
      <c r="V37" s="8"/>
    </row>
    <row r="38" spans="1:22" x14ac:dyDescent="0.2">
      <c r="A38">
        <v>6</v>
      </c>
      <c r="U38" s="1">
        <f t="shared" si="2"/>
        <v>0</v>
      </c>
      <c r="V38" s="8"/>
    </row>
    <row r="39" spans="1:22" x14ac:dyDescent="0.2">
      <c r="A39">
        <v>7</v>
      </c>
      <c r="U39" s="1">
        <f t="shared" si="2"/>
        <v>0</v>
      </c>
      <c r="V39" s="8"/>
    </row>
    <row r="40" spans="1:22" x14ac:dyDescent="0.2">
      <c r="A40">
        <v>8</v>
      </c>
      <c r="U40" s="1">
        <f t="shared" si="2"/>
        <v>0</v>
      </c>
      <c r="V40" s="8"/>
    </row>
    <row r="41" spans="1:22" x14ac:dyDescent="0.2">
      <c r="A41">
        <v>9</v>
      </c>
      <c r="U41" s="1">
        <f t="shared" si="2"/>
        <v>0</v>
      </c>
      <c r="V41" s="8"/>
    </row>
    <row r="42" spans="1:22" x14ac:dyDescent="0.2">
      <c r="A42">
        <v>10</v>
      </c>
      <c r="U42" s="1">
        <f t="shared" si="2"/>
        <v>0</v>
      </c>
      <c r="V42" s="8"/>
    </row>
    <row r="43" spans="1:22" x14ac:dyDescent="0.2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8"/>
    </row>
    <row r="44" spans="1:22" x14ac:dyDescent="0.2">
      <c r="A44" s="121" t="s">
        <v>36</v>
      </c>
      <c r="B44" s="121" t="s">
        <v>9</v>
      </c>
      <c r="C44" s="121" t="s">
        <v>37</v>
      </c>
      <c r="D44" s="120" t="s">
        <v>22</v>
      </c>
      <c r="E44" s="120"/>
      <c r="F44" s="120"/>
      <c r="G44" s="120"/>
      <c r="H44" s="120" t="s">
        <v>23</v>
      </c>
      <c r="I44" s="120"/>
      <c r="J44" s="120"/>
      <c r="K44" s="120"/>
      <c r="L44" s="120" t="s">
        <v>24</v>
      </c>
      <c r="M44" s="120"/>
      <c r="N44" s="120"/>
      <c r="O44" s="120"/>
      <c r="P44" s="120" t="s">
        <v>38</v>
      </c>
      <c r="Q44" s="120"/>
      <c r="R44" s="120"/>
      <c r="S44" s="120"/>
      <c r="T44" s="121" t="s">
        <v>12</v>
      </c>
      <c r="U44" s="121" t="s">
        <v>26</v>
      </c>
      <c r="V44" s="130"/>
    </row>
    <row r="45" spans="1:22" x14ac:dyDescent="0.2">
      <c r="A45" s="121"/>
      <c r="B45" s="121"/>
      <c r="C45" s="121"/>
      <c r="D45" s="7" t="s">
        <v>39</v>
      </c>
      <c r="E45" s="7" t="s">
        <v>40</v>
      </c>
      <c r="F45" s="7" t="s">
        <v>41</v>
      </c>
      <c r="G45" s="7" t="s">
        <v>42</v>
      </c>
      <c r="H45" s="7" t="s">
        <v>39</v>
      </c>
      <c r="I45" s="7" t="s">
        <v>40</v>
      </c>
      <c r="J45" s="7" t="s">
        <v>41</v>
      </c>
      <c r="K45" s="7" t="s">
        <v>42</v>
      </c>
      <c r="L45" s="7" t="s">
        <v>39</v>
      </c>
      <c r="M45" s="7" t="s">
        <v>40</v>
      </c>
      <c r="N45" s="7" t="s">
        <v>41</v>
      </c>
      <c r="O45" s="7" t="s">
        <v>42</v>
      </c>
      <c r="P45" s="7" t="s">
        <v>43</v>
      </c>
      <c r="Q45" s="7" t="s">
        <v>44</v>
      </c>
      <c r="R45" s="7" t="s">
        <v>45</v>
      </c>
      <c r="S45" s="7" t="s">
        <v>46</v>
      </c>
      <c r="T45" s="121"/>
      <c r="U45" s="121"/>
      <c r="V45" s="130"/>
    </row>
    <row r="46" spans="1:22" x14ac:dyDescent="0.2">
      <c r="A46">
        <v>1</v>
      </c>
      <c r="U46" s="10">
        <f t="shared" ref="U46:U55" si="3">IF(P46&lt;&gt;"",1,IF(Q46&lt;&gt;"",0,IF(R46&lt;&gt;"",0.5,0)))</f>
        <v>0</v>
      </c>
      <c r="V46" s="8"/>
    </row>
    <row r="47" spans="1:22" x14ac:dyDescent="0.2">
      <c r="A47">
        <v>2</v>
      </c>
      <c r="U47" s="10">
        <f t="shared" si="3"/>
        <v>0</v>
      </c>
      <c r="V47" s="8"/>
    </row>
    <row r="48" spans="1:22" x14ac:dyDescent="0.2">
      <c r="A48">
        <v>3</v>
      </c>
      <c r="U48" s="10">
        <f t="shared" si="3"/>
        <v>0</v>
      </c>
      <c r="V48" s="8"/>
    </row>
    <row r="49" spans="1:22" x14ac:dyDescent="0.2">
      <c r="A49">
        <v>4</v>
      </c>
      <c r="U49" s="10">
        <f t="shared" si="3"/>
        <v>0</v>
      </c>
      <c r="V49" s="8"/>
    </row>
    <row r="50" spans="1:22" x14ac:dyDescent="0.2">
      <c r="A50">
        <v>5</v>
      </c>
      <c r="U50" s="10">
        <f t="shared" si="3"/>
        <v>0</v>
      </c>
      <c r="V50" s="8"/>
    </row>
    <row r="51" spans="1:22" x14ac:dyDescent="0.2">
      <c r="A51">
        <v>6</v>
      </c>
      <c r="U51" s="10">
        <f t="shared" si="3"/>
        <v>0</v>
      </c>
      <c r="V51" s="8"/>
    </row>
    <row r="52" spans="1:22" x14ac:dyDescent="0.2">
      <c r="A52">
        <v>7</v>
      </c>
      <c r="U52" s="10">
        <f t="shared" si="3"/>
        <v>0</v>
      </c>
      <c r="V52" s="8"/>
    </row>
    <row r="53" spans="1:22" x14ac:dyDescent="0.2">
      <c r="A53">
        <v>8</v>
      </c>
      <c r="U53" s="10">
        <f t="shared" si="3"/>
        <v>0</v>
      </c>
      <c r="V53" s="8"/>
    </row>
    <row r="54" spans="1:22" x14ac:dyDescent="0.2">
      <c r="A54">
        <v>9</v>
      </c>
      <c r="U54" s="10">
        <f t="shared" si="3"/>
        <v>0</v>
      </c>
      <c r="V54" s="8"/>
    </row>
    <row r="55" spans="1:22" x14ac:dyDescent="0.2">
      <c r="A55" s="11">
        <v>10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2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FF"/>
  </sheetPr>
  <dimension ref="A1:V55"/>
  <sheetViews>
    <sheetView zoomScale="90" zoomScaleNormal="90" workbookViewId="0">
      <selection activeCell="B34" sqref="B34"/>
    </sheetView>
  </sheetViews>
  <sheetFormatPr defaultColWidth="9.14453125" defaultRowHeight="15" x14ac:dyDescent="0.2"/>
  <cols>
    <col min="1" max="1" width="5.37890625"/>
    <col min="2" max="2" width="127.66015625"/>
    <col min="3" max="3" width="34.437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59</v>
      </c>
      <c r="B3" s="2"/>
      <c r="U3"/>
    </row>
    <row r="4" spans="1:22" x14ac:dyDescent="0.2">
      <c r="A4" s="137" t="s">
        <v>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38" t="s">
        <v>26</v>
      </c>
      <c r="V5" s="130"/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38"/>
      <c r="V6" s="130"/>
    </row>
    <row r="7" spans="1:22" ht="63" customHeight="1" x14ac:dyDescent="0.2">
      <c r="A7">
        <v>1</v>
      </c>
      <c r="B7" s="22" t="s">
        <v>118</v>
      </c>
      <c r="C7" s="23" t="s">
        <v>119</v>
      </c>
      <c r="D7" s="14"/>
      <c r="E7" s="14"/>
      <c r="F7" s="14"/>
      <c r="G7" s="14"/>
      <c r="H7" s="14"/>
      <c r="I7" s="14" t="s">
        <v>0</v>
      </c>
      <c r="J7" s="14" t="s">
        <v>0</v>
      </c>
      <c r="K7" s="14"/>
      <c r="L7" s="14"/>
      <c r="M7" s="14"/>
      <c r="N7" s="14"/>
      <c r="O7" s="14"/>
      <c r="P7" s="24"/>
      <c r="Q7" s="24"/>
      <c r="R7" s="24" t="s">
        <v>0</v>
      </c>
      <c r="S7" s="24"/>
      <c r="T7" s="25" t="s">
        <v>120</v>
      </c>
      <c r="U7" s="1">
        <f t="shared" ref="U7:U16" si="0">IF(P7&lt;&gt;"",1,IF(Q7&lt;&gt;"",0,IF(R7&lt;&gt;"",0.5,0)))</f>
        <v>0.5</v>
      </c>
      <c r="V7" s="134">
        <f>+AVERAGE(U7:U16)</f>
        <v>0.05</v>
      </c>
    </row>
    <row r="8" spans="1:22" ht="29.25" customHeight="1" x14ac:dyDescent="0.2">
      <c r="A8">
        <v>2</v>
      </c>
      <c r="B8" s="26" t="s">
        <v>121</v>
      </c>
      <c r="C8" s="27" t="s">
        <v>122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4"/>
      <c r="Q8" s="24"/>
      <c r="R8" s="24"/>
      <c r="S8" s="24"/>
      <c r="U8" s="1">
        <f t="shared" si="0"/>
        <v>0</v>
      </c>
      <c r="V8" s="134"/>
    </row>
    <row r="9" spans="1:22" ht="30" x14ac:dyDescent="0.2">
      <c r="A9">
        <v>3</v>
      </c>
      <c r="B9" s="22" t="s">
        <v>123</v>
      </c>
      <c r="C9" s="27" t="s">
        <v>122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24"/>
      <c r="Q9" s="24"/>
      <c r="R9" s="24"/>
      <c r="S9" s="24"/>
      <c r="U9" s="1">
        <f t="shared" si="0"/>
        <v>0</v>
      </c>
      <c r="V9" s="134"/>
    </row>
    <row r="10" spans="1:22" ht="30" x14ac:dyDescent="0.2">
      <c r="A10">
        <v>4</v>
      </c>
      <c r="B10" s="26" t="s">
        <v>124</v>
      </c>
      <c r="C10" s="27" t="s">
        <v>122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4"/>
      <c r="Q10" s="24"/>
      <c r="R10" s="24"/>
      <c r="S10" s="24"/>
      <c r="U10" s="1">
        <f t="shared" si="0"/>
        <v>0</v>
      </c>
      <c r="V10" s="134"/>
    </row>
    <row r="11" spans="1:22" ht="30" x14ac:dyDescent="0.2">
      <c r="A11">
        <v>5</v>
      </c>
      <c r="B11" s="26" t="s">
        <v>125</v>
      </c>
      <c r="C11" s="27" t="s">
        <v>122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4"/>
      <c r="Q11" s="24"/>
      <c r="R11" s="24"/>
      <c r="S11" s="24"/>
      <c r="U11" s="1">
        <f t="shared" si="0"/>
        <v>0</v>
      </c>
      <c r="V11" s="134"/>
    </row>
    <row r="12" spans="1:22" ht="30" x14ac:dyDescent="0.2">
      <c r="A12">
        <v>6</v>
      </c>
      <c r="B12" s="26" t="s">
        <v>126</v>
      </c>
      <c r="C12" s="27" t="s">
        <v>122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4"/>
      <c r="Q12" s="24"/>
      <c r="R12" s="24"/>
      <c r="S12" s="24"/>
      <c r="U12" s="1">
        <f t="shared" si="0"/>
        <v>0</v>
      </c>
      <c r="V12" s="134"/>
    </row>
    <row r="13" spans="1:22" ht="30" x14ac:dyDescent="0.2">
      <c r="A13">
        <v>7</v>
      </c>
      <c r="B13" s="26" t="s">
        <v>127</v>
      </c>
      <c r="C13" s="27" t="s">
        <v>122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4"/>
      <c r="Q13" s="24"/>
      <c r="R13" s="24"/>
      <c r="S13" s="24"/>
      <c r="U13" s="1">
        <f t="shared" si="0"/>
        <v>0</v>
      </c>
      <c r="V13" s="134"/>
    </row>
    <row r="14" spans="1:22" ht="30" x14ac:dyDescent="0.2">
      <c r="A14">
        <v>8</v>
      </c>
      <c r="B14" s="26" t="s">
        <v>128</v>
      </c>
      <c r="C14" s="27" t="s">
        <v>122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4"/>
      <c r="Q14" s="24"/>
      <c r="R14" s="24"/>
      <c r="S14" s="24"/>
      <c r="U14" s="1">
        <f t="shared" si="0"/>
        <v>0</v>
      </c>
      <c r="V14" s="134"/>
    </row>
    <row r="15" spans="1:22" ht="30" x14ac:dyDescent="0.2">
      <c r="A15">
        <v>9</v>
      </c>
      <c r="B15" s="26" t="s">
        <v>129</v>
      </c>
      <c r="C15" s="27" t="s">
        <v>122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4"/>
      <c r="Q15" s="24"/>
      <c r="R15" s="24"/>
      <c r="S15" s="24"/>
      <c r="U15" s="1">
        <f t="shared" si="0"/>
        <v>0</v>
      </c>
      <c r="V15" s="134"/>
    </row>
    <row r="16" spans="1:22" x14ac:dyDescent="0.2">
      <c r="A16">
        <v>10</v>
      </c>
      <c r="B16" s="14"/>
      <c r="C16" s="2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4"/>
      <c r="Q16" s="24"/>
      <c r="R16" s="24"/>
      <c r="S16" s="24"/>
      <c r="U16" s="1">
        <f t="shared" si="0"/>
        <v>0</v>
      </c>
      <c r="V16" s="134"/>
    </row>
    <row r="17" spans="1:22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8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36" t="s">
        <v>26</v>
      </c>
      <c r="V18" s="130"/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36"/>
      <c r="V19" s="130"/>
    </row>
    <row r="20" spans="1:22" x14ac:dyDescent="0.2">
      <c r="A20">
        <v>1</v>
      </c>
      <c r="B20" s="28" t="s">
        <v>130</v>
      </c>
      <c r="C20" s="29" t="s">
        <v>131</v>
      </c>
      <c r="D20" s="28"/>
      <c r="E20" s="28"/>
      <c r="F20" s="28"/>
      <c r="G20" s="28" t="s">
        <v>0</v>
      </c>
      <c r="H20" s="28"/>
      <c r="I20" s="28"/>
      <c r="J20" s="28"/>
      <c r="K20" s="28"/>
      <c r="L20" s="28"/>
      <c r="M20" s="28"/>
      <c r="N20" s="28"/>
      <c r="O20" s="28"/>
      <c r="P20" s="18"/>
      <c r="Q20" s="18"/>
      <c r="R20" s="18"/>
      <c r="S20" s="18"/>
      <c r="U20" s="1">
        <f t="shared" ref="U20:U29" si="1">IF(P20&lt;&gt;"",1,IF(Q20&lt;&gt;"",0,IF(R20&lt;&gt;"",0.5,0)))</f>
        <v>0</v>
      </c>
      <c r="V20" s="131">
        <f>+AVERAGE(U20:U29)</f>
        <v>0</v>
      </c>
    </row>
    <row r="21" spans="1:22" x14ac:dyDescent="0.2">
      <c r="A21">
        <v>2</v>
      </c>
      <c r="B21" s="28" t="s">
        <v>132</v>
      </c>
      <c r="C21" s="29" t="s">
        <v>131</v>
      </c>
      <c r="D21" s="28"/>
      <c r="E21" s="28"/>
      <c r="F21" s="28"/>
      <c r="G21" s="28"/>
      <c r="H21" s="28"/>
      <c r="I21" s="28"/>
      <c r="J21" s="28"/>
      <c r="K21" s="28" t="s">
        <v>0</v>
      </c>
      <c r="L21" s="28"/>
      <c r="M21" s="28"/>
      <c r="N21" s="28"/>
      <c r="O21" s="28"/>
      <c r="P21" s="18"/>
      <c r="Q21" s="18"/>
      <c r="R21" s="18"/>
      <c r="S21" s="18"/>
      <c r="U21" s="1">
        <f t="shared" si="1"/>
        <v>0</v>
      </c>
      <c r="V21" s="131"/>
    </row>
    <row r="22" spans="1:22" ht="15.75" x14ac:dyDescent="0.2">
      <c r="A22">
        <v>3</v>
      </c>
      <c r="B22" s="30" t="s">
        <v>133</v>
      </c>
      <c r="C22" s="29" t="s">
        <v>131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 t="s">
        <v>0</v>
      </c>
      <c r="P22" s="18"/>
      <c r="Q22" s="18"/>
      <c r="R22" s="18"/>
      <c r="S22" s="18"/>
      <c r="U22" s="1">
        <f t="shared" si="1"/>
        <v>0</v>
      </c>
      <c r="V22" s="131"/>
    </row>
    <row r="23" spans="1:22" ht="15.75" x14ac:dyDescent="0.2">
      <c r="A23">
        <v>4</v>
      </c>
      <c r="B23" s="30" t="s">
        <v>134</v>
      </c>
      <c r="C23" s="29" t="s">
        <v>131</v>
      </c>
      <c r="D23" s="28"/>
      <c r="E23" s="28"/>
      <c r="F23" s="28"/>
      <c r="G23" s="28" t="s">
        <v>0</v>
      </c>
      <c r="H23" s="28"/>
      <c r="I23" s="28"/>
      <c r="J23" s="28"/>
      <c r="K23" s="28"/>
      <c r="L23" s="28"/>
      <c r="M23" s="28"/>
      <c r="N23" s="28"/>
      <c r="O23" s="28"/>
      <c r="P23" s="18"/>
      <c r="Q23" s="18"/>
      <c r="R23" s="18"/>
      <c r="S23" s="18"/>
      <c r="U23" s="1">
        <f t="shared" si="1"/>
        <v>0</v>
      </c>
      <c r="V23" s="131"/>
    </row>
    <row r="24" spans="1:22" ht="15.75" x14ac:dyDescent="0.2">
      <c r="A24">
        <v>5</v>
      </c>
      <c r="B24" s="30" t="s">
        <v>135</v>
      </c>
      <c r="C24" s="29" t="s">
        <v>131</v>
      </c>
      <c r="D24" s="28"/>
      <c r="E24" s="28"/>
      <c r="F24" s="28"/>
      <c r="G24" s="28" t="s">
        <v>0</v>
      </c>
      <c r="H24" s="28"/>
      <c r="I24" s="28"/>
      <c r="J24" s="28"/>
      <c r="K24" s="28"/>
      <c r="L24" s="28"/>
      <c r="M24" s="28"/>
      <c r="N24" s="28"/>
      <c r="O24" s="28" t="s">
        <v>0</v>
      </c>
      <c r="P24" s="18"/>
      <c r="Q24" s="18"/>
      <c r="R24" s="18"/>
      <c r="S24" s="18"/>
      <c r="U24" s="1">
        <f t="shared" si="1"/>
        <v>0</v>
      </c>
      <c r="V24" s="131"/>
    </row>
    <row r="25" spans="1:22" ht="15.75" x14ac:dyDescent="0.2">
      <c r="A25">
        <v>6</v>
      </c>
      <c r="B25" s="30" t="s">
        <v>136</v>
      </c>
      <c r="C25" s="29" t="s">
        <v>131</v>
      </c>
      <c r="D25" s="28"/>
      <c r="E25" s="28"/>
      <c r="F25" s="28"/>
      <c r="G25" s="28" t="s">
        <v>0</v>
      </c>
      <c r="H25" s="28"/>
      <c r="I25" s="28"/>
      <c r="J25" s="28"/>
      <c r="K25" s="28"/>
      <c r="L25" s="28"/>
      <c r="M25" s="28"/>
      <c r="N25" s="28"/>
      <c r="O25" s="28"/>
      <c r="P25" s="18"/>
      <c r="Q25" s="18"/>
      <c r="R25" s="18"/>
      <c r="S25" s="18"/>
      <c r="U25" s="1">
        <f t="shared" si="1"/>
        <v>0</v>
      </c>
      <c r="V25" s="131"/>
    </row>
    <row r="26" spans="1:22" x14ac:dyDescent="0.2">
      <c r="A26">
        <v>7</v>
      </c>
      <c r="B26" s="30" t="s">
        <v>137</v>
      </c>
      <c r="C26" s="29" t="s">
        <v>131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 t="s">
        <v>0</v>
      </c>
      <c r="P26" s="18"/>
      <c r="Q26" s="18"/>
      <c r="R26" s="18"/>
      <c r="S26" s="18"/>
      <c r="U26" s="1">
        <f t="shared" si="1"/>
        <v>0</v>
      </c>
      <c r="V26" s="131"/>
    </row>
    <row r="27" spans="1:22" x14ac:dyDescent="0.2">
      <c r="A27">
        <v>8</v>
      </c>
      <c r="B27" s="30" t="s">
        <v>138</v>
      </c>
      <c r="C27" s="29" t="s">
        <v>131</v>
      </c>
      <c r="D27" s="28"/>
      <c r="E27" s="28"/>
      <c r="F27" s="28"/>
      <c r="G27" s="28" t="s">
        <v>0</v>
      </c>
      <c r="H27" s="28"/>
      <c r="I27" s="28"/>
      <c r="J27" s="28"/>
      <c r="K27" s="28"/>
      <c r="L27" s="28"/>
      <c r="M27" s="28"/>
      <c r="N27" s="28"/>
      <c r="O27" s="28"/>
      <c r="P27" s="18"/>
      <c r="Q27" s="18"/>
      <c r="R27" s="18"/>
      <c r="S27" s="18"/>
      <c r="U27" s="1">
        <f t="shared" si="1"/>
        <v>0</v>
      </c>
      <c r="V27" s="131"/>
    </row>
    <row r="28" spans="1:22" x14ac:dyDescent="0.2">
      <c r="A28">
        <v>9</v>
      </c>
      <c r="P28" s="18"/>
      <c r="Q28" s="18"/>
      <c r="R28" s="18"/>
      <c r="S28" s="18"/>
      <c r="U28" s="1">
        <f t="shared" si="1"/>
        <v>0</v>
      </c>
      <c r="V28" s="131"/>
    </row>
    <row r="29" spans="1:22" ht="19.5" customHeight="1" x14ac:dyDescent="0.2">
      <c r="A29">
        <v>10</v>
      </c>
      <c r="P29" s="18"/>
      <c r="Q29" s="18"/>
      <c r="R29" s="18"/>
      <c r="S29" s="18"/>
      <c r="U29" s="1">
        <f t="shared" si="1"/>
        <v>0</v>
      </c>
      <c r="V29" s="131"/>
    </row>
    <row r="30" spans="1:22" x14ac:dyDescent="0.2">
      <c r="A30" s="132" t="s">
        <v>49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8"/>
    </row>
    <row r="31" spans="1:22" x14ac:dyDescent="0.2">
      <c r="A31" s="124" t="s">
        <v>36</v>
      </c>
      <c r="B31" s="124" t="s">
        <v>9</v>
      </c>
      <c r="C31" s="124" t="s">
        <v>37</v>
      </c>
      <c r="D31" s="123" t="s">
        <v>19</v>
      </c>
      <c r="E31" s="123"/>
      <c r="F31" s="123"/>
      <c r="G31" s="123"/>
      <c r="H31" s="123" t="s">
        <v>20</v>
      </c>
      <c r="I31" s="123"/>
      <c r="J31" s="123"/>
      <c r="K31" s="123"/>
      <c r="L31" s="123" t="s">
        <v>21</v>
      </c>
      <c r="M31" s="123"/>
      <c r="N31" s="123"/>
      <c r="O31" s="123"/>
      <c r="P31" s="123" t="s">
        <v>38</v>
      </c>
      <c r="Q31" s="123"/>
      <c r="R31" s="123"/>
      <c r="S31" s="123"/>
      <c r="T31" s="124" t="s">
        <v>12</v>
      </c>
      <c r="U31" s="133" t="s">
        <v>26</v>
      </c>
      <c r="V31" s="130"/>
    </row>
    <row r="32" spans="1:22" x14ac:dyDescent="0.2">
      <c r="A32" s="124"/>
      <c r="B32" s="124"/>
      <c r="C32" s="124"/>
      <c r="D32" s="6" t="s">
        <v>39</v>
      </c>
      <c r="E32" s="6" t="s">
        <v>40</v>
      </c>
      <c r="F32" s="6" t="s">
        <v>41</v>
      </c>
      <c r="G32" s="6" t="s">
        <v>42</v>
      </c>
      <c r="H32" s="6" t="s">
        <v>39</v>
      </c>
      <c r="I32" s="6" t="s">
        <v>40</v>
      </c>
      <c r="J32" s="6" t="s">
        <v>41</v>
      </c>
      <c r="K32" s="6" t="s">
        <v>42</v>
      </c>
      <c r="L32" s="6" t="s">
        <v>39</v>
      </c>
      <c r="M32" s="6" t="s">
        <v>40</v>
      </c>
      <c r="N32" s="6" t="s">
        <v>41</v>
      </c>
      <c r="O32" s="6" t="s">
        <v>42</v>
      </c>
      <c r="P32" s="6" t="s">
        <v>43</v>
      </c>
      <c r="Q32" s="6" t="s">
        <v>44</v>
      </c>
      <c r="R32" s="6" t="s">
        <v>45</v>
      </c>
      <c r="S32" s="6" t="s">
        <v>46</v>
      </c>
      <c r="T32" s="124"/>
      <c r="U32" s="133"/>
      <c r="V32" s="130"/>
    </row>
    <row r="33" spans="1:22" x14ac:dyDescent="0.2">
      <c r="A33">
        <v>1</v>
      </c>
      <c r="B33" s="31" t="s">
        <v>139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20"/>
      <c r="Q33" s="20"/>
      <c r="R33" s="20"/>
      <c r="S33" s="20"/>
      <c r="U33" s="1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B34" s="31" t="s">
        <v>140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20"/>
      <c r="Q34" s="20"/>
      <c r="R34" s="20"/>
      <c r="S34" s="20"/>
      <c r="U34" s="1">
        <f t="shared" si="2"/>
        <v>0</v>
      </c>
      <c r="V34" s="8"/>
    </row>
    <row r="35" spans="1:22" x14ac:dyDescent="0.2">
      <c r="A35">
        <v>3</v>
      </c>
      <c r="P35" s="20"/>
      <c r="Q35" s="20"/>
      <c r="R35" s="20"/>
      <c r="S35" s="20"/>
      <c r="U35" s="1">
        <f t="shared" si="2"/>
        <v>0</v>
      </c>
      <c r="V35" s="8"/>
    </row>
    <row r="36" spans="1:22" x14ac:dyDescent="0.2">
      <c r="A36">
        <v>4</v>
      </c>
      <c r="P36" s="20"/>
      <c r="Q36" s="20"/>
      <c r="R36" s="20"/>
      <c r="S36" s="20"/>
      <c r="U36" s="1">
        <f t="shared" si="2"/>
        <v>0</v>
      </c>
      <c r="V36" s="8"/>
    </row>
    <row r="37" spans="1:22" x14ac:dyDescent="0.2">
      <c r="A37">
        <v>5</v>
      </c>
      <c r="P37" s="20"/>
      <c r="Q37" s="20"/>
      <c r="R37" s="20"/>
      <c r="S37" s="20"/>
      <c r="U37" s="1">
        <f t="shared" si="2"/>
        <v>0</v>
      </c>
      <c r="V37" s="8"/>
    </row>
    <row r="38" spans="1:22" x14ac:dyDescent="0.2">
      <c r="A38">
        <v>6</v>
      </c>
      <c r="P38" s="20"/>
      <c r="Q38" s="20"/>
      <c r="R38" s="20"/>
      <c r="S38" s="20"/>
      <c r="U38" s="1">
        <f t="shared" si="2"/>
        <v>0</v>
      </c>
      <c r="V38" s="8"/>
    </row>
    <row r="39" spans="1:22" x14ac:dyDescent="0.2">
      <c r="A39">
        <v>7</v>
      </c>
      <c r="P39" s="20"/>
      <c r="Q39" s="20"/>
      <c r="R39" s="20"/>
      <c r="S39" s="20"/>
      <c r="U39" s="1">
        <f t="shared" si="2"/>
        <v>0</v>
      </c>
      <c r="V39" s="8"/>
    </row>
    <row r="40" spans="1:22" x14ac:dyDescent="0.2">
      <c r="A40">
        <v>8</v>
      </c>
      <c r="P40" s="20"/>
      <c r="Q40" s="20"/>
      <c r="R40" s="20"/>
      <c r="S40" s="20"/>
      <c r="U40" s="1">
        <f t="shared" si="2"/>
        <v>0</v>
      </c>
      <c r="V40" s="8"/>
    </row>
    <row r="41" spans="1:22" x14ac:dyDescent="0.2">
      <c r="A41">
        <v>9</v>
      </c>
      <c r="P41" s="20"/>
      <c r="Q41" s="20"/>
      <c r="R41" s="20"/>
      <c r="S41" s="20"/>
      <c r="U41" s="1">
        <f t="shared" si="2"/>
        <v>0</v>
      </c>
      <c r="V41" s="8"/>
    </row>
    <row r="42" spans="1:22" x14ac:dyDescent="0.2">
      <c r="A42">
        <v>10</v>
      </c>
      <c r="P42" s="20"/>
      <c r="Q42" s="20"/>
      <c r="R42" s="20"/>
      <c r="S42" s="20"/>
      <c r="U42" s="1">
        <f t="shared" si="2"/>
        <v>0</v>
      </c>
      <c r="V42" s="8"/>
    </row>
    <row r="43" spans="1:22" x14ac:dyDescent="0.2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8"/>
    </row>
    <row r="44" spans="1:22" x14ac:dyDescent="0.2">
      <c r="A44" s="121" t="s">
        <v>36</v>
      </c>
      <c r="B44" s="121" t="s">
        <v>9</v>
      </c>
      <c r="C44" s="121" t="s">
        <v>37</v>
      </c>
      <c r="D44" s="120" t="s">
        <v>22</v>
      </c>
      <c r="E44" s="120"/>
      <c r="F44" s="120"/>
      <c r="G44" s="120"/>
      <c r="H44" s="120" t="s">
        <v>23</v>
      </c>
      <c r="I44" s="120"/>
      <c r="J44" s="120"/>
      <c r="K44" s="120"/>
      <c r="L44" s="120" t="s">
        <v>24</v>
      </c>
      <c r="M44" s="120"/>
      <c r="N44" s="120"/>
      <c r="O44" s="120"/>
      <c r="P44" s="120" t="s">
        <v>38</v>
      </c>
      <c r="Q44" s="120"/>
      <c r="R44" s="120"/>
      <c r="S44" s="120"/>
      <c r="T44" s="121" t="s">
        <v>12</v>
      </c>
      <c r="U44" s="121" t="s">
        <v>26</v>
      </c>
      <c r="V44" s="130"/>
    </row>
    <row r="45" spans="1:22" x14ac:dyDescent="0.2">
      <c r="A45" s="121"/>
      <c r="B45" s="121"/>
      <c r="C45" s="121"/>
      <c r="D45" s="7" t="s">
        <v>39</v>
      </c>
      <c r="E45" s="7" t="s">
        <v>40</v>
      </c>
      <c r="F45" s="7" t="s">
        <v>41</v>
      </c>
      <c r="G45" s="7" t="s">
        <v>42</v>
      </c>
      <c r="H45" s="7" t="s">
        <v>39</v>
      </c>
      <c r="I45" s="7" t="s">
        <v>40</v>
      </c>
      <c r="J45" s="7" t="s">
        <v>41</v>
      </c>
      <c r="K45" s="7" t="s">
        <v>42</v>
      </c>
      <c r="L45" s="7" t="s">
        <v>39</v>
      </c>
      <c r="M45" s="7" t="s">
        <v>40</v>
      </c>
      <c r="N45" s="7" t="s">
        <v>41</v>
      </c>
      <c r="O45" s="7" t="s">
        <v>42</v>
      </c>
      <c r="P45" s="7" t="s">
        <v>43</v>
      </c>
      <c r="Q45" s="7" t="s">
        <v>44</v>
      </c>
      <c r="R45" s="7" t="s">
        <v>45</v>
      </c>
      <c r="S45" s="7" t="s">
        <v>46</v>
      </c>
      <c r="T45" s="121"/>
      <c r="U45" s="121"/>
      <c r="V45" s="130"/>
    </row>
    <row r="46" spans="1:22" x14ac:dyDescent="0.2">
      <c r="A46">
        <v>1</v>
      </c>
      <c r="B46" s="32"/>
      <c r="P46" s="21"/>
      <c r="Q46" s="21"/>
      <c r="R46" s="21"/>
      <c r="S46" s="21"/>
      <c r="U46" s="10">
        <f t="shared" ref="U46:U55" si="3">IF(P46&lt;&gt;"",1,IF(Q46&lt;&gt;"",0,IF(R46&lt;&gt;"",0.5,0)))</f>
        <v>0</v>
      </c>
      <c r="V46" s="8"/>
    </row>
    <row r="47" spans="1:22" x14ac:dyDescent="0.2">
      <c r="A47">
        <v>2</v>
      </c>
      <c r="P47" s="21"/>
      <c r="Q47" s="21"/>
      <c r="R47" s="21"/>
      <c r="S47" s="21"/>
      <c r="U47" s="10">
        <f t="shared" si="3"/>
        <v>0</v>
      </c>
      <c r="V47" s="8"/>
    </row>
    <row r="48" spans="1:22" x14ac:dyDescent="0.2">
      <c r="A48">
        <v>3</v>
      </c>
      <c r="P48" s="21"/>
      <c r="Q48" s="21"/>
      <c r="R48" s="21"/>
      <c r="S48" s="21"/>
      <c r="U48" s="10">
        <f t="shared" si="3"/>
        <v>0</v>
      </c>
      <c r="V48" s="8"/>
    </row>
    <row r="49" spans="1:22" x14ac:dyDescent="0.2">
      <c r="A49">
        <v>4</v>
      </c>
      <c r="P49" s="21"/>
      <c r="Q49" s="21"/>
      <c r="R49" s="21"/>
      <c r="S49" s="21"/>
      <c r="U49" s="10">
        <f t="shared" si="3"/>
        <v>0</v>
      </c>
      <c r="V49" s="8"/>
    </row>
    <row r="50" spans="1:22" x14ac:dyDescent="0.2">
      <c r="A50">
        <v>5</v>
      </c>
      <c r="P50" s="21"/>
      <c r="Q50" s="21"/>
      <c r="R50" s="21"/>
      <c r="S50" s="21"/>
      <c r="U50" s="10">
        <f t="shared" si="3"/>
        <v>0</v>
      </c>
      <c r="V50" s="8"/>
    </row>
    <row r="51" spans="1:22" x14ac:dyDescent="0.2">
      <c r="A51">
        <v>6</v>
      </c>
      <c r="P51" s="21"/>
      <c r="Q51" s="21"/>
      <c r="R51" s="21"/>
      <c r="S51" s="21"/>
      <c r="U51" s="10">
        <f t="shared" si="3"/>
        <v>0</v>
      </c>
      <c r="V51" s="8"/>
    </row>
    <row r="52" spans="1:22" x14ac:dyDescent="0.2">
      <c r="A52">
        <v>7</v>
      </c>
      <c r="P52" s="21"/>
      <c r="Q52" s="21"/>
      <c r="R52" s="21"/>
      <c r="S52" s="21"/>
      <c r="U52" s="10">
        <f t="shared" si="3"/>
        <v>0</v>
      </c>
      <c r="V52" s="8"/>
    </row>
    <row r="53" spans="1:22" x14ac:dyDescent="0.2">
      <c r="A53">
        <v>8</v>
      </c>
      <c r="P53" s="21"/>
      <c r="Q53" s="21"/>
      <c r="R53" s="21"/>
      <c r="S53" s="21"/>
      <c r="U53" s="10">
        <f t="shared" si="3"/>
        <v>0</v>
      </c>
      <c r="V53" s="8"/>
    </row>
    <row r="54" spans="1:22" x14ac:dyDescent="0.2">
      <c r="A54">
        <v>9</v>
      </c>
      <c r="P54" s="21"/>
      <c r="Q54" s="21"/>
      <c r="R54" s="21"/>
      <c r="S54" s="21"/>
      <c r="U54" s="10">
        <f t="shared" si="3"/>
        <v>0</v>
      </c>
      <c r="V54" s="8"/>
    </row>
    <row r="55" spans="1:22" x14ac:dyDescent="0.2">
      <c r="A55">
        <v>10</v>
      </c>
      <c r="P55" s="21"/>
      <c r="Q55" s="21"/>
      <c r="R55" s="21"/>
      <c r="S55" s="21"/>
      <c r="U55" s="10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num" val="0"/>
        <cfvo type="num" val="100"/>
        <color rgb="FFFFFFFF"/>
        <color rgb="FF92D050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num" val="0"/>
        <cfvo type="num" val="100"/>
        <color rgb="FFFFFFFF"/>
        <color rgb="FF92D050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FF"/>
  </sheetPr>
  <dimension ref="A1:V55"/>
  <sheetViews>
    <sheetView zoomScale="90" zoomScaleNormal="90" workbookViewId="0">
      <selection activeCell="E8" sqref="E8"/>
    </sheetView>
  </sheetViews>
  <sheetFormatPr defaultColWidth="9.14453125" defaultRowHeight="15" x14ac:dyDescent="0.2"/>
  <cols>
    <col min="1" max="1" width="5.37890625"/>
    <col min="2" max="2" width="62.8203125"/>
    <col min="3" max="3" width="21.789062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59</v>
      </c>
      <c r="B3" s="2"/>
      <c r="U3"/>
    </row>
    <row r="4" spans="1:22" x14ac:dyDescent="0.2">
      <c r="A4" s="137" t="s">
        <v>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38" t="s">
        <v>26</v>
      </c>
      <c r="V5" s="130"/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38"/>
      <c r="V6" s="130"/>
    </row>
    <row r="7" spans="1:22" x14ac:dyDescent="0.2">
      <c r="A7">
        <v>1</v>
      </c>
      <c r="B7" t="s">
        <v>141</v>
      </c>
      <c r="C7" t="s">
        <v>142</v>
      </c>
      <c r="H7" t="s">
        <v>0</v>
      </c>
      <c r="P7" s="33" t="s">
        <v>0</v>
      </c>
      <c r="Q7" s="33"/>
      <c r="R7" s="33"/>
      <c r="S7" s="33"/>
      <c r="U7" s="1">
        <f t="shared" ref="U7:U16" si="0">IF(P7&lt;&gt;"",1,IF(Q7&lt;&gt;"",0,IF(R7&lt;&gt;"",0.5,0)))</f>
        <v>1</v>
      </c>
      <c r="V7" s="134">
        <f>+AVERAGE(U7:U16)</f>
        <v>0.1</v>
      </c>
    </row>
    <row r="8" spans="1:22" ht="16.5" customHeight="1" x14ac:dyDescent="0.2">
      <c r="A8">
        <v>2</v>
      </c>
      <c r="P8" s="33"/>
      <c r="Q8" s="33"/>
      <c r="R8" s="33"/>
      <c r="S8" s="33"/>
      <c r="U8" s="1">
        <f t="shared" si="0"/>
        <v>0</v>
      </c>
      <c r="V8" s="134"/>
    </row>
    <row r="9" spans="1:22" x14ac:dyDescent="0.2">
      <c r="A9">
        <v>3</v>
      </c>
      <c r="P9" s="33"/>
      <c r="Q9" s="33"/>
      <c r="R9" s="33"/>
      <c r="S9" s="33"/>
      <c r="U9" s="1">
        <f t="shared" si="0"/>
        <v>0</v>
      </c>
      <c r="V9" s="134"/>
    </row>
    <row r="10" spans="1:22" x14ac:dyDescent="0.2">
      <c r="A10">
        <v>4</v>
      </c>
      <c r="P10" s="33"/>
      <c r="Q10" s="33"/>
      <c r="R10" s="33"/>
      <c r="S10" s="33"/>
      <c r="U10" s="1">
        <f t="shared" si="0"/>
        <v>0</v>
      </c>
      <c r="V10" s="134"/>
    </row>
    <row r="11" spans="1:22" x14ac:dyDescent="0.2">
      <c r="A11">
        <v>5</v>
      </c>
      <c r="P11" s="33"/>
      <c r="Q11" s="33"/>
      <c r="R11" s="33"/>
      <c r="S11" s="33"/>
      <c r="U11" s="1">
        <f t="shared" si="0"/>
        <v>0</v>
      </c>
      <c r="V11" s="134"/>
    </row>
    <row r="12" spans="1:22" x14ac:dyDescent="0.2">
      <c r="A12">
        <v>6</v>
      </c>
      <c r="P12" s="33"/>
      <c r="Q12" s="33"/>
      <c r="R12" s="33"/>
      <c r="S12" s="33"/>
      <c r="U12" s="1">
        <f t="shared" si="0"/>
        <v>0</v>
      </c>
      <c r="V12" s="134"/>
    </row>
    <row r="13" spans="1:22" x14ac:dyDescent="0.2">
      <c r="A13">
        <v>7</v>
      </c>
      <c r="P13" s="33"/>
      <c r="Q13" s="33"/>
      <c r="R13" s="33"/>
      <c r="S13" s="33"/>
      <c r="U13" s="1">
        <f t="shared" si="0"/>
        <v>0</v>
      </c>
      <c r="V13" s="134"/>
    </row>
    <row r="14" spans="1:22" x14ac:dyDescent="0.2">
      <c r="A14">
        <v>8</v>
      </c>
      <c r="P14" s="33"/>
      <c r="Q14" s="33"/>
      <c r="R14" s="33"/>
      <c r="S14" s="33"/>
      <c r="U14" s="1">
        <f t="shared" si="0"/>
        <v>0</v>
      </c>
      <c r="V14" s="134"/>
    </row>
    <row r="15" spans="1:22" x14ac:dyDescent="0.2">
      <c r="A15">
        <v>9</v>
      </c>
      <c r="P15" s="33"/>
      <c r="Q15" s="33"/>
      <c r="R15" s="33"/>
      <c r="S15" s="33"/>
      <c r="U15" s="1">
        <f t="shared" si="0"/>
        <v>0</v>
      </c>
      <c r="V15" s="134"/>
    </row>
    <row r="16" spans="1:22" x14ac:dyDescent="0.2">
      <c r="A16">
        <v>10</v>
      </c>
      <c r="P16" s="33"/>
      <c r="Q16" s="33"/>
      <c r="R16" s="33"/>
      <c r="S16" s="33"/>
      <c r="U16" s="1">
        <f t="shared" si="0"/>
        <v>0</v>
      </c>
      <c r="V16" s="134"/>
    </row>
    <row r="17" spans="1:22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8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36" t="s">
        <v>26</v>
      </c>
      <c r="V18" s="130"/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36"/>
      <c r="V19" s="130"/>
    </row>
    <row r="20" spans="1:22" x14ac:dyDescent="0.2">
      <c r="A20">
        <v>1</v>
      </c>
      <c r="B20" s="9" t="s">
        <v>143</v>
      </c>
      <c r="M20" t="s">
        <v>0</v>
      </c>
      <c r="N20" t="s">
        <v>0</v>
      </c>
      <c r="O20" t="s">
        <v>0</v>
      </c>
      <c r="P20" s="34"/>
      <c r="Q20" s="34"/>
      <c r="R20" s="34"/>
      <c r="S20" s="34"/>
      <c r="U20" s="1">
        <f t="shared" ref="U20:U29" si="1">IF(P20&lt;&gt;"",1,IF(Q20&lt;&gt;"",0,IF(R20&lt;&gt;"",0.5,0)))</f>
        <v>0</v>
      </c>
      <c r="V20" s="131">
        <f>+AVERAGE(U20:U29)</f>
        <v>0</v>
      </c>
    </row>
    <row r="21" spans="1:22" x14ac:dyDescent="0.2">
      <c r="A21">
        <v>2</v>
      </c>
      <c r="P21" s="34"/>
      <c r="Q21" s="34"/>
      <c r="R21" s="34"/>
      <c r="S21" s="34"/>
      <c r="U21" s="1">
        <f t="shared" si="1"/>
        <v>0</v>
      </c>
      <c r="V21" s="131"/>
    </row>
    <row r="22" spans="1:22" x14ac:dyDescent="0.2">
      <c r="A22">
        <v>3</v>
      </c>
      <c r="P22" s="34"/>
      <c r="Q22" s="34"/>
      <c r="R22" s="34"/>
      <c r="S22" s="34"/>
      <c r="U22" s="1">
        <f t="shared" si="1"/>
        <v>0</v>
      </c>
      <c r="V22" s="131"/>
    </row>
    <row r="23" spans="1:22" x14ac:dyDescent="0.2">
      <c r="A23">
        <v>4</v>
      </c>
      <c r="P23" s="34"/>
      <c r="Q23" s="34"/>
      <c r="R23" s="34"/>
      <c r="S23" s="34"/>
      <c r="U23" s="1">
        <f t="shared" si="1"/>
        <v>0</v>
      </c>
      <c r="V23" s="131"/>
    </row>
    <row r="24" spans="1:22" x14ac:dyDescent="0.2">
      <c r="A24">
        <v>5</v>
      </c>
      <c r="P24" s="34"/>
      <c r="Q24" s="34"/>
      <c r="R24" s="34"/>
      <c r="S24" s="34"/>
      <c r="U24" s="1">
        <f t="shared" si="1"/>
        <v>0</v>
      </c>
      <c r="V24" s="131"/>
    </row>
    <row r="25" spans="1:22" x14ac:dyDescent="0.2">
      <c r="A25">
        <v>6</v>
      </c>
      <c r="P25" s="34"/>
      <c r="Q25" s="34"/>
      <c r="R25" s="34"/>
      <c r="S25" s="34"/>
      <c r="U25" s="1">
        <f t="shared" si="1"/>
        <v>0</v>
      </c>
      <c r="V25" s="131"/>
    </row>
    <row r="26" spans="1:22" x14ac:dyDescent="0.2">
      <c r="A26">
        <v>7</v>
      </c>
      <c r="P26" s="34"/>
      <c r="Q26" s="34"/>
      <c r="R26" s="34"/>
      <c r="S26" s="34"/>
      <c r="U26" s="1">
        <f t="shared" si="1"/>
        <v>0</v>
      </c>
      <c r="V26" s="131"/>
    </row>
    <row r="27" spans="1:22" x14ac:dyDescent="0.2">
      <c r="A27">
        <v>8</v>
      </c>
      <c r="P27" s="34"/>
      <c r="Q27" s="34"/>
      <c r="R27" s="34"/>
      <c r="S27" s="34"/>
      <c r="U27" s="1">
        <f t="shared" si="1"/>
        <v>0</v>
      </c>
      <c r="V27" s="131"/>
    </row>
    <row r="28" spans="1:22" x14ac:dyDescent="0.2">
      <c r="A28">
        <v>9</v>
      </c>
      <c r="P28" s="34"/>
      <c r="Q28" s="34"/>
      <c r="R28" s="34"/>
      <c r="S28" s="34"/>
      <c r="U28" s="1">
        <f t="shared" si="1"/>
        <v>0</v>
      </c>
      <c r="V28" s="131"/>
    </row>
    <row r="29" spans="1:22" ht="19.5" customHeight="1" x14ac:dyDescent="0.2">
      <c r="A29">
        <v>10</v>
      </c>
      <c r="P29" s="34"/>
      <c r="Q29" s="34"/>
      <c r="R29" s="34"/>
      <c r="S29" s="34"/>
      <c r="U29" s="1">
        <f t="shared" si="1"/>
        <v>0</v>
      </c>
      <c r="V29" s="131"/>
    </row>
    <row r="30" spans="1:22" x14ac:dyDescent="0.2">
      <c r="A30" s="132" t="s">
        <v>49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8"/>
    </row>
    <row r="31" spans="1:22" x14ac:dyDescent="0.2">
      <c r="A31" s="124" t="s">
        <v>36</v>
      </c>
      <c r="B31" s="124" t="s">
        <v>9</v>
      </c>
      <c r="C31" s="124" t="s">
        <v>37</v>
      </c>
      <c r="D31" s="123" t="s">
        <v>19</v>
      </c>
      <c r="E31" s="123"/>
      <c r="F31" s="123"/>
      <c r="G31" s="123"/>
      <c r="H31" s="123" t="s">
        <v>20</v>
      </c>
      <c r="I31" s="123"/>
      <c r="J31" s="123"/>
      <c r="K31" s="123"/>
      <c r="L31" s="123" t="s">
        <v>21</v>
      </c>
      <c r="M31" s="123"/>
      <c r="N31" s="123"/>
      <c r="O31" s="123"/>
      <c r="P31" s="123" t="s">
        <v>38</v>
      </c>
      <c r="Q31" s="123"/>
      <c r="R31" s="123"/>
      <c r="S31" s="123"/>
      <c r="T31" s="124" t="s">
        <v>12</v>
      </c>
      <c r="U31" s="133" t="s">
        <v>26</v>
      </c>
      <c r="V31" s="130"/>
    </row>
    <row r="32" spans="1:22" x14ac:dyDescent="0.2">
      <c r="A32" s="124"/>
      <c r="B32" s="124"/>
      <c r="C32" s="124"/>
      <c r="D32" s="6" t="s">
        <v>39</v>
      </c>
      <c r="E32" s="6" t="s">
        <v>40</v>
      </c>
      <c r="F32" s="6" t="s">
        <v>41</v>
      </c>
      <c r="G32" s="6" t="s">
        <v>42</v>
      </c>
      <c r="H32" s="6" t="s">
        <v>39</v>
      </c>
      <c r="I32" s="6" t="s">
        <v>40</v>
      </c>
      <c r="J32" s="6" t="s">
        <v>41</v>
      </c>
      <c r="K32" s="6" t="s">
        <v>42</v>
      </c>
      <c r="L32" s="6" t="s">
        <v>39</v>
      </c>
      <c r="M32" s="6" t="s">
        <v>40</v>
      </c>
      <c r="N32" s="6" t="s">
        <v>41</v>
      </c>
      <c r="O32" s="6" t="s">
        <v>42</v>
      </c>
      <c r="P32" s="6" t="s">
        <v>43</v>
      </c>
      <c r="Q32" s="6" t="s">
        <v>44</v>
      </c>
      <c r="R32" s="6" t="s">
        <v>45</v>
      </c>
      <c r="S32" s="6" t="s">
        <v>46</v>
      </c>
      <c r="T32" s="124"/>
      <c r="U32" s="133"/>
      <c r="V32" s="130"/>
    </row>
    <row r="33" spans="1:22" x14ac:dyDescent="0.2">
      <c r="A33">
        <v>1</v>
      </c>
      <c r="P33" s="20"/>
      <c r="Q33" s="20"/>
      <c r="R33" s="20"/>
      <c r="S33" s="20"/>
      <c r="U33" s="1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P34" s="20"/>
      <c r="Q34" s="20"/>
      <c r="R34" s="20"/>
      <c r="S34" s="20"/>
      <c r="U34" s="1">
        <f t="shared" si="2"/>
        <v>0</v>
      </c>
      <c r="V34" s="8"/>
    </row>
    <row r="35" spans="1:22" x14ac:dyDescent="0.2">
      <c r="A35">
        <v>3</v>
      </c>
      <c r="P35" s="20"/>
      <c r="Q35" s="20"/>
      <c r="R35" s="20"/>
      <c r="S35" s="20"/>
      <c r="U35" s="1">
        <f t="shared" si="2"/>
        <v>0</v>
      </c>
      <c r="V35" s="8"/>
    </row>
    <row r="36" spans="1:22" x14ac:dyDescent="0.2">
      <c r="A36">
        <v>4</v>
      </c>
      <c r="P36" s="20"/>
      <c r="Q36" s="20"/>
      <c r="R36" s="20"/>
      <c r="S36" s="20"/>
      <c r="U36" s="1">
        <f t="shared" si="2"/>
        <v>0</v>
      </c>
      <c r="V36" s="8"/>
    </row>
    <row r="37" spans="1:22" x14ac:dyDescent="0.2">
      <c r="A37">
        <v>5</v>
      </c>
      <c r="P37" s="20"/>
      <c r="Q37" s="20"/>
      <c r="R37" s="20"/>
      <c r="S37" s="20"/>
      <c r="U37" s="1">
        <f t="shared" si="2"/>
        <v>0</v>
      </c>
      <c r="V37" s="8"/>
    </row>
    <row r="38" spans="1:22" x14ac:dyDescent="0.2">
      <c r="A38">
        <v>6</v>
      </c>
      <c r="P38" s="20"/>
      <c r="Q38" s="20"/>
      <c r="R38" s="20"/>
      <c r="S38" s="20"/>
      <c r="U38" s="1">
        <f t="shared" si="2"/>
        <v>0</v>
      </c>
      <c r="V38" s="8"/>
    </row>
    <row r="39" spans="1:22" x14ac:dyDescent="0.2">
      <c r="A39">
        <v>7</v>
      </c>
      <c r="P39" s="20"/>
      <c r="Q39" s="20"/>
      <c r="R39" s="20"/>
      <c r="S39" s="20"/>
      <c r="U39" s="1">
        <f t="shared" si="2"/>
        <v>0</v>
      </c>
      <c r="V39" s="8"/>
    </row>
    <row r="40" spans="1:22" x14ac:dyDescent="0.2">
      <c r="A40">
        <v>8</v>
      </c>
      <c r="P40" s="20"/>
      <c r="Q40" s="20"/>
      <c r="R40" s="20"/>
      <c r="S40" s="20"/>
      <c r="U40" s="1">
        <f t="shared" si="2"/>
        <v>0</v>
      </c>
      <c r="V40" s="8"/>
    </row>
    <row r="41" spans="1:22" x14ac:dyDescent="0.2">
      <c r="A41">
        <v>9</v>
      </c>
      <c r="P41" s="20"/>
      <c r="Q41" s="20"/>
      <c r="R41" s="20"/>
      <c r="S41" s="20"/>
      <c r="U41" s="1">
        <f t="shared" si="2"/>
        <v>0</v>
      </c>
      <c r="V41" s="8"/>
    </row>
    <row r="42" spans="1:22" x14ac:dyDescent="0.2">
      <c r="A42">
        <v>10</v>
      </c>
      <c r="P42" s="20"/>
      <c r="Q42" s="20"/>
      <c r="R42" s="20"/>
      <c r="S42" s="20"/>
      <c r="U42" s="1">
        <f t="shared" si="2"/>
        <v>0</v>
      </c>
      <c r="V42" s="8"/>
    </row>
    <row r="43" spans="1:22" x14ac:dyDescent="0.2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8"/>
    </row>
    <row r="44" spans="1:22" x14ac:dyDescent="0.2">
      <c r="A44" s="121" t="s">
        <v>36</v>
      </c>
      <c r="B44" s="121" t="s">
        <v>9</v>
      </c>
      <c r="C44" s="121" t="s">
        <v>37</v>
      </c>
      <c r="D44" s="120" t="s">
        <v>22</v>
      </c>
      <c r="E44" s="120"/>
      <c r="F44" s="120"/>
      <c r="G44" s="120"/>
      <c r="H44" s="120" t="s">
        <v>23</v>
      </c>
      <c r="I44" s="120"/>
      <c r="J44" s="120"/>
      <c r="K44" s="120"/>
      <c r="L44" s="120" t="s">
        <v>24</v>
      </c>
      <c r="M44" s="120"/>
      <c r="N44" s="120"/>
      <c r="O44" s="120"/>
      <c r="P44" s="120" t="s">
        <v>38</v>
      </c>
      <c r="Q44" s="120"/>
      <c r="R44" s="120"/>
      <c r="S44" s="120"/>
      <c r="T44" s="121" t="s">
        <v>12</v>
      </c>
      <c r="U44" s="121" t="s">
        <v>26</v>
      </c>
      <c r="V44" s="130"/>
    </row>
    <row r="45" spans="1:22" x14ac:dyDescent="0.2">
      <c r="A45" s="121"/>
      <c r="B45" s="121"/>
      <c r="C45" s="121"/>
      <c r="D45" s="7" t="s">
        <v>39</v>
      </c>
      <c r="E45" s="7" t="s">
        <v>40</v>
      </c>
      <c r="F45" s="7" t="s">
        <v>41</v>
      </c>
      <c r="G45" s="7" t="s">
        <v>42</v>
      </c>
      <c r="H45" s="7" t="s">
        <v>39</v>
      </c>
      <c r="I45" s="7" t="s">
        <v>40</v>
      </c>
      <c r="J45" s="7" t="s">
        <v>41</v>
      </c>
      <c r="K45" s="7" t="s">
        <v>42</v>
      </c>
      <c r="L45" s="7" t="s">
        <v>39</v>
      </c>
      <c r="M45" s="7" t="s">
        <v>40</v>
      </c>
      <c r="N45" s="7" t="s">
        <v>41</v>
      </c>
      <c r="O45" s="7" t="s">
        <v>42</v>
      </c>
      <c r="P45" s="7" t="s">
        <v>43</v>
      </c>
      <c r="Q45" s="7" t="s">
        <v>44</v>
      </c>
      <c r="R45" s="7" t="s">
        <v>45</v>
      </c>
      <c r="S45" s="7" t="s">
        <v>46</v>
      </c>
      <c r="T45" s="121"/>
      <c r="U45" s="121"/>
      <c r="V45" s="130"/>
    </row>
    <row r="46" spans="1:22" x14ac:dyDescent="0.2">
      <c r="A46">
        <v>1</v>
      </c>
      <c r="B46" s="32"/>
      <c r="P46" s="21"/>
      <c r="Q46" s="21"/>
      <c r="R46" s="21"/>
      <c r="S46" s="21"/>
      <c r="U46" s="10">
        <f t="shared" ref="U46:U55" si="3">IF(P46&lt;&gt;"",1,IF(Q46&lt;&gt;"",0,IF(R46&lt;&gt;"",0.5,0)))</f>
        <v>0</v>
      </c>
      <c r="V46" s="8"/>
    </row>
    <row r="47" spans="1:22" x14ac:dyDescent="0.2">
      <c r="A47">
        <v>2</v>
      </c>
      <c r="P47" s="21"/>
      <c r="Q47" s="21"/>
      <c r="R47" s="21"/>
      <c r="S47" s="21"/>
      <c r="U47" s="10">
        <f t="shared" si="3"/>
        <v>0</v>
      </c>
      <c r="V47" s="8"/>
    </row>
    <row r="48" spans="1:22" x14ac:dyDescent="0.2">
      <c r="A48">
        <v>3</v>
      </c>
      <c r="P48" s="21"/>
      <c r="Q48" s="21"/>
      <c r="R48" s="21"/>
      <c r="S48" s="21"/>
      <c r="U48" s="10">
        <f t="shared" si="3"/>
        <v>0</v>
      </c>
      <c r="V48" s="8"/>
    </row>
    <row r="49" spans="1:22" x14ac:dyDescent="0.2">
      <c r="A49">
        <v>4</v>
      </c>
      <c r="P49" s="21"/>
      <c r="Q49" s="21"/>
      <c r="R49" s="21"/>
      <c r="S49" s="21"/>
      <c r="U49" s="10">
        <f t="shared" si="3"/>
        <v>0</v>
      </c>
      <c r="V49" s="8"/>
    </row>
    <row r="50" spans="1:22" x14ac:dyDescent="0.2">
      <c r="A50">
        <v>5</v>
      </c>
      <c r="P50" s="21"/>
      <c r="Q50" s="21"/>
      <c r="R50" s="21"/>
      <c r="S50" s="21"/>
      <c r="U50" s="10">
        <f t="shared" si="3"/>
        <v>0</v>
      </c>
      <c r="V50" s="8"/>
    </row>
    <row r="51" spans="1:22" x14ac:dyDescent="0.2">
      <c r="A51">
        <v>6</v>
      </c>
      <c r="P51" s="21"/>
      <c r="Q51" s="21"/>
      <c r="R51" s="21"/>
      <c r="S51" s="21"/>
      <c r="U51" s="10">
        <f t="shared" si="3"/>
        <v>0</v>
      </c>
      <c r="V51" s="8"/>
    </row>
    <row r="52" spans="1:22" x14ac:dyDescent="0.2">
      <c r="A52">
        <v>7</v>
      </c>
      <c r="P52" s="21"/>
      <c r="Q52" s="21"/>
      <c r="R52" s="21"/>
      <c r="S52" s="21"/>
      <c r="U52" s="10">
        <f t="shared" si="3"/>
        <v>0</v>
      </c>
      <c r="V52" s="8"/>
    </row>
    <row r="53" spans="1:22" x14ac:dyDescent="0.2">
      <c r="A53">
        <v>8</v>
      </c>
      <c r="P53" s="21"/>
      <c r="Q53" s="21"/>
      <c r="R53" s="21"/>
      <c r="S53" s="21"/>
      <c r="U53" s="10">
        <f t="shared" si="3"/>
        <v>0</v>
      </c>
      <c r="V53" s="8"/>
    </row>
    <row r="54" spans="1:22" x14ac:dyDescent="0.2">
      <c r="A54">
        <v>9</v>
      </c>
      <c r="P54" s="21"/>
      <c r="Q54" s="21"/>
      <c r="R54" s="21"/>
      <c r="S54" s="21"/>
      <c r="U54" s="10">
        <f t="shared" si="3"/>
        <v>0</v>
      </c>
      <c r="V54" s="8"/>
    </row>
    <row r="55" spans="1:22" x14ac:dyDescent="0.2">
      <c r="A55">
        <v>10</v>
      </c>
      <c r="P55" s="21"/>
      <c r="Q55" s="21"/>
      <c r="R55" s="21"/>
      <c r="S55" s="21"/>
      <c r="U55" s="10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num" val="0"/>
        <cfvo type="num" val="100"/>
        <color rgb="FFFFFFFF"/>
        <color rgb="FF92D050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num" val="0"/>
        <cfvo type="num" val="100"/>
        <color rgb="FFFFFFFF"/>
        <color rgb="FF92D050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FF"/>
  </sheetPr>
  <dimension ref="A1:V55"/>
  <sheetViews>
    <sheetView zoomScale="90" zoomScaleNormal="90" workbookViewId="0">
      <selection activeCell="E8" sqref="E8"/>
    </sheetView>
  </sheetViews>
  <sheetFormatPr defaultColWidth="9.14453125" defaultRowHeight="15" x14ac:dyDescent="0.2"/>
  <cols>
    <col min="1" max="1" width="5.37890625"/>
    <col min="2" max="2" width="62.8203125"/>
    <col min="3" max="3" width="21.7890625"/>
    <col min="4" max="15" width="6.1875"/>
    <col min="16" max="19" width="4.9765625"/>
    <col min="20" max="20" width="15.87109375"/>
    <col min="21" max="21" width="11.43359375" style="1"/>
    <col min="22" max="1025" width="10.625"/>
  </cols>
  <sheetData>
    <row r="1" spans="1:22" x14ac:dyDescent="0.2">
      <c r="A1" s="2" t="s">
        <v>34</v>
      </c>
      <c r="B1" s="2"/>
      <c r="U1"/>
    </row>
    <row r="2" spans="1:22" x14ac:dyDescent="0.2">
      <c r="A2" s="2" t="s">
        <v>3</v>
      </c>
      <c r="B2" s="2"/>
      <c r="U2"/>
    </row>
    <row r="3" spans="1:22" x14ac:dyDescent="0.2">
      <c r="A3" s="2" t="s">
        <v>59</v>
      </c>
      <c r="B3" s="2"/>
      <c r="U3"/>
    </row>
    <row r="4" spans="1:22" x14ac:dyDescent="0.2">
      <c r="A4" s="137" t="s">
        <v>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8"/>
    </row>
    <row r="5" spans="1:22" x14ac:dyDescent="0.2">
      <c r="A5" s="129" t="s">
        <v>36</v>
      </c>
      <c r="B5" s="129" t="s">
        <v>9</v>
      </c>
      <c r="C5" s="129" t="s">
        <v>37</v>
      </c>
      <c r="D5" s="128" t="s">
        <v>13</v>
      </c>
      <c r="E5" s="128"/>
      <c r="F5" s="128"/>
      <c r="G5" s="128"/>
      <c r="H5" s="128" t="s">
        <v>14</v>
      </c>
      <c r="I5" s="128"/>
      <c r="J5" s="128"/>
      <c r="K5" s="128"/>
      <c r="L5" s="128" t="s">
        <v>15</v>
      </c>
      <c r="M5" s="128"/>
      <c r="N5" s="128"/>
      <c r="O5" s="128"/>
      <c r="P5" s="128" t="s">
        <v>38</v>
      </c>
      <c r="Q5" s="128"/>
      <c r="R5" s="128"/>
      <c r="S5" s="128"/>
      <c r="T5" s="129" t="s">
        <v>12</v>
      </c>
      <c r="U5" s="138" t="s">
        <v>26</v>
      </c>
      <c r="V5" s="130"/>
    </row>
    <row r="6" spans="1:22" x14ac:dyDescent="0.2">
      <c r="A6" s="129"/>
      <c r="B6" s="129"/>
      <c r="C6" s="129"/>
      <c r="D6" s="3" t="s">
        <v>39</v>
      </c>
      <c r="E6" s="3" t="s">
        <v>40</v>
      </c>
      <c r="F6" s="3" t="s">
        <v>41</v>
      </c>
      <c r="G6" s="3" t="s">
        <v>42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129"/>
      <c r="U6" s="138"/>
      <c r="V6" s="130"/>
    </row>
    <row r="7" spans="1:22" ht="41.25" x14ac:dyDescent="0.2">
      <c r="A7">
        <v>1</v>
      </c>
      <c r="B7" s="9" t="s">
        <v>144</v>
      </c>
      <c r="C7" s="35" t="s">
        <v>145</v>
      </c>
      <c r="J7" t="s">
        <v>0</v>
      </c>
      <c r="P7" s="33"/>
      <c r="Q7" s="33"/>
      <c r="R7" s="33" t="s">
        <v>0</v>
      </c>
      <c r="S7" s="33"/>
      <c r="T7" s="9" t="s">
        <v>146</v>
      </c>
      <c r="U7" s="1">
        <f t="shared" ref="U7:U16" si="0">IF(P7&lt;&gt;"",1,IF(Q7&lt;&gt;"",0,IF(R7&lt;&gt;"",0.5,0)))</f>
        <v>0.5</v>
      </c>
      <c r="V7" s="134">
        <f>+AVERAGE(U7:U16)</f>
        <v>0.05</v>
      </c>
    </row>
    <row r="8" spans="1:22" ht="16.5" customHeight="1" x14ac:dyDescent="0.2">
      <c r="A8">
        <v>2</v>
      </c>
      <c r="P8" s="33"/>
      <c r="Q8" s="33"/>
      <c r="R8" s="33"/>
      <c r="S8" s="33"/>
      <c r="U8" s="1">
        <f t="shared" si="0"/>
        <v>0</v>
      </c>
      <c r="V8" s="134"/>
    </row>
    <row r="9" spans="1:22" x14ac:dyDescent="0.2">
      <c r="A9">
        <v>3</v>
      </c>
      <c r="P9" s="33"/>
      <c r="Q9" s="33"/>
      <c r="R9" s="33"/>
      <c r="S9" s="33"/>
      <c r="U9" s="1">
        <f t="shared" si="0"/>
        <v>0</v>
      </c>
      <c r="V9" s="134"/>
    </row>
    <row r="10" spans="1:22" x14ac:dyDescent="0.2">
      <c r="A10">
        <v>4</v>
      </c>
      <c r="P10" s="33"/>
      <c r="Q10" s="33"/>
      <c r="R10" s="33"/>
      <c r="S10" s="33"/>
      <c r="U10" s="1">
        <f t="shared" si="0"/>
        <v>0</v>
      </c>
      <c r="V10" s="134"/>
    </row>
    <row r="11" spans="1:22" x14ac:dyDescent="0.2">
      <c r="A11">
        <v>5</v>
      </c>
      <c r="P11" s="33"/>
      <c r="Q11" s="33"/>
      <c r="R11" s="33"/>
      <c r="S11" s="33"/>
      <c r="U11" s="1">
        <f t="shared" si="0"/>
        <v>0</v>
      </c>
      <c r="V11" s="134"/>
    </row>
    <row r="12" spans="1:22" x14ac:dyDescent="0.2">
      <c r="A12">
        <v>6</v>
      </c>
      <c r="P12" s="33"/>
      <c r="Q12" s="33"/>
      <c r="R12" s="33"/>
      <c r="S12" s="33"/>
      <c r="U12" s="1">
        <f t="shared" si="0"/>
        <v>0</v>
      </c>
      <c r="V12" s="134"/>
    </row>
    <row r="13" spans="1:22" x14ac:dyDescent="0.2">
      <c r="A13">
        <v>7</v>
      </c>
      <c r="P13" s="33"/>
      <c r="Q13" s="33"/>
      <c r="R13" s="33"/>
      <c r="S13" s="33"/>
      <c r="U13" s="1">
        <f t="shared" si="0"/>
        <v>0</v>
      </c>
      <c r="V13" s="134"/>
    </row>
    <row r="14" spans="1:22" x14ac:dyDescent="0.2">
      <c r="A14">
        <v>8</v>
      </c>
      <c r="P14" s="33"/>
      <c r="Q14" s="33"/>
      <c r="R14" s="33"/>
      <c r="S14" s="33"/>
      <c r="U14" s="1">
        <f t="shared" si="0"/>
        <v>0</v>
      </c>
      <c r="V14" s="134"/>
    </row>
    <row r="15" spans="1:22" x14ac:dyDescent="0.2">
      <c r="A15">
        <v>9</v>
      </c>
      <c r="P15" s="33"/>
      <c r="Q15" s="33"/>
      <c r="R15" s="33"/>
      <c r="S15" s="33"/>
      <c r="U15" s="1">
        <f t="shared" si="0"/>
        <v>0</v>
      </c>
      <c r="V15" s="134"/>
    </row>
    <row r="16" spans="1:22" x14ac:dyDescent="0.2">
      <c r="A16">
        <v>10</v>
      </c>
      <c r="P16" s="33"/>
      <c r="Q16" s="33"/>
      <c r="R16" s="33"/>
      <c r="S16" s="33"/>
      <c r="U16" s="1">
        <f t="shared" si="0"/>
        <v>0</v>
      </c>
      <c r="V16" s="134"/>
    </row>
    <row r="17" spans="1:22" x14ac:dyDescent="0.2">
      <c r="A17" s="135" t="s">
        <v>49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8"/>
    </row>
    <row r="18" spans="1:22" x14ac:dyDescent="0.2">
      <c r="A18" s="127" t="s">
        <v>36</v>
      </c>
      <c r="B18" s="127" t="s">
        <v>9</v>
      </c>
      <c r="C18" s="127" t="s">
        <v>37</v>
      </c>
      <c r="D18" s="126" t="s">
        <v>16</v>
      </c>
      <c r="E18" s="126"/>
      <c r="F18" s="126"/>
      <c r="G18" s="126"/>
      <c r="H18" s="126" t="s">
        <v>17</v>
      </c>
      <c r="I18" s="126"/>
      <c r="J18" s="126"/>
      <c r="K18" s="126"/>
      <c r="L18" s="126" t="s">
        <v>18</v>
      </c>
      <c r="M18" s="126"/>
      <c r="N18" s="126"/>
      <c r="O18" s="126"/>
      <c r="P18" s="126" t="s">
        <v>38</v>
      </c>
      <c r="Q18" s="126"/>
      <c r="R18" s="126"/>
      <c r="S18" s="126"/>
      <c r="T18" s="127" t="s">
        <v>12</v>
      </c>
      <c r="U18" s="136" t="s">
        <v>26</v>
      </c>
      <c r="V18" s="130"/>
    </row>
    <row r="19" spans="1:22" x14ac:dyDescent="0.2">
      <c r="A19" s="127"/>
      <c r="B19" s="127"/>
      <c r="C19" s="127"/>
      <c r="D19" s="4" t="s">
        <v>39</v>
      </c>
      <c r="E19" s="4" t="s">
        <v>40</v>
      </c>
      <c r="F19" s="4" t="s">
        <v>41</v>
      </c>
      <c r="G19" s="4" t="s">
        <v>42</v>
      </c>
      <c r="H19" s="4" t="s">
        <v>39</v>
      </c>
      <c r="I19" s="4" t="s">
        <v>40</v>
      </c>
      <c r="J19" s="4" t="s">
        <v>41</v>
      </c>
      <c r="K19" s="4" t="s">
        <v>42</v>
      </c>
      <c r="L19" s="4" t="s">
        <v>39</v>
      </c>
      <c r="M19" s="4" t="s">
        <v>40</v>
      </c>
      <c r="N19" s="4" t="s">
        <v>41</v>
      </c>
      <c r="O19" s="4" t="s">
        <v>42</v>
      </c>
      <c r="P19" s="4" t="s">
        <v>43</v>
      </c>
      <c r="Q19" s="4" t="s">
        <v>44</v>
      </c>
      <c r="R19" s="4" t="s">
        <v>45</v>
      </c>
      <c r="S19" s="4" t="s">
        <v>46</v>
      </c>
      <c r="T19" s="127"/>
      <c r="U19" s="136"/>
      <c r="V19" s="130"/>
    </row>
    <row r="20" spans="1:22" x14ac:dyDescent="0.2">
      <c r="A20">
        <v>1</v>
      </c>
      <c r="B20" s="9"/>
      <c r="M20" t="s">
        <v>0</v>
      </c>
      <c r="N20" t="s">
        <v>0</v>
      </c>
      <c r="O20" t="s">
        <v>0</v>
      </c>
      <c r="P20" s="34"/>
      <c r="Q20" s="34"/>
      <c r="R20" s="34"/>
      <c r="S20" s="34"/>
      <c r="U20" s="1">
        <f t="shared" ref="U20:U29" si="1">IF(P20&lt;&gt;"",1,IF(Q20&lt;&gt;"",0,IF(R20&lt;&gt;"",0.5,0)))</f>
        <v>0</v>
      </c>
      <c r="V20" s="131">
        <f>+AVERAGE(U20:U29)</f>
        <v>0</v>
      </c>
    </row>
    <row r="21" spans="1:22" x14ac:dyDescent="0.2">
      <c r="A21">
        <v>2</v>
      </c>
      <c r="P21" s="34"/>
      <c r="Q21" s="34"/>
      <c r="R21" s="34"/>
      <c r="S21" s="34"/>
      <c r="U21" s="1">
        <f t="shared" si="1"/>
        <v>0</v>
      </c>
      <c r="V21" s="131"/>
    </row>
    <row r="22" spans="1:22" x14ac:dyDescent="0.2">
      <c r="A22">
        <v>3</v>
      </c>
      <c r="P22" s="34"/>
      <c r="Q22" s="34"/>
      <c r="R22" s="34"/>
      <c r="S22" s="34"/>
      <c r="U22" s="1">
        <f t="shared" si="1"/>
        <v>0</v>
      </c>
      <c r="V22" s="131"/>
    </row>
    <row r="23" spans="1:22" x14ac:dyDescent="0.2">
      <c r="A23">
        <v>4</v>
      </c>
      <c r="P23" s="34"/>
      <c r="Q23" s="34"/>
      <c r="R23" s="34"/>
      <c r="S23" s="34"/>
      <c r="U23" s="1">
        <f t="shared" si="1"/>
        <v>0</v>
      </c>
      <c r="V23" s="131"/>
    </row>
    <row r="24" spans="1:22" x14ac:dyDescent="0.2">
      <c r="A24">
        <v>5</v>
      </c>
      <c r="P24" s="34"/>
      <c r="Q24" s="34"/>
      <c r="R24" s="34"/>
      <c r="S24" s="34"/>
      <c r="U24" s="1">
        <f t="shared" si="1"/>
        <v>0</v>
      </c>
      <c r="V24" s="131"/>
    </row>
    <row r="25" spans="1:22" x14ac:dyDescent="0.2">
      <c r="A25">
        <v>6</v>
      </c>
      <c r="P25" s="34"/>
      <c r="Q25" s="34"/>
      <c r="R25" s="34"/>
      <c r="S25" s="34"/>
      <c r="U25" s="1">
        <f t="shared" si="1"/>
        <v>0</v>
      </c>
      <c r="V25" s="131"/>
    </row>
    <row r="26" spans="1:22" x14ac:dyDescent="0.2">
      <c r="A26">
        <v>7</v>
      </c>
      <c r="P26" s="34"/>
      <c r="Q26" s="34"/>
      <c r="R26" s="34"/>
      <c r="S26" s="34"/>
      <c r="U26" s="1">
        <f t="shared" si="1"/>
        <v>0</v>
      </c>
      <c r="V26" s="131"/>
    </row>
    <row r="27" spans="1:22" x14ac:dyDescent="0.2">
      <c r="A27">
        <v>8</v>
      </c>
      <c r="P27" s="34"/>
      <c r="Q27" s="34"/>
      <c r="R27" s="34"/>
      <c r="S27" s="34"/>
      <c r="U27" s="1">
        <f t="shared" si="1"/>
        <v>0</v>
      </c>
      <c r="V27" s="131"/>
    </row>
    <row r="28" spans="1:22" x14ac:dyDescent="0.2">
      <c r="A28">
        <v>9</v>
      </c>
      <c r="P28" s="34"/>
      <c r="Q28" s="34"/>
      <c r="R28" s="34"/>
      <c r="S28" s="34"/>
      <c r="U28" s="1">
        <f t="shared" si="1"/>
        <v>0</v>
      </c>
      <c r="V28" s="131"/>
    </row>
    <row r="29" spans="1:22" ht="19.5" customHeight="1" x14ac:dyDescent="0.2">
      <c r="A29">
        <v>10</v>
      </c>
      <c r="P29" s="34"/>
      <c r="Q29" s="34"/>
      <c r="R29" s="34"/>
      <c r="S29" s="34"/>
      <c r="U29" s="1">
        <f t="shared" si="1"/>
        <v>0</v>
      </c>
      <c r="V29" s="131"/>
    </row>
    <row r="30" spans="1:22" x14ac:dyDescent="0.2">
      <c r="A30" s="132" t="s">
        <v>49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8"/>
    </row>
    <row r="31" spans="1:22" x14ac:dyDescent="0.2">
      <c r="A31" s="124" t="s">
        <v>36</v>
      </c>
      <c r="B31" s="124" t="s">
        <v>9</v>
      </c>
      <c r="C31" s="124" t="s">
        <v>37</v>
      </c>
      <c r="D31" s="123" t="s">
        <v>19</v>
      </c>
      <c r="E31" s="123"/>
      <c r="F31" s="123"/>
      <c r="G31" s="123"/>
      <c r="H31" s="123" t="s">
        <v>20</v>
      </c>
      <c r="I31" s="123"/>
      <c r="J31" s="123"/>
      <c r="K31" s="123"/>
      <c r="L31" s="123" t="s">
        <v>21</v>
      </c>
      <c r="M31" s="123"/>
      <c r="N31" s="123"/>
      <c r="O31" s="123"/>
      <c r="P31" s="123" t="s">
        <v>38</v>
      </c>
      <c r="Q31" s="123"/>
      <c r="R31" s="123"/>
      <c r="S31" s="123"/>
      <c r="T31" s="124" t="s">
        <v>12</v>
      </c>
      <c r="U31" s="133" t="s">
        <v>26</v>
      </c>
      <c r="V31" s="130"/>
    </row>
    <row r="32" spans="1:22" x14ac:dyDescent="0.2">
      <c r="A32" s="124"/>
      <c r="B32" s="124"/>
      <c r="C32" s="124"/>
      <c r="D32" s="6" t="s">
        <v>39</v>
      </c>
      <c r="E32" s="6" t="s">
        <v>40</v>
      </c>
      <c r="F32" s="6" t="s">
        <v>41</v>
      </c>
      <c r="G32" s="6" t="s">
        <v>42</v>
      </c>
      <c r="H32" s="6" t="s">
        <v>39</v>
      </c>
      <c r="I32" s="6" t="s">
        <v>40</v>
      </c>
      <c r="J32" s="6" t="s">
        <v>41</v>
      </c>
      <c r="K32" s="6" t="s">
        <v>42</v>
      </c>
      <c r="L32" s="6" t="s">
        <v>39</v>
      </c>
      <c r="M32" s="6" t="s">
        <v>40</v>
      </c>
      <c r="N32" s="6" t="s">
        <v>41</v>
      </c>
      <c r="O32" s="6" t="s">
        <v>42</v>
      </c>
      <c r="P32" s="6" t="s">
        <v>43</v>
      </c>
      <c r="Q32" s="6" t="s">
        <v>44</v>
      </c>
      <c r="R32" s="6" t="s">
        <v>45</v>
      </c>
      <c r="S32" s="6" t="s">
        <v>46</v>
      </c>
      <c r="T32" s="124"/>
      <c r="U32" s="133"/>
      <c r="V32" s="130"/>
    </row>
    <row r="33" spans="1:22" x14ac:dyDescent="0.2">
      <c r="A33">
        <v>1</v>
      </c>
      <c r="P33" s="20"/>
      <c r="Q33" s="20"/>
      <c r="R33" s="20"/>
      <c r="S33" s="20"/>
      <c r="U33" s="1">
        <f t="shared" ref="U33:U42" si="2">IF(P33&lt;&gt;"",1,IF(Q33&lt;&gt;"",0,IF(R33&lt;&gt;"",0.5,0)))</f>
        <v>0</v>
      </c>
      <c r="V33" s="8"/>
    </row>
    <row r="34" spans="1:22" x14ac:dyDescent="0.2">
      <c r="A34">
        <v>2</v>
      </c>
      <c r="P34" s="20"/>
      <c r="Q34" s="20"/>
      <c r="R34" s="20"/>
      <c r="S34" s="20"/>
      <c r="U34" s="1">
        <f t="shared" si="2"/>
        <v>0</v>
      </c>
      <c r="V34" s="8"/>
    </row>
    <row r="35" spans="1:22" x14ac:dyDescent="0.2">
      <c r="A35">
        <v>3</v>
      </c>
      <c r="P35" s="20"/>
      <c r="Q35" s="20"/>
      <c r="R35" s="20"/>
      <c r="S35" s="20"/>
      <c r="U35" s="1">
        <f t="shared" si="2"/>
        <v>0</v>
      </c>
      <c r="V35" s="8"/>
    </row>
    <row r="36" spans="1:22" x14ac:dyDescent="0.2">
      <c r="A36">
        <v>4</v>
      </c>
      <c r="P36" s="20"/>
      <c r="Q36" s="20"/>
      <c r="R36" s="20"/>
      <c r="S36" s="20"/>
      <c r="U36" s="1">
        <f t="shared" si="2"/>
        <v>0</v>
      </c>
      <c r="V36" s="8"/>
    </row>
    <row r="37" spans="1:22" x14ac:dyDescent="0.2">
      <c r="A37">
        <v>5</v>
      </c>
      <c r="P37" s="20"/>
      <c r="Q37" s="20"/>
      <c r="R37" s="20"/>
      <c r="S37" s="20"/>
      <c r="U37" s="1">
        <f t="shared" si="2"/>
        <v>0</v>
      </c>
      <c r="V37" s="8"/>
    </row>
    <row r="38" spans="1:22" x14ac:dyDescent="0.2">
      <c r="A38">
        <v>6</v>
      </c>
      <c r="P38" s="20"/>
      <c r="Q38" s="20"/>
      <c r="R38" s="20"/>
      <c r="S38" s="20"/>
      <c r="U38" s="1">
        <f t="shared" si="2"/>
        <v>0</v>
      </c>
      <c r="V38" s="8"/>
    </row>
    <row r="39" spans="1:22" x14ac:dyDescent="0.2">
      <c r="A39">
        <v>7</v>
      </c>
      <c r="P39" s="20"/>
      <c r="Q39" s="20"/>
      <c r="R39" s="20"/>
      <c r="S39" s="20"/>
      <c r="U39" s="1">
        <f t="shared" si="2"/>
        <v>0</v>
      </c>
      <c r="V39" s="8"/>
    </row>
    <row r="40" spans="1:22" x14ac:dyDescent="0.2">
      <c r="A40">
        <v>8</v>
      </c>
      <c r="P40" s="20"/>
      <c r="Q40" s="20"/>
      <c r="R40" s="20"/>
      <c r="S40" s="20"/>
      <c r="U40" s="1">
        <f t="shared" si="2"/>
        <v>0</v>
      </c>
      <c r="V40" s="8"/>
    </row>
    <row r="41" spans="1:22" x14ac:dyDescent="0.2">
      <c r="A41">
        <v>9</v>
      </c>
      <c r="P41" s="20"/>
      <c r="Q41" s="20"/>
      <c r="R41" s="20"/>
      <c r="S41" s="20"/>
      <c r="U41" s="1">
        <f t="shared" si="2"/>
        <v>0</v>
      </c>
      <c r="V41" s="8"/>
    </row>
    <row r="42" spans="1:22" x14ac:dyDescent="0.2">
      <c r="A42">
        <v>10</v>
      </c>
      <c r="P42" s="20"/>
      <c r="Q42" s="20"/>
      <c r="R42" s="20"/>
      <c r="S42" s="20"/>
      <c r="U42" s="1">
        <f t="shared" si="2"/>
        <v>0</v>
      </c>
      <c r="V42" s="8"/>
    </row>
    <row r="43" spans="1:22" x14ac:dyDescent="0.2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8"/>
    </row>
    <row r="44" spans="1:22" x14ac:dyDescent="0.2">
      <c r="A44" s="121" t="s">
        <v>36</v>
      </c>
      <c r="B44" s="121" t="s">
        <v>9</v>
      </c>
      <c r="C44" s="121" t="s">
        <v>37</v>
      </c>
      <c r="D44" s="120" t="s">
        <v>22</v>
      </c>
      <c r="E44" s="120"/>
      <c r="F44" s="120"/>
      <c r="G44" s="120"/>
      <c r="H44" s="120" t="s">
        <v>23</v>
      </c>
      <c r="I44" s="120"/>
      <c r="J44" s="120"/>
      <c r="K44" s="120"/>
      <c r="L44" s="120" t="s">
        <v>24</v>
      </c>
      <c r="M44" s="120"/>
      <c r="N44" s="120"/>
      <c r="O44" s="120"/>
      <c r="P44" s="120" t="s">
        <v>38</v>
      </c>
      <c r="Q44" s="120"/>
      <c r="R44" s="120"/>
      <c r="S44" s="120"/>
      <c r="T44" s="121" t="s">
        <v>12</v>
      </c>
      <c r="U44" s="121" t="s">
        <v>26</v>
      </c>
      <c r="V44" s="130"/>
    </row>
    <row r="45" spans="1:22" x14ac:dyDescent="0.2">
      <c r="A45" s="121"/>
      <c r="B45" s="121"/>
      <c r="C45" s="121"/>
      <c r="D45" s="7" t="s">
        <v>39</v>
      </c>
      <c r="E45" s="7" t="s">
        <v>40</v>
      </c>
      <c r="F45" s="7" t="s">
        <v>41</v>
      </c>
      <c r="G45" s="7" t="s">
        <v>42</v>
      </c>
      <c r="H45" s="7" t="s">
        <v>39</v>
      </c>
      <c r="I45" s="7" t="s">
        <v>40</v>
      </c>
      <c r="J45" s="7" t="s">
        <v>41</v>
      </c>
      <c r="K45" s="7" t="s">
        <v>42</v>
      </c>
      <c r="L45" s="7" t="s">
        <v>39</v>
      </c>
      <c r="M45" s="7" t="s">
        <v>40</v>
      </c>
      <c r="N45" s="7" t="s">
        <v>41</v>
      </c>
      <c r="O45" s="7" t="s">
        <v>42</v>
      </c>
      <c r="P45" s="7" t="s">
        <v>43</v>
      </c>
      <c r="Q45" s="7" t="s">
        <v>44</v>
      </c>
      <c r="R45" s="7" t="s">
        <v>45</v>
      </c>
      <c r="S45" s="7" t="s">
        <v>46</v>
      </c>
      <c r="T45" s="121"/>
      <c r="U45" s="121"/>
      <c r="V45" s="130"/>
    </row>
    <row r="46" spans="1:22" x14ac:dyDescent="0.2">
      <c r="A46">
        <v>1</v>
      </c>
      <c r="B46" s="32"/>
      <c r="P46" s="21"/>
      <c r="Q46" s="21"/>
      <c r="R46" s="21"/>
      <c r="S46" s="21"/>
      <c r="U46" s="10">
        <f t="shared" ref="U46:U55" si="3">IF(P46&lt;&gt;"",1,IF(Q46&lt;&gt;"",0,IF(R46&lt;&gt;"",0.5,0)))</f>
        <v>0</v>
      </c>
      <c r="V46" s="8"/>
    </row>
    <row r="47" spans="1:22" x14ac:dyDescent="0.2">
      <c r="A47">
        <v>2</v>
      </c>
      <c r="P47" s="21"/>
      <c r="Q47" s="21"/>
      <c r="R47" s="21"/>
      <c r="S47" s="21"/>
      <c r="U47" s="10">
        <f t="shared" si="3"/>
        <v>0</v>
      </c>
      <c r="V47" s="8"/>
    </row>
    <row r="48" spans="1:22" x14ac:dyDescent="0.2">
      <c r="A48">
        <v>3</v>
      </c>
      <c r="P48" s="21"/>
      <c r="Q48" s="21"/>
      <c r="R48" s="21"/>
      <c r="S48" s="21"/>
      <c r="U48" s="10">
        <f t="shared" si="3"/>
        <v>0</v>
      </c>
      <c r="V48" s="8"/>
    </row>
    <row r="49" spans="1:22" x14ac:dyDescent="0.2">
      <c r="A49">
        <v>4</v>
      </c>
      <c r="P49" s="21"/>
      <c r="Q49" s="21"/>
      <c r="R49" s="21"/>
      <c r="S49" s="21"/>
      <c r="U49" s="10">
        <f t="shared" si="3"/>
        <v>0</v>
      </c>
      <c r="V49" s="8"/>
    </row>
    <row r="50" spans="1:22" x14ac:dyDescent="0.2">
      <c r="A50">
        <v>5</v>
      </c>
      <c r="P50" s="21"/>
      <c r="Q50" s="21"/>
      <c r="R50" s="21"/>
      <c r="S50" s="21"/>
      <c r="U50" s="10">
        <f t="shared" si="3"/>
        <v>0</v>
      </c>
      <c r="V50" s="8"/>
    </row>
    <row r="51" spans="1:22" x14ac:dyDescent="0.2">
      <c r="A51">
        <v>6</v>
      </c>
      <c r="P51" s="21"/>
      <c r="Q51" s="21"/>
      <c r="R51" s="21"/>
      <c r="S51" s="21"/>
      <c r="U51" s="10">
        <f t="shared" si="3"/>
        <v>0</v>
      </c>
      <c r="V51" s="8"/>
    </row>
    <row r="52" spans="1:22" x14ac:dyDescent="0.2">
      <c r="A52">
        <v>7</v>
      </c>
      <c r="P52" s="21"/>
      <c r="Q52" s="21"/>
      <c r="R52" s="21"/>
      <c r="S52" s="21"/>
      <c r="U52" s="10">
        <f t="shared" si="3"/>
        <v>0</v>
      </c>
      <c r="V52" s="8"/>
    </row>
    <row r="53" spans="1:22" x14ac:dyDescent="0.2">
      <c r="A53">
        <v>8</v>
      </c>
      <c r="P53" s="21"/>
      <c r="Q53" s="21"/>
      <c r="R53" s="21"/>
      <c r="S53" s="21"/>
      <c r="U53" s="10">
        <f t="shared" si="3"/>
        <v>0</v>
      </c>
      <c r="V53" s="8"/>
    </row>
    <row r="54" spans="1:22" x14ac:dyDescent="0.2">
      <c r="A54">
        <v>9</v>
      </c>
      <c r="P54" s="21"/>
      <c r="Q54" s="21"/>
      <c r="R54" s="21"/>
      <c r="S54" s="21"/>
      <c r="U54" s="10">
        <f t="shared" si="3"/>
        <v>0</v>
      </c>
      <c r="V54" s="8"/>
    </row>
    <row r="55" spans="1:22" x14ac:dyDescent="0.2">
      <c r="A55">
        <v>10</v>
      </c>
      <c r="P55" s="21"/>
      <c r="Q55" s="21"/>
      <c r="R55" s="21"/>
      <c r="S55" s="21"/>
      <c r="U55" s="10">
        <f t="shared" si="3"/>
        <v>0</v>
      </c>
      <c r="V55" s="8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num" val="0"/>
        <cfvo type="num" val="100"/>
        <color rgb="FFFFFFFF"/>
        <color rgb="FF92D050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num" val="0"/>
        <cfvo type="num" val="100"/>
        <color rgb="FFFFFFFF"/>
        <color rgb="FF92D050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FF"/>
  </sheetPr>
  <dimension ref="A1:E13"/>
  <sheetViews>
    <sheetView zoomScaleNormal="100" workbookViewId="0">
      <selection activeCell="E8" sqref="E8"/>
    </sheetView>
  </sheetViews>
  <sheetFormatPr defaultColWidth="9.14453125" defaultRowHeight="15" x14ac:dyDescent="0.2"/>
  <cols>
    <col min="1" max="1" width="39.81640625"/>
    <col min="2" max="2" width="12.10546875"/>
    <col min="3" max="3" width="12.64453125"/>
    <col min="4" max="4" width="13.31640625"/>
    <col min="5" max="5" width="13.046875"/>
    <col min="6" max="1025" width="10.625"/>
  </cols>
  <sheetData>
    <row r="1" spans="1:5" x14ac:dyDescent="0.2">
      <c r="A1" s="139" t="s">
        <v>147</v>
      </c>
      <c r="B1" s="139"/>
      <c r="C1" s="139"/>
      <c r="D1" s="139"/>
      <c r="E1" s="139"/>
    </row>
    <row r="2" spans="1:5" x14ac:dyDescent="0.2">
      <c r="A2" s="36"/>
      <c r="B2" s="37" t="s">
        <v>148</v>
      </c>
      <c r="C2" s="37" t="s">
        <v>149</v>
      </c>
      <c r="D2" s="37" t="s">
        <v>150</v>
      </c>
      <c r="E2" s="37" t="s">
        <v>151</v>
      </c>
    </row>
    <row r="3" spans="1:5" x14ac:dyDescent="0.2">
      <c r="A3" s="38" t="s">
        <v>152</v>
      </c>
      <c r="B3" s="39"/>
      <c r="C3" s="34"/>
      <c r="D3" s="34"/>
      <c r="E3" s="34"/>
    </row>
    <row r="4" spans="1:5" x14ac:dyDescent="0.2">
      <c r="A4" s="38" t="s">
        <v>153</v>
      </c>
      <c r="B4" s="34"/>
      <c r="C4" s="34"/>
      <c r="D4" s="34"/>
      <c r="E4" s="34"/>
    </row>
    <row r="5" spans="1:5" x14ac:dyDescent="0.2">
      <c r="A5" s="38" t="s">
        <v>154</v>
      </c>
      <c r="B5" s="34"/>
      <c r="C5" s="34"/>
      <c r="D5" s="34"/>
      <c r="E5" s="34"/>
    </row>
    <row r="6" spans="1:5" x14ac:dyDescent="0.2">
      <c r="A6" s="38" t="s">
        <v>155</v>
      </c>
      <c r="B6" s="34"/>
      <c r="C6" s="34"/>
      <c r="D6" s="34"/>
      <c r="E6" s="34"/>
    </row>
    <row r="7" spans="1:5" x14ac:dyDescent="0.2">
      <c r="A7" s="38" t="s">
        <v>156</v>
      </c>
      <c r="B7" s="34"/>
      <c r="C7" s="34"/>
      <c r="D7" s="34"/>
      <c r="E7" s="34"/>
    </row>
    <row r="8" spans="1:5" x14ac:dyDescent="0.2">
      <c r="A8" s="38" t="s">
        <v>157</v>
      </c>
      <c r="B8" s="34"/>
      <c r="C8" s="34"/>
      <c r="D8" s="34"/>
      <c r="E8" s="34"/>
    </row>
    <row r="9" spans="1:5" x14ac:dyDescent="0.2">
      <c r="A9" s="38" t="s">
        <v>158</v>
      </c>
      <c r="B9" s="34"/>
      <c r="C9" s="34"/>
      <c r="D9" s="34"/>
      <c r="E9" s="34"/>
    </row>
    <row r="10" spans="1:5" x14ac:dyDescent="0.2">
      <c r="A10" s="38" t="s">
        <v>159</v>
      </c>
      <c r="B10" s="34"/>
      <c r="C10" s="34"/>
      <c r="D10" s="34"/>
      <c r="E10" s="34"/>
    </row>
    <row r="11" spans="1:5" x14ac:dyDescent="0.2">
      <c r="A11" s="38" t="s">
        <v>160</v>
      </c>
      <c r="B11" s="34"/>
      <c r="C11" s="34"/>
      <c r="D11" s="34"/>
      <c r="E11" s="34"/>
    </row>
    <row r="12" spans="1:5" x14ac:dyDescent="0.2">
      <c r="A12" s="38" t="s">
        <v>161</v>
      </c>
      <c r="B12" s="34"/>
      <c r="C12" s="34"/>
      <c r="D12" s="34"/>
      <c r="E12" s="34"/>
    </row>
    <row r="13" spans="1:5" x14ac:dyDescent="0.2">
      <c r="A13" s="38" t="s">
        <v>162</v>
      </c>
      <c r="B13" s="34"/>
      <c r="C13" s="34"/>
      <c r="D13" s="34"/>
      <c r="E13" s="34"/>
    </row>
  </sheetData>
  <mergeCells count="1">
    <mergeCell ref="A1: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FF"/>
  </sheetPr>
  <dimension ref="A2:O31"/>
  <sheetViews>
    <sheetView topLeftCell="B1" zoomScaleNormal="100" workbookViewId="0">
      <selection activeCell="E8" sqref="E8"/>
    </sheetView>
  </sheetViews>
  <sheetFormatPr defaultColWidth="9.14453125" defaultRowHeight="15" x14ac:dyDescent="0.2"/>
  <cols>
    <col min="1" max="1" width="10.625"/>
    <col min="2" max="2" width="21.5234375"/>
    <col min="3" max="3" width="10.625"/>
    <col min="4" max="4" width="16.94921875"/>
    <col min="5" max="5" width="20.3125"/>
    <col min="6" max="6" width="18.96484375"/>
    <col min="7" max="7" width="13.85546875"/>
    <col min="8" max="8" width="27.44140625"/>
    <col min="9" max="9" width="29.7265625"/>
    <col min="10" max="15" width="0" hidden="1"/>
    <col min="16" max="1025" width="10.625"/>
  </cols>
  <sheetData>
    <row r="2" spans="1:15" ht="70.5" x14ac:dyDescent="0.2">
      <c r="A2" s="40" t="s">
        <v>36</v>
      </c>
      <c r="B2" s="41" t="s">
        <v>163</v>
      </c>
      <c r="C2" s="41" t="s">
        <v>164</v>
      </c>
      <c r="D2" s="41" t="s">
        <v>165</v>
      </c>
      <c r="E2" s="41" t="s">
        <v>166</v>
      </c>
      <c r="F2" s="41" t="s">
        <v>167</v>
      </c>
      <c r="G2" s="41" t="s">
        <v>168</v>
      </c>
      <c r="H2" s="41" t="s">
        <v>169</v>
      </c>
      <c r="I2" s="41" t="s">
        <v>170</v>
      </c>
      <c r="J2" s="42" t="s">
        <v>171</v>
      </c>
      <c r="K2" s="42" t="s">
        <v>172</v>
      </c>
      <c r="L2" s="42" t="s">
        <v>173</v>
      </c>
      <c r="M2" s="42" t="s">
        <v>174</v>
      </c>
      <c r="N2" s="42" t="s">
        <v>175</v>
      </c>
      <c r="O2" s="42" t="s">
        <v>176</v>
      </c>
    </row>
    <row r="3" spans="1:15" x14ac:dyDescent="0.2">
      <c r="A3" s="43">
        <v>1</v>
      </c>
      <c r="B3" s="31" t="s">
        <v>155</v>
      </c>
      <c r="C3" s="31" t="s">
        <v>177</v>
      </c>
      <c r="D3" s="31" t="s">
        <v>178</v>
      </c>
      <c r="E3" s="31" t="s">
        <v>1</v>
      </c>
      <c r="F3" s="31" t="s">
        <v>179</v>
      </c>
      <c r="G3" s="31" t="s">
        <v>180</v>
      </c>
      <c r="H3" s="44">
        <v>41670</v>
      </c>
      <c r="I3" s="44">
        <v>41674</v>
      </c>
      <c r="J3" s="45" t="s">
        <v>181</v>
      </c>
      <c r="K3" s="45" t="s">
        <v>182</v>
      </c>
      <c r="L3" s="45" t="s">
        <v>183</v>
      </c>
      <c r="M3" s="45" t="s">
        <v>184</v>
      </c>
      <c r="N3" s="45" t="s">
        <v>185</v>
      </c>
      <c r="O3" s="45" t="s">
        <v>179</v>
      </c>
    </row>
    <row r="4" spans="1:15" x14ac:dyDescent="0.2">
      <c r="A4" s="43"/>
      <c r="B4" s="31" t="s">
        <v>155</v>
      </c>
      <c r="C4" s="31" t="s">
        <v>177</v>
      </c>
      <c r="D4" s="31" t="s">
        <v>186</v>
      </c>
      <c r="E4" s="31" t="s">
        <v>1</v>
      </c>
      <c r="F4" s="31" t="s">
        <v>179</v>
      </c>
      <c r="G4" s="31" t="s">
        <v>180</v>
      </c>
      <c r="H4" s="44">
        <v>41676</v>
      </c>
      <c r="I4" s="44">
        <v>41676</v>
      </c>
      <c r="J4" s="45"/>
      <c r="K4" s="45"/>
      <c r="L4" s="45"/>
      <c r="M4" s="45"/>
      <c r="N4" s="45"/>
      <c r="O4" s="45"/>
    </row>
    <row r="5" spans="1:15" x14ac:dyDescent="0.2">
      <c r="A5" s="43">
        <v>2</v>
      </c>
      <c r="B5" s="31" t="s">
        <v>182</v>
      </c>
      <c r="C5" s="31" t="s">
        <v>177</v>
      </c>
      <c r="D5" s="31" t="s">
        <v>178</v>
      </c>
      <c r="E5" s="31" t="s">
        <v>1</v>
      </c>
      <c r="F5" s="31" t="s">
        <v>179</v>
      </c>
      <c r="G5" s="31" t="s">
        <v>180</v>
      </c>
      <c r="H5" s="44">
        <v>41674</v>
      </c>
      <c r="I5" s="44">
        <v>41677</v>
      </c>
      <c r="J5" s="45" t="s">
        <v>187</v>
      </c>
      <c r="K5" s="45" t="s">
        <v>188</v>
      </c>
      <c r="L5" s="45" t="s">
        <v>189</v>
      </c>
      <c r="M5" s="45" t="s">
        <v>190</v>
      </c>
      <c r="N5" s="45" t="s">
        <v>191</v>
      </c>
      <c r="O5" s="45" t="s">
        <v>192</v>
      </c>
    </row>
    <row r="6" spans="1:15" x14ac:dyDescent="0.2">
      <c r="A6" s="43">
        <v>3</v>
      </c>
      <c r="B6" s="31" t="s">
        <v>193</v>
      </c>
      <c r="C6" s="31" t="s">
        <v>177</v>
      </c>
      <c r="D6" s="31" t="s">
        <v>178</v>
      </c>
      <c r="E6" s="31" t="s">
        <v>1</v>
      </c>
      <c r="F6" s="31" t="s">
        <v>179</v>
      </c>
      <c r="G6" s="31" t="s">
        <v>187</v>
      </c>
      <c r="H6" s="44">
        <v>41676</v>
      </c>
      <c r="I6" s="44">
        <v>41682</v>
      </c>
      <c r="J6" s="45" t="s">
        <v>180</v>
      </c>
      <c r="K6" s="45" t="s">
        <v>194</v>
      </c>
      <c r="L6" s="45" t="s">
        <v>195</v>
      </c>
      <c r="M6" s="45" t="s">
        <v>196</v>
      </c>
      <c r="N6" s="45" t="s">
        <v>1</v>
      </c>
      <c r="O6" s="45" t="s">
        <v>197</v>
      </c>
    </row>
    <row r="7" spans="1:15" x14ac:dyDescent="0.2">
      <c r="A7" s="43">
        <v>4</v>
      </c>
      <c r="B7" s="31"/>
      <c r="C7" s="31"/>
      <c r="D7" s="31"/>
      <c r="E7" s="31"/>
      <c r="F7" s="31"/>
      <c r="G7" s="31"/>
      <c r="H7" s="44" t="str">
        <f t="shared" ref="H7:H30" ca="1" si="0">+IF(B7&lt;&gt;"",TODAY(),"")</f>
        <v/>
      </c>
      <c r="I7" s="44"/>
      <c r="J7" s="45" t="s">
        <v>198</v>
      </c>
      <c r="K7" s="45" t="s">
        <v>199</v>
      </c>
      <c r="L7" s="45" t="s">
        <v>177</v>
      </c>
      <c r="M7" s="45" t="s">
        <v>200</v>
      </c>
      <c r="N7" s="45" t="s">
        <v>201</v>
      </c>
      <c r="O7" s="45" t="s">
        <v>202</v>
      </c>
    </row>
    <row r="8" spans="1:15" x14ac:dyDescent="0.2">
      <c r="A8" s="43">
        <v>5</v>
      </c>
      <c r="B8" s="31"/>
      <c r="C8" s="31"/>
      <c r="D8" s="31"/>
      <c r="E8" s="31"/>
      <c r="F8" s="31"/>
      <c r="G8" s="31"/>
      <c r="H8" s="44" t="str">
        <f t="shared" ca="1" si="0"/>
        <v/>
      </c>
      <c r="I8" s="44"/>
      <c r="J8" s="31"/>
      <c r="K8" s="45" t="s">
        <v>193</v>
      </c>
      <c r="L8" s="45"/>
      <c r="M8" s="45" t="s">
        <v>203</v>
      </c>
      <c r="N8" s="31"/>
      <c r="O8" s="45" t="s">
        <v>204</v>
      </c>
    </row>
    <row r="9" spans="1:15" x14ac:dyDescent="0.2">
      <c r="A9" s="43">
        <v>6</v>
      </c>
      <c r="B9" s="31"/>
      <c r="C9" s="31"/>
      <c r="D9" s="31"/>
      <c r="E9" s="31"/>
      <c r="F9" s="31"/>
      <c r="G9" s="31"/>
      <c r="H9" s="44" t="str">
        <f t="shared" ca="1" si="0"/>
        <v/>
      </c>
      <c r="I9" s="44"/>
      <c r="J9" s="31"/>
      <c r="K9" s="45" t="s">
        <v>205</v>
      </c>
      <c r="L9" s="45"/>
      <c r="M9" s="45" t="s">
        <v>178</v>
      </c>
      <c r="N9" s="31"/>
      <c r="O9" s="45" t="s">
        <v>206</v>
      </c>
    </row>
    <row r="10" spans="1:15" x14ac:dyDescent="0.2">
      <c r="A10" s="43">
        <v>7</v>
      </c>
      <c r="B10" s="31"/>
      <c r="C10" s="31"/>
      <c r="D10" s="31"/>
      <c r="E10" s="31"/>
      <c r="F10" s="31"/>
      <c r="G10" s="31"/>
      <c r="H10" s="44" t="str">
        <f t="shared" ca="1" si="0"/>
        <v/>
      </c>
      <c r="I10" s="44"/>
      <c r="J10" s="31"/>
      <c r="K10" s="45" t="s">
        <v>207</v>
      </c>
      <c r="L10" s="45"/>
      <c r="M10" s="45" t="s">
        <v>208</v>
      </c>
      <c r="N10" s="31"/>
      <c r="O10" s="45"/>
    </row>
    <row r="11" spans="1:15" x14ac:dyDescent="0.2">
      <c r="A11" s="43">
        <v>9</v>
      </c>
      <c r="B11" s="31"/>
      <c r="C11" s="31"/>
      <c r="D11" s="31"/>
      <c r="E11" s="31"/>
      <c r="F11" s="31"/>
      <c r="G11" s="31"/>
      <c r="H11" s="44" t="str">
        <f t="shared" ca="1" si="0"/>
        <v/>
      </c>
      <c r="I11" s="44"/>
      <c r="J11" s="31"/>
      <c r="K11" s="45" t="s">
        <v>155</v>
      </c>
      <c r="L11" s="45"/>
      <c r="M11" s="45" t="s">
        <v>209</v>
      </c>
      <c r="N11" s="31"/>
      <c r="O11" s="31"/>
    </row>
    <row r="12" spans="1:15" x14ac:dyDescent="0.2">
      <c r="A12" s="43">
        <v>10</v>
      </c>
      <c r="B12" s="31"/>
      <c r="C12" s="31"/>
      <c r="D12" s="31"/>
      <c r="E12" s="31"/>
      <c r="F12" s="31"/>
      <c r="G12" s="31"/>
      <c r="H12" s="44" t="str">
        <f t="shared" ca="1" si="0"/>
        <v/>
      </c>
      <c r="I12" s="44"/>
      <c r="J12" s="31"/>
      <c r="K12" s="45" t="s">
        <v>210</v>
      </c>
      <c r="L12" s="45"/>
      <c r="M12" s="45" t="s">
        <v>211</v>
      </c>
      <c r="N12" s="31"/>
      <c r="O12" s="31"/>
    </row>
    <row r="13" spans="1:15" x14ac:dyDescent="0.2">
      <c r="A13" s="43">
        <v>11</v>
      </c>
      <c r="B13" s="31"/>
      <c r="C13" s="31"/>
      <c r="D13" s="31"/>
      <c r="E13" s="31"/>
      <c r="F13" s="31"/>
      <c r="G13" s="31"/>
      <c r="H13" s="44" t="str">
        <f t="shared" ca="1" si="0"/>
        <v/>
      </c>
      <c r="I13" s="44"/>
      <c r="J13" s="31"/>
      <c r="K13" s="45" t="s">
        <v>212</v>
      </c>
      <c r="L13" s="45"/>
      <c r="M13" s="45" t="s">
        <v>189</v>
      </c>
      <c r="N13" s="31"/>
      <c r="O13" s="31"/>
    </row>
    <row r="14" spans="1:15" x14ac:dyDescent="0.2">
      <c r="A14" s="43">
        <v>12</v>
      </c>
      <c r="B14" s="31"/>
      <c r="C14" s="31"/>
      <c r="D14" s="31"/>
      <c r="E14" s="31"/>
      <c r="F14" s="31"/>
      <c r="G14" s="31"/>
      <c r="H14" s="44" t="str">
        <f t="shared" ca="1" si="0"/>
        <v/>
      </c>
      <c r="I14" s="44"/>
      <c r="J14" s="31"/>
      <c r="K14" s="45" t="s">
        <v>213</v>
      </c>
      <c r="L14" s="45"/>
      <c r="M14" s="45" t="s">
        <v>186</v>
      </c>
      <c r="N14" s="31"/>
      <c r="O14" s="31"/>
    </row>
    <row r="15" spans="1:15" x14ac:dyDescent="0.2">
      <c r="A15" s="43">
        <v>13.1272727272727</v>
      </c>
      <c r="B15" s="31"/>
      <c r="C15" s="31"/>
      <c r="D15" s="31"/>
      <c r="E15" s="31"/>
      <c r="F15" s="31"/>
      <c r="G15" s="31"/>
      <c r="H15" s="44" t="str">
        <f t="shared" ca="1" si="0"/>
        <v/>
      </c>
      <c r="I15" s="44"/>
      <c r="J15" s="31"/>
      <c r="K15" s="45" t="s">
        <v>214</v>
      </c>
      <c r="L15" s="45"/>
      <c r="M15" s="45" t="s">
        <v>215</v>
      </c>
      <c r="N15" s="31"/>
      <c r="O15" s="31"/>
    </row>
    <row r="16" spans="1:15" x14ac:dyDescent="0.2">
      <c r="A16" s="43">
        <v>14.254545454545401</v>
      </c>
      <c r="B16" s="31"/>
      <c r="C16" s="31"/>
      <c r="D16" s="31"/>
      <c r="E16" s="31"/>
      <c r="F16" s="31"/>
      <c r="G16" s="31"/>
      <c r="H16" s="44" t="str">
        <f t="shared" ca="1" si="0"/>
        <v/>
      </c>
      <c r="I16" s="44"/>
      <c r="J16" s="31"/>
      <c r="K16" s="45" t="s">
        <v>216</v>
      </c>
      <c r="L16" s="31"/>
      <c r="M16" s="31"/>
      <c r="N16" s="31"/>
      <c r="O16" s="31"/>
    </row>
    <row r="17" spans="1:15" x14ac:dyDescent="0.2">
      <c r="A17" s="43">
        <v>15.3818181818182</v>
      </c>
      <c r="B17" s="31"/>
      <c r="C17" s="31"/>
      <c r="D17" s="31"/>
      <c r="E17" s="31"/>
      <c r="F17" s="31"/>
      <c r="G17" s="31"/>
      <c r="H17" s="44" t="str">
        <f t="shared" ca="1" si="0"/>
        <v/>
      </c>
      <c r="I17" s="44"/>
      <c r="J17" s="31"/>
      <c r="K17" s="45" t="s">
        <v>160</v>
      </c>
      <c r="L17" s="31"/>
      <c r="M17" s="31"/>
      <c r="N17" s="31"/>
      <c r="O17" s="31"/>
    </row>
    <row r="18" spans="1:15" x14ac:dyDescent="0.2">
      <c r="A18" s="43">
        <v>16.509090909090901</v>
      </c>
      <c r="B18" s="31"/>
      <c r="C18" s="31"/>
      <c r="D18" s="31"/>
      <c r="E18" s="31"/>
      <c r="F18" s="31"/>
      <c r="G18" s="31"/>
      <c r="H18" s="44" t="str">
        <f t="shared" ca="1" si="0"/>
        <v/>
      </c>
      <c r="I18" s="44"/>
      <c r="J18" s="31"/>
      <c r="K18" s="45" t="s">
        <v>161</v>
      </c>
      <c r="L18" s="31"/>
      <c r="M18" s="31"/>
      <c r="N18" s="31"/>
      <c r="O18" s="31"/>
    </row>
    <row r="19" spans="1:15" x14ac:dyDescent="0.2">
      <c r="A19" s="43">
        <v>17.636363636363601</v>
      </c>
      <c r="B19" s="31"/>
      <c r="C19" s="31"/>
      <c r="D19" s="31"/>
      <c r="E19" s="31"/>
      <c r="F19" s="31"/>
      <c r="G19" s="31"/>
      <c r="H19" s="44" t="str">
        <f t="shared" ca="1" si="0"/>
        <v/>
      </c>
      <c r="I19" s="44"/>
      <c r="J19" s="31"/>
      <c r="K19" s="31"/>
      <c r="L19" s="31"/>
      <c r="M19" s="31"/>
      <c r="N19" s="31"/>
      <c r="O19" s="31"/>
    </row>
    <row r="20" spans="1:15" x14ac:dyDescent="0.2">
      <c r="A20" s="43">
        <v>18.763636363636301</v>
      </c>
      <c r="B20" s="31"/>
      <c r="C20" s="31"/>
      <c r="D20" s="31"/>
      <c r="E20" s="31"/>
      <c r="F20" s="31"/>
      <c r="G20" s="31"/>
      <c r="H20" s="44" t="str">
        <f t="shared" ca="1" si="0"/>
        <v/>
      </c>
      <c r="I20" s="44"/>
      <c r="J20" s="31"/>
      <c r="K20" s="31"/>
      <c r="L20" s="31"/>
      <c r="M20" s="31"/>
      <c r="N20" s="31"/>
      <c r="O20" s="31"/>
    </row>
    <row r="21" spans="1:15" x14ac:dyDescent="0.2">
      <c r="A21" s="43">
        <v>19.890909090909101</v>
      </c>
      <c r="B21" s="31"/>
      <c r="C21" s="31"/>
      <c r="D21" s="31"/>
      <c r="E21" s="31"/>
      <c r="F21" s="31"/>
      <c r="G21" s="31"/>
      <c r="H21" s="44" t="str">
        <f t="shared" ca="1" si="0"/>
        <v/>
      </c>
      <c r="I21" s="44"/>
      <c r="J21" s="31"/>
      <c r="K21" s="31"/>
      <c r="L21" s="31"/>
      <c r="M21" s="31"/>
      <c r="N21" s="31"/>
      <c r="O21" s="31"/>
    </row>
    <row r="22" spans="1:15" x14ac:dyDescent="0.2">
      <c r="A22" s="43">
        <v>21.018181818181802</v>
      </c>
      <c r="B22" s="31"/>
      <c r="C22" s="31"/>
      <c r="D22" s="31"/>
      <c r="E22" s="31"/>
      <c r="F22" s="31"/>
      <c r="G22" s="31"/>
      <c r="H22" s="44" t="str">
        <f t="shared" ca="1" si="0"/>
        <v/>
      </c>
      <c r="I22" s="44"/>
      <c r="J22" s="31"/>
      <c r="K22" s="31"/>
      <c r="L22" s="31"/>
      <c r="M22" s="31"/>
      <c r="N22" s="31"/>
      <c r="O22" s="31"/>
    </row>
    <row r="23" spans="1:15" x14ac:dyDescent="0.2">
      <c r="A23" s="43">
        <v>22.145454545454498</v>
      </c>
      <c r="B23" s="31"/>
      <c r="C23" s="31"/>
      <c r="D23" s="31"/>
      <c r="E23" s="31"/>
      <c r="F23" s="31"/>
      <c r="G23" s="31"/>
      <c r="H23" s="44" t="str">
        <f t="shared" ca="1" si="0"/>
        <v/>
      </c>
      <c r="I23" s="44"/>
      <c r="J23" s="31"/>
      <c r="K23" s="31"/>
      <c r="L23" s="31"/>
      <c r="M23" s="31"/>
      <c r="N23" s="31"/>
      <c r="O23" s="31"/>
    </row>
    <row r="24" spans="1:15" x14ac:dyDescent="0.2">
      <c r="A24" s="43">
        <v>23.272727272727199</v>
      </c>
      <c r="B24" s="31"/>
      <c r="C24" s="31"/>
      <c r="D24" s="31"/>
      <c r="E24" s="31"/>
      <c r="F24" s="31"/>
      <c r="G24" s="31"/>
      <c r="H24" s="44" t="str">
        <f t="shared" ca="1" si="0"/>
        <v/>
      </c>
      <c r="I24" s="44"/>
      <c r="J24" s="31"/>
      <c r="K24" s="31"/>
      <c r="L24" s="31"/>
      <c r="M24" s="31"/>
      <c r="N24" s="31"/>
      <c r="O24" s="31"/>
    </row>
    <row r="25" spans="1:15" x14ac:dyDescent="0.2">
      <c r="A25" s="43">
        <v>24.4</v>
      </c>
      <c r="B25" s="31"/>
      <c r="C25" s="31"/>
      <c r="D25" s="31"/>
      <c r="E25" s="31"/>
      <c r="F25" s="31"/>
      <c r="G25" s="31"/>
      <c r="H25" s="44" t="str">
        <f t="shared" ca="1" si="0"/>
        <v/>
      </c>
      <c r="I25" s="44"/>
      <c r="J25" s="31"/>
      <c r="K25" s="31"/>
      <c r="L25" s="31"/>
      <c r="M25" s="31"/>
      <c r="N25" s="31"/>
      <c r="O25" s="31"/>
    </row>
    <row r="26" spans="1:15" x14ac:dyDescent="0.2">
      <c r="A26" s="43">
        <v>25.527272727272699</v>
      </c>
      <c r="B26" s="31"/>
      <c r="C26" s="31"/>
      <c r="D26" s="31"/>
      <c r="E26" s="31"/>
      <c r="F26" s="31"/>
      <c r="G26" s="31"/>
      <c r="H26" s="44" t="str">
        <f t="shared" ca="1" si="0"/>
        <v/>
      </c>
      <c r="I26" s="44"/>
      <c r="J26" s="31"/>
      <c r="K26" s="31"/>
      <c r="L26" s="31"/>
      <c r="M26" s="31"/>
      <c r="N26" s="31"/>
      <c r="O26" s="31"/>
    </row>
    <row r="27" spans="1:15" x14ac:dyDescent="0.2">
      <c r="A27" s="43">
        <v>26.654545454545399</v>
      </c>
      <c r="B27" s="31"/>
      <c r="C27" s="31"/>
      <c r="D27" s="31"/>
      <c r="E27" s="31"/>
      <c r="F27" s="31"/>
      <c r="G27" s="31"/>
      <c r="H27" s="44" t="str">
        <f t="shared" ca="1" si="0"/>
        <v/>
      </c>
      <c r="I27" s="44"/>
      <c r="J27" s="31"/>
      <c r="K27" s="31"/>
      <c r="L27" s="31"/>
      <c r="M27" s="31"/>
      <c r="N27" s="31"/>
      <c r="O27" s="31"/>
    </row>
    <row r="28" spans="1:15" x14ac:dyDescent="0.2">
      <c r="A28" s="43">
        <v>27.781818181818199</v>
      </c>
      <c r="B28" s="31"/>
      <c r="C28" s="31"/>
      <c r="D28" s="31"/>
      <c r="E28" s="31"/>
      <c r="F28" s="31"/>
      <c r="G28" s="31"/>
      <c r="H28" s="44" t="str">
        <f t="shared" ca="1" si="0"/>
        <v/>
      </c>
      <c r="I28" s="44"/>
      <c r="J28" s="31"/>
      <c r="K28" s="31"/>
      <c r="L28" s="31"/>
      <c r="M28" s="31"/>
      <c r="N28" s="31"/>
      <c r="O28" s="31"/>
    </row>
    <row r="29" spans="1:15" x14ac:dyDescent="0.2">
      <c r="A29" s="43">
        <v>28.909090909090899</v>
      </c>
      <c r="B29" s="31"/>
      <c r="C29" s="31"/>
      <c r="D29" s="31"/>
      <c r="E29" s="31"/>
      <c r="F29" s="31"/>
      <c r="G29" s="31"/>
      <c r="H29" s="44" t="str">
        <f t="shared" ca="1" si="0"/>
        <v/>
      </c>
      <c r="I29" s="44"/>
      <c r="J29" s="31"/>
      <c r="K29" s="31"/>
      <c r="L29" s="31"/>
      <c r="M29" s="31"/>
      <c r="N29" s="31"/>
      <c r="O29" s="31"/>
    </row>
    <row r="30" spans="1:15" x14ac:dyDescent="0.2">
      <c r="A30" s="43">
        <v>30.0363636363636</v>
      </c>
      <c r="B30" s="31"/>
      <c r="C30" s="31"/>
      <c r="D30" s="31"/>
      <c r="E30" s="31"/>
      <c r="F30" s="31"/>
      <c r="G30" s="31"/>
      <c r="H30" s="44" t="str">
        <f t="shared" ca="1" si="0"/>
        <v/>
      </c>
      <c r="I30" s="44"/>
      <c r="J30" s="31"/>
      <c r="K30" s="31"/>
      <c r="L30" s="31"/>
      <c r="M30" s="31"/>
      <c r="N30" s="31"/>
      <c r="O30" s="31"/>
    </row>
    <row r="31" spans="1:15" x14ac:dyDescent="0.2">
      <c r="C31" s="31"/>
    </row>
  </sheetData>
  <conditionalFormatting sqref="G2">
    <cfRule type="expression" dxfId="0" priority="2">
      <formula>"Cumplida"</formula>
    </cfRule>
  </conditionalFormatting>
  <dataValidations count="6">
    <dataValidation type="list" allowBlank="1" showInputMessage="1" showErrorMessage="1" sqref="F3:F30" xr:uid="{00000000-0002-0000-1100-000000000000}">
      <formula1>$O$3:$O$9</formula1>
      <formula2>0</formula2>
    </dataValidation>
    <dataValidation type="list" allowBlank="1" showInputMessage="1" showErrorMessage="1" sqref="E3:E30" xr:uid="{00000000-0002-0000-1100-000001000000}">
      <formula1>$N$3:$N$9</formula1>
      <formula2>0</formula2>
    </dataValidation>
    <dataValidation type="list" allowBlank="1" showInputMessage="1" showErrorMessage="1" sqref="B3:B30" xr:uid="{00000000-0002-0000-1100-000002000000}">
      <formula1>$K$3:$K$30</formula1>
      <formula2>0</formula2>
    </dataValidation>
    <dataValidation type="list" allowBlank="1" showInputMessage="1" showErrorMessage="1" sqref="G3:G30" xr:uid="{00000000-0002-0000-1100-000003000000}">
      <formula1>$J$3:$J$30</formula1>
      <formula2>0</formula2>
    </dataValidation>
    <dataValidation type="list" allowBlank="1" showInputMessage="1" showErrorMessage="1" sqref="D3:D30" xr:uid="{00000000-0002-0000-1100-000004000000}">
      <formula1>$M$3:$M$15</formula1>
      <formula2>0</formula2>
    </dataValidation>
    <dataValidation type="list" allowBlank="1" showInputMessage="1" showErrorMessage="1" sqref="C3:C15" xr:uid="{00000000-0002-0000-1100-000005000000}">
      <formula1>$L$3:$L$18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Hoja 1</vt:lpstr>
      <vt:lpstr>CONTROL INTERNO</vt:lpstr>
      <vt:lpstr>PLANEACIÓN Y CALIDAD</vt:lpstr>
      <vt:lpstr>PIGA</vt:lpstr>
      <vt:lpstr>GESTIÓN DOCUMENTAL</vt:lpstr>
      <vt:lpstr>SISTEMAS</vt:lpstr>
      <vt:lpstr>SUBGERENCIA ADMINISTRATIVA</vt:lpstr>
      <vt:lpstr>GERENCIA</vt:lpstr>
      <vt:lpstr>TALENTO HUMANO</vt:lpstr>
      <vt:lpstr>PAI</vt:lpstr>
      <vt:lpstr>PIC</vt:lpstr>
      <vt:lpstr>PYP</vt:lpstr>
      <vt:lpstr>SERVICIO AL CIUDADANO</vt:lpstr>
      <vt:lpstr>PLANEACIÓN</vt:lpstr>
      <vt:lpstr>SUBSALUD</vt:lpstr>
      <vt:lpstr>RESUMEN</vt:lpstr>
      <vt:lpstr>CONTROL PIEZAS DE COMUNICACIÓN</vt:lpstr>
      <vt:lpstr>PIGA!_FilterDatabase</vt:lpstr>
      <vt:lpstr>Hoja 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olgas</dc:creator>
  <cp:keywords/>
  <dc:description/>
  <cp:lastModifiedBy>PRENSA CIUDAD BOLIVAR</cp:lastModifiedBy>
  <cp:revision>0</cp:revision>
  <cp:lastPrinted>2018-03-28T14:20:37Z</cp:lastPrinted>
  <dcterms:created xsi:type="dcterms:W3CDTF">2013-04-30T17:32:35Z</dcterms:created>
  <dcterms:modified xsi:type="dcterms:W3CDTF">2023-08-16T15:12:21Z</dcterms:modified>
  <cp:category/>
  <cp:contentStatus/>
</cp:coreProperties>
</file>