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80" windowWidth="16380" windowHeight="8010"/>
  </bookViews>
  <sheets>
    <sheet name="Ciudad  Bolívar " sheetId="1" r:id="rId1"/>
  </sheets>
  <definedNames>
    <definedName name="_xlnm._FilterDatabase" localSheetId="0" hidden="1">'Ciudad  Bolívar '!$A$1:$Y$174</definedName>
    <definedName name="_FilterDatabase_0" localSheetId="0">'Ciudad  Bolívar '!$A$4:$S$173</definedName>
    <definedName name="_FilterDatabase_0_0" localSheetId="0">'Ciudad  Bolívar '!$A$4:$S$173</definedName>
    <definedName name="_FilterDatabase_0_0_0" localSheetId="0">'Ciudad  Bolívar '!$A$4:$S$173</definedName>
    <definedName name="_xlnm.Print_Area" localSheetId="0">'Ciudad  Bolívar '!$A$3:$S$173</definedName>
    <definedName name="Print_Area_0" localSheetId="0">'Ciudad  Bolívar '!$A$3:$S$173</definedName>
    <definedName name="Print_Area_0_0" localSheetId="0">'Ciudad  Bolívar '!$A$3:$S$173</definedName>
    <definedName name="Print_Area_0_0_0" localSheetId="0">'Ciudad  Bolívar '!$A$3:$S$173</definedName>
    <definedName name="Print_Titles_0" localSheetId="0">'Ciudad  Bolívar '!$1:$4</definedName>
    <definedName name="Print_Titles_0_0" localSheetId="0">'Ciudad  Bolívar '!$1:$4</definedName>
    <definedName name="Print_Titles_0_0_0" localSheetId="0">'Ciudad  Bolívar '!#REF!</definedName>
    <definedName name="_xlnm.Print_Titles" localSheetId="0">'Ciudad  Bolívar '!$1:$4</definedName>
    <definedName name="Z_02E5D866_D53A_4EF6_B50C_D3093017D776_.wvu.FilterData" localSheetId="0">'Ciudad  Bolívar '!$B$4:$S$173</definedName>
    <definedName name="Z_1EAEE9B9_E6FE_4188_9E38_7E6D9DDC7F9D_.wvu.FilterData" localSheetId="0">'Ciudad  Bolívar '!$B$4:$S$173</definedName>
    <definedName name="Z_28FA599E_4F80_47B3_A19A_2948FB11B983_.wvu.FilterData" localSheetId="0">'Ciudad  Bolívar '!$B$4:$S$173</definedName>
    <definedName name="Z_390D922C_AF95_4CC3_BEE3_A70589C89D96_.wvu.FilterData" localSheetId="0">'Ciudad  Bolívar '!$B$4:$S$173</definedName>
    <definedName name="Z_6C3DF6E3_8733_497E_82C7_4D8B474FBE11_.wvu.FilterData" localSheetId="0">'Ciudad  Bolívar '!$B$4:$S$173</definedName>
    <definedName name="Z_6C3DF6E3_8733_497E_82C7_4D8B474FBE11_.wvu.PrintArea" localSheetId="0">'Ciudad  Bolívar '!$A:$S</definedName>
    <definedName name="Z_70B9DA2C_3A67_4532_B865_46B164706639_.wvu.FilterData" localSheetId="0">'Ciudad  Bolívar '!$B$4:$S$173</definedName>
    <definedName name="Z_70B9DA2C_3A67_4532_B865_46B164706639_.wvu.PrintArea" localSheetId="0">'Ciudad  Bolívar '!$A:$S</definedName>
    <definedName name="Z_87B5649D_2E35_4724_A804_B6030808A779_.wvu.FilterData" localSheetId="0">'Ciudad  Bolívar '!$B$4:$S$173</definedName>
    <definedName name="Z_BF874B2C_4DFD_4433_81A9_B6E7EAB81C49_.wvu.FilterData" localSheetId="0">'Ciudad  Bolívar '!$B$4:$S$173</definedName>
  </definedNames>
  <calcPr calcId="145621"/>
</workbook>
</file>

<file path=xl/calcChain.xml><?xml version="1.0" encoding="utf-8"?>
<calcChain xmlns="http://schemas.openxmlformats.org/spreadsheetml/2006/main">
  <c r="H248" i="1" l="1"/>
  <c r="H249" i="1" s="1"/>
  <c r="H250" i="1" s="1"/>
  <c r="H529" i="1" l="1"/>
  <c r="Q130" i="1"/>
  <c r="Q131" i="1"/>
  <c r="Q132" i="1"/>
  <c r="Q133" i="1"/>
  <c r="Q134" i="1"/>
  <c r="Q135" i="1"/>
  <c r="Q136" i="1"/>
  <c r="Q129" i="1"/>
  <c r="Q12" i="1"/>
  <c r="Q149" i="1"/>
  <c r="Q150" i="1"/>
  <c r="Q151" i="1"/>
  <c r="Q144" i="1"/>
  <c r="Q145" i="1"/>
  <c r="Q146" i="1"/>
  <c r="Q147" i="1"/>
  <c r="Q148" i="1"/>
  <c r="Q138" i="1"/>
  <c r="Q139" i="1"/>
  <c r="Q140" i="1"/>
  <c r="Q141" i="1"/>
  <c r="Q142" i="1"/>
  <c r="Q143" i="1"/>
  <c r="Q21" i="1"/>
  <c r="Q6" i="1"/>
  <c r="Q7" i="1"/>
  <c r="Q8" i="1"/>
  <c r="Q9" i="1"/>
  <c r="Q10" i="1"/>
  <c r="Q11" i="1"/>
  <c r="Q13" i="1"/>
  <c r="Q14" i="1"/>
  <c r="Q15" i="1"/>
  <c r="Q16" i="1"/>
  <c r="Q17" i="1"/>
  <c r="Q18" i="1"/>
  <c r="Q19" i="1"/>
  <c r="Q20" i="1"/>
  <c r="Q22" i="1"/>
  <c r="Q23" i="1"/>
  <c r="Q24" i="1"/>
  <c r="Q25" i="1"/>
  <c r="Q26" i="1"/>
  <c r="Q27" i="1"/>
  <c r="Q28" i="1"/>
  <c r="Q29" i="1"/>
  <c r="Q30" i="1"/>
  <c r="Q32" i="1"/>
  <c r="Q33" i="1"/>
  <c r="Q34" i="1"/>
  <c r="Q35" i="1"/>
  <c r="Q36" i="1"/>
  <c r="Q37" i="1"/>
  <c r="Q38" i="1"/>
  <c r="Q39" i="1"/>
  <c r="Q40" i="1"/>
  <c r="Q41" i="1"/>
  <c r="Q42" i="1"/>
  <c r="Q43" i="1"/>
  <c r="Q44" i="1"/>
  <c r="Q45" i="1"/>
  <c r="Q46" i="1"/>
  <c r="Q47" i="1"/>
  <c r="Q48" i="1"/>
  <c r="Q49" i="1"/>
  <c r="Q50" i="1"/>
  <c r="Q51"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5" i="1"/>
  <c r="Q106" i="1"/>
  <c r="Q107" i="1"/>
  <c r="Q108" i="1"/>
  <c r="Q109" i="1"/>
  <c r="Q110" i="1"/>
  <c r="Q111" i="1"/>
  <c r="Q112" i="1"/>
  <c r="Q114" i="1"/>
  <c r="Q115" i="1"/>
  <c r="Q116" i="1"/>
  <c r="Q117" i="1"/>
  <c r="Q118" i="1"/>
  <c r="Q119" i="1"/>
  <c r="Q120" i="1"/>
  <c r="Q121" i="1"/>
  <c r="Q122" i="1"/>
  <c r="Q124" i="1"/>
  <c r="Q125" i="1"/>
  <c r="Q126" i="1"/>
  <c r="Q127" i="1"/>
  <c r="Q153" i="1"/>
  <c r="Q154" i="1"/>
  <c r="Q155" i="1"/>
  <c r="Q156" i="1"/>
  <c r="Q157" i="1"/>
  <c r="Q158" i="1"/>
  <c r="Q159" i="1"/>
  <c r="Q160" i="1"/>
  <c r="Q161" i="1"/>
  <c r="Q162" i="1"/>
  <c r="Q163" i="1"/>
  <c r="Q164" i="1"/>
  <c r="Q165" i="1"/>
  <c r="Q166" i="1"/>
  <c r="Q167" i="1"/>
  <c r="Q168" i="1"/>
  <c r="Q169" i="1"/>
  <c r="Q170" i="1"/>
  <c r="Q171" i="1"/>
  <c r="Q172" i="1"/>
  <c r="Q173" i="1"/>
  <c r="Q5" i="1"/>
  <c r="A6" i="1"/>
  <c r="A7" i="1" s="1"/>
  <c r="A8" i="1" s="1"/>
  <c r="A9" i="1" s="1"/>
  <c r="A10" i="1" s="1"/>
  <c r="A11" i="1" s="1"/>
  <c r="A12" i="1" s="1"/>
  <c r="A13" i="1" s="1"/>
  <c r="A14" i="1" s="1"/>
  <c r="A15" i="1" s="1"/>
  <c r="A16" i="1" s="1"/>
  <c r="A17" i="1" s="1"/>
  <c r="A18" i="1" s="1"/>
  <c r="A19"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8" i="1" s="1"/>
  <c r="A59" i="1" s="1"/>
  <c r="A60" i="1" s="1"/>
  <c r="A61" i="1" s="1"/>
  <c r="A62" i="1" s="1"/>
  <c r="A63" i="1" s="1"/>
  <c r="A67"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Q174" i="1" l="1"/>
  <c r="N176" i="1" s="1"/>
  <c r="D181" i="1" l="1"/>
  <c r="Q176" i="1"/>
  <c r="N177" i="1"/>
  <c r="O177" i="1" s="1"/>
  <c r="S176" i="1"/>
  <c r="O176" i="1"/>
  <c r="Q177" i="1" l="1"/>
  <c r="D182" i="1"/>
  <c r="D183" i="1" s="1"/>
</calcChain>
</file>

<file path=xl/comments1.xml><?xml version="1.0" encoding="utf-8"?>
<comments xmlns="http://schemas.openxmlformats.org/spreadsheetml/2006/main">
  <authors>
    <author/>
  </authors>
  <commentList>
    <comment ref="T4" authorId="0">
      <text>
        <r>
          <rPr>
            <sz val="11"/>
            <color rgb="FF000000"/>
            <rFont val="Calibri"/>
            <family val="2"/>
            <charset val="1"/>
          </rPr>
          <t>Dejamos sugeridos los posibles responsables</t>
        </r>
      </text>
    </comment>
    <comment ref="Y4" authorId="0">
      <text>
        <r>
          <rPr>
            <sz val="11"/>
            <color rgb="FF000000"/>
            <rFont val="Calibri"/>
            <family val="2"/>
            <charset val="1"/>
          </rPr>
          <t>Verificar que la información o enlace funciona correctamente en la web.</t>
        </r>
      </text>
    </comment>
  </commentList>
</comments>
</file>

<file path=xl/sharedStrings.xml><?xml version="1.0" encoding="utf-8"?>
<sst xmlns="http://schemas.openxmlformats.org/spreadsheetml/2006/main" count="1833" uniqueCount="591">
  <si>
    <t>Fecha:</t>
  </si>
  <si>
    <t>Sujeto Obligado: ___________________________________________________________________________</t>
  </si>
  <si>
    <r>
      <t>Anexo 1:</t>
    </r>
    <r>
      <rPr>
        <sz val="11"/>
        <color rgb="FF000000"/>
        <rFont val="Calibri"/>
        <family val="2"/>
        <charset val="1"/>
      </rPr>
      <t>Matriz de Cumplimiento y Sostenibilidad de la Ley 1712 de 2014, Decreto 103 de 2015 y Resolución MinTIC 3564 de 2015</t>
    </r>
  </si>
  <si>
    <t>Categoría de información</t>
  </si>
  <si>
    <t>Explicación</t>
  </si>
  <si>
    <t>Normatividad</t>
  </si>
  <si>
    <t>Sujetos obligados</t>
  </si>
  <si>
    <t>Área Responsable del suministro de la información</t>
  </si>
  <si>
    <t>Item</t>
  </si>
  <si>
    <t>Categoría</t>
  </si>
  <si>
    <t>Subcategoría</t>
  </si>
  <si>
    <t>Descripción</t>
  </si>
  <si>
    <t>L. 1712 de 2014</t>
  </si>
  <si>
    <t>L. 1712 de 2014 + GEL</t>
  </si>
  <si>
    <t>Si</t>
  </si>
  <si>
    <t>No</t>
  </si>
  <si>
    <t>N/A</t>
  </si>
  <si>
    <t>Observaciones de la Verificación de Cumplimiento y/o Justificación de N/A</t>
  </si>
  <si>
    <t>Oficina y responsable de publicar</t>
  </si>
  <si>
    <t>Fecha de Publicación</t>
  </si>
  <si>
    <t>Periodo de Actualización</t>
  </si>
  <si>
    <t>Acciones de monitoreo</t>
  </si>
  <si>
    <t>Sección particular en la página de inicio del sitio web del sujeto obligado, denominada literalmente “Transparencia y acceso a información pública”</t>
  </si>
  <si>
    <t>Botón de transparencia</t>
  </si>
  <si>
    <t>Dec. 103, Art. 4</t>
  </si>
  <si>
    <t>X</t>
  </si>
  <si>
    <t>Mecanismos de contacto con el sujeto obligado: En botón de “Transparencia y Derecho de Acceso a la Información” y en el pie de página principal”</t>
  </si>
  <si>
    <t>1.1</t>
  </si>
  <si>
    <t>Mecanismos para la atención al ciudadano</t>
  </si>
  <si>
    <t>a</t>
  </si>
  <si>
    <t>Espacios físicos destinados para el contacto con la entidad.</t>
  </si>
  <si>
    <t>Puntos de atención al ciudadano.</t>
  </si>
  <si>
    <t>Art. 9, lit a), Ley 1712 de 2014</t>
  </si>
  <si>
    <t>Mecanismos para la atención al ciuidadano</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</si>
  <si>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</si>
  <si>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</si>
  <si>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</si>
  <si>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</si>
  <si>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</si>
  <si>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</si>
  <si>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</si>
  <si>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</si>
  <si>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</si>
  <si>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</si>
  <si>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</si>
  <si>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1.2</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</si>
  <si>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</si>
  <si>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</si>
  <si>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</si>
  <si>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</si>
  <si>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</si>
  <si>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</si>
  <si>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</si>
  <si>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</si>
  <si>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</si>
  <si>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1.3</t>
  </si>
  <si>
    <t>Correo electrónico para notificaciones judiciales</t>
  </si>
  <si>
    <t>Disponible en la sección particular de transparencia.</t>
  </si>
  <si>
    <t>Art. 9, lit f), Ley 1712 de 2014</t>
  </si>
  <si>
    <t>Área Judicial</t>
  </si>
  <si>
    <t>Disponible en el pie de página principal.</t>
  </si>
  <si>
    <t>Disponible en la sección de atención a la ciudadanía.</t>
  </si>
  <si>
    <t>Con acuse de recibido al remitente de forma automática.</t>
  </si>
  <si>
    <t>1.4</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</si>
  <si>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</si>
  <si>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</si>
  <si>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</si>
  <si>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</si>
  <si>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Información de interés: En botón de “Transparencia y Derecho de Acceso a la Información” y en una misma sección.</t>
  </si>
  <si>
    <t>2.1</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</si>
  <si>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</si>
  <si>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</si>
  <si>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</si>
  <si>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</si>
  <si>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</si>
  <si>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Información de interés</t>
  </si>
  <si>
    <t>2.2</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</si>
  <si>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</si>
  <si>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</si>
  <si>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</si>
  <si>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2.3</t>
  </si>
  <si>
    <t>Convocatorias</t>
  </si>
  <si>
    <t>Convocatorias dirigidas a ciudadanos, usuarios y grupos de interés, especificando objetivos, requisitos y fechas de participación en dichos espacios.</t>
  </si>
  <si>
    <t>2.4</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</si>
  <si>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</si>
  <si>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</si>
  <si>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</si>
  <si>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2.5</t>
  </si>
  <si>
    <t>Glosario</t>
  </si>
  <si>
    <t>Glosario que contenga el conjunto de términos que usa la entidad o que tienen relación con su actividad.</t>
  </si>
  <si>
    <t>2.6</t>
  </si>
  <si>
    <t>Noticias</t>
  </si>
  <si>
    <t>Sección que contenga las noticias más relevantes para sus usuarios, ciudadanos y grupos de interés y que estén relacionadas con su actividad.</t>
  </si>
  <si>
    <t>2.7</t>
  </si>
  <si>
    <t>Calendario de actividades</t>
  </si>
  <si>
    <t>Calendario de eventos y fechas clave relacionadas con los procesos misionales de la entidad.</t>
  </si>
  <si>
    <t>2.8</t>
  </si>
  <si>
    <t>Información para niños y jóvenes</t>
  </si>
  <si>
    <t>El sujeto obligado diseña y publica información dirigida para los niños y jóvenes sobre la entidad, sus servicios o sus actividades, de manera didáctica.</t>
  </si>
  <si>
    <t>Art. 8, Ley 1712 de 2014</t>
  </si>
  <si>
    <t>2.9</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</si>
  <si>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</si>
  <si>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</si>
  <si>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</si>
  <si>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</si>
  <si>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Estructura orgánica y talento humano: En botón de “Transparencia y Derecho de Acceso a la Información” y en una misma sección.</t>
  </si>
  <si>
    <t>3.1</t>
  </si>
  <si>
    <t>Misión y visión</t>
  </si>
  <si>
    <t>Misión y visión de acuerdo con la norma de creación o reestructuración o según lo definido en el sistema de gestión de calidad de la entidad.</t>
  </si>
  <si>
    <t>Estructura orgánica y talento humano</t>
  </si>
  <si>
    <t>3.2</t>
  </si>
  <si>
    <t>Funciones y deberes</t>
  </si>
  <si>
    <t>Funciones y deberes de acuerdo con su norma de creación o reestructuración. Si alguna norma le asigna funciones adicionales, éstas también se deben incluir en este punto.</t>
  </si>
  <si>
    <t>3.3</t>
  </si>
  <si>
    <t>Procesos y procedimientos</t>
  </si>
  <si>
    <t>Procesos y procedimientos para la toma de decisiones en las  diferentes áreas.</t>
  </si>
  <si>
    <t>Art. 9, lit c), Ley 1712 de 2014</t>
  </si>
  <si>
    <t>3.4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</si>
  <si>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</si>
  <si>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</si>
  <si>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</si>
  <si>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</si>
  <si>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</si>
  <si>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3.5</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</si>
  <si>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</si>
  <si>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</si>
  <si>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</si>
  <si>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</si>
  <si>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</si>
  <si>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</si>
  <si>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</si>
  <si>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</si>
  <si>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</si>
  <si>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</si>
  <si>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</si>
  <si>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</si>
  <si>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</si>
  <si>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</si>
  <si>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</si>
  <si>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</si>
  <si>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</si>
  <si>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</si>
  <si>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Talento Humano</t>
  </si>
  <si>
    <t>j</t>
  </si>
  <si>
    <t>Objeto, valor total de los honorarios, fecha de inicio y de terminación, cuando se trate contratos de prestación de servicios.</t>
  </si>
  <si>
    <t>3.6</t>
  </si>
  <si>
    <t>Directorio de entidades</t>
  </si>
  <si>
    <t>Listado de entidades que integran el sector/rama/organismo, con enlace al sitio Web de cada una de éstas, en el caso de existir.</t>
  </si>
  <si>
    <t>3.7</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</si>
  <si>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</si>
  <si>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</si>
  <si>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</si>
  <si>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3.8</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</si>
  <si>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</si>
  <si>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</si>
  <si>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</si>
  <si>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4.1</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</si>
  <si>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</si>
  <si>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</si>
  <si>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</si>
  <si>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</si>
  <si>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Oficina Jurídica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</si>
  <si>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</si>
  <si>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</si>
  <si>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</si>
  <si>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</si>
  <si>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</si>
  <si>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</si>
  <si>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</si>
  <si>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</si>
  <si>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</si>
  <si>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</si>
  <si>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</si>
  <si>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</si>
  <si>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</si>
  <si>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</si>
  <si>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4.2</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</si>
  <si>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</si>
  <si>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</si>
  <si>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</si>
  <si>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</si>
  <si>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</si>
  <si>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</si>
  <si>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</si>
  <si>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</si>
  <si>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4.3</t>
  </si>
  <si>
    <t>Otros sujetos obligados</t>
  </si>
  <si>
    <t>Todas las normas generales y reglamentarias relacionadas con su operación.</t>
  </si>
  <si>
    <t>Presupuesto</t>
  </si>
  <si>
    <t>5.1</t>
  </si>
  <si>
    <t>Presupuesto general asignado</t>
  </si>
  <si>
    <t>Presupuesto general asignado para cada año fiscal.</t>
  </si>
  <si>
    <t>Art. 9, lit b), Ley 1712 de 2014,
Arts.74 y 77 Ley 1474 de 2011
Par.</t>
  </si>
  <si>
    <t>5.2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</si>
  <si>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</si>
  <si>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</si>
  <si>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</si>
  <si>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</si>
  <si>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</si>
  <si>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5.3</t>
  </si>
  <si>
    <t>Estados financieros</t>
  </si>
  <si>
    <t>Estados financieros para los sujetos obligados que aplique.</t>
  </si>
  <si>
    <t>Planeación</t>
  </si>
  <si>
    <t>6.1</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</si>
  <si>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</si>
  <si>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</si>
  <si>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</si>
  <si>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</si>
  <si>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</si>
  <si>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</si>
  <si>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</si>
  <si>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</si>
  <si>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</si>
  <si>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</si>
  <si>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6.2</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</si>
  <si>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</si>
  <si>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</si>
  <si>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</si>
  <si>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</si>
  <si>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</si>
  <si>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</si>
  <si>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</si>
  <si>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</si>
  <si>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</si>
  <si>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</si>
  <si>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6.3</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</si>
  <si>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</si>
  <si>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</si>
  <si>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</si>
  <si>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</si>
  <si>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6.4</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</si>
  <si>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</si>
  <si>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</si>
  <si>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</si>
  <si>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6.5</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</si>
  <si>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</si>
  <si>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</si>
  <si>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</si>
  <si>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</si>
  <si>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</si>
  <si>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</si>
  <si>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</si>
  <si>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6.6</t>
  </si>
  <si>
    <t>Informes de empalme</t>
  </si>
  <si>
    <t>Informe de empalme del representante legal, cuando haya un cambio del mismo.</t>
  </si>
  <si>
    <t>Se debe publicar antes de la desvinculación del representante legal de la entidad.</t>
  </si>
  <si>
    <t>Control</t>
  </si>
  <si>
    <t>7.1</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</si>
  <si>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</si>
  <si>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</si>
  <si>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</si>
  <si>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</si>
  <si>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</si>
  <si>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</si>
  <si>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</si>
  <si>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</si>
  <si>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</si>
  <si>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</si>
  <si>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</si>
  <si>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7.2</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</si>
  <si>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</si>
  <si>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</si>
  <si>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</si>
  <si>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</si>
  <si>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7.3</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</si>
  <si>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</si>
  <si>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</si>
  <si>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</si>
  <si>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</si>
  <si>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7.4</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</si>
  <si>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</si>
  <si>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</si>
  <si>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</si>
  <si>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</si>
  <si>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</si>
  <si>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7.5</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</si>
  <si>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</si>
  <si>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</si>
  <si>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</si>
  <si>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</si>
  <si>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7.6</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</si>
  <si>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</si>
  <si>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</si>
  <si>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</si>
  <si>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</si>
  <si>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</si>
  <si>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</si>
  <si>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</si>
  <si>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Contratación</t>
  </si>
  <si>
    <t>8.1</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</si>
  <si>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</si>
  <si>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</si>
  <si>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</si>
  <si>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</si>
  <si>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8.2</t>
  </si>
  <si>
    <t>Publicación de la ejecución de contratos</t>
  </si>
  <si>
    <t>Aprobaciones, autorizaciones, requerimientos o informes del supervisor o del interventor, que prueben la ejecución de los contratos.</t>
  </si>
  <si>
    <t>Art.10, Ley 1712 de 2014
Arts. 8 y 9, Dec. 103 de 2015</t>
  </si>
  <si>
    <t>8.3</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</si>
  <si>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</si>
  <si>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</si>
  <si>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</si>
  <si>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</si>
  <si>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8.4</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</si>
  <si>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</si>
  <si>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</si>
  <si>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</si>
  <si>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</si>
  <si>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</si>
  <si>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</si>
  <si>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</si>
  <si>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9.1</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</si>
  <si>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</si>
  <si>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</si>
  <si>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</si>
  <si>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</si>
  <si>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</si>
  <si>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</si>
  <si>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</si>
  <si>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Instrumentos de gestión de información pública. Información mínima de los artículos 9, 10 y 11 de la Ley 1712 de 2014</t>
  </si>
  <si>
    <t>10.2</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</si>
  <si>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</si>
  <si>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</si>
  <si>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</si>
  <si>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</si>
  <si>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</si>
  <si>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</si>
  <si>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</si>
  <si>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</si>
  <si>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</si>
  <si>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</si>
  <si>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</si>
  <si>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</si>
  <si>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10.3</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</si>
  <si>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</si>
  <si>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</si>
  <si>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</si>
  <si>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</si>
  <si>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</si>
  <si>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</si>
  <si>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</si>
  <si>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</si>
  <si>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</si>
  <si>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</si>
  <si>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</si>
  <si>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</si>
  <si>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10.4</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</si>
  <si>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</si>
  <si>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</si>
  <si>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</si>
  <si>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</si>
  <si>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</si>
  <si>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</si>
  <si>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10.5</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</si>
  <si>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</si>
  <si>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</si>
  <si>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</si>
  <si>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10.6</t>
  </si>
  <si>
    <t>Tablas de Retención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</si>
  <si>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</si>
  <si>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</si>
  <si>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</si>
  <si>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10.7</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</si>
  <si>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</si>
  <si>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</si>
  <si>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</si>
  <si>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</si>
  <si>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</si>
  <si>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10.8</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</si>
  <si>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</si>
  <si>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</si>
  <si>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</si>
  <si>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</si>
  <si>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</si>
  <si>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</si>
  <si>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10.9</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</si>
  <si>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</si>
  <si>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</si>
  <si>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</si>
  <si>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</si>
  <si>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10.10</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</si>
  <si>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</si>
  <si>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</si>
  <si>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</si>
  <si>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</si>
  <si>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</si>
  <si>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</si>
  <si>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</si>
  <si>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</si>
  <si>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</si>
  <si>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</si>
  <si>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http://www.gobiernobogotakids.gov.co/</t>
  </si>
  <si>
    <t>si</t>
  </si>
  <si>
    <t>SI</t>
  </si>
  <si>
    <t>NO</t>
  </si>
  <si>
    <t>SI/NO</t>
  </si>
  <si>
    <t>SI/NO VALOR</t>
  </si>
  <si>
    <t>DPSI</t>
  </si>
  <si>
    <t>Sistemas, informática o TIC/Servicio al ciudadano</t>
  </si>
  <si>
    <t>SEGÚN APLIQUE</t>
  </si>
  <si>
    <t>VERIFICACION PERNAMENTE</t>
  </si>
  <si>
    <t>Sensibilización en datos abiertos con MINTIC, para nivel central y localidades, pendiente por confirmación de MINTIC  para el 19 o el 24 de Agosto.</t>
  </si>
  <si>
    <t>SE ESTA ACTUALIZANDO LA INFORMACIÓN POR PARTE DE LA OFICINA DE SERVICIO AL CIUDADANO. PENDIENTE POR PASAR LA ACTUALIZACION</t>
  </si>
  <si>
    <t>Cumplimiento</t>
  </si>
  <si>
    <t>PERIODICAMENTE DE ACUERDO  CON LAS CONSULTAS REALIZADAS POR LOS USUARIOS, CIUDADANOS Y GRUPOS DE INTERES</t>
  </si>
  <si>
    <t xml:space="preserve">PENDIENTE POR LA OFICINA DE COMUNICACIONES SU ACTUALIZACIÓN </t>
  </si>
  <si>
    <t>PERIODICAMENTE</t>
  </si>
  <si>
    <t>COMUNICACIONES</t>
  </si>
  <si>
    <t>INFORMACION PENDIENTE POR ACTUALIZAR POR LA OFICINA DE COMUNICACIONES</t>
  </si>
  <si>
    <t>ANUAL</t>
  </si>
  <si>
    <t>MENSUAL</t>
  </si>
  <si>
    <t>LA DIRECCIÓN FINANCIERA SUMINISTRA LA INFORMACIÓN</t>
  </si>
  <si>
    <t>TRIMESTRAL</t>
  </si>
  <si>
    <t>LOS PLANES DE GESTIÓN SE  ENCUENTRAN HASTA EL 2015</t>
  </si>
  <si>
    <t>SEGÚN CAMBIOS DE ADMINISTRACIÓN</t>
  </si>
  <si>
    <t>SE SOLICITARA  A LA OFICINA DE CONTRATOS REALIZAR EL VÍNCULO DIRECTO AL PROCESO EN SECOP</t>
  </si>
  <si>
    <t>REVISADO EN EL SECOP SE EVIDENCIA QUE LOS CONTRATOS NO TIENEN LOS CERTIFICADOS DE CUMPLIMIENTO SEGÚN LO EXIJE LA NORMA.</t>
  </si>
  <si>
    <t>http://sdqs.bogota.gov.co/sdqs/publico/registrarPeticionario/</t>
  </si>
  <si>
    <t>http://www.gobiernobogota.gov.co/transparencia/atencion-ciudadano/notificaciones-judiciales</t>
  </si>
  <si>
    <t>http://www.gobiernobogota.gov.co/transparencia/atencion-ciudadano/pol%C3%ADticas-seguridad-la-informaci%C3%B3n-y-protecci%C3%B3n-datos-pesonales</t>
  </si>
  <si>
    <t>http://www.gobiernobogota.gov.co/transparencia/informacion-interes/faqs</t>
  </si>
  <si>
    <t>http://www.gobiernobogota.gov.co/transparencia/informacion-interes/glosario</t>
  </si>
  <si>
    <t>http://www.gobiernobogota.gov.co/transparencia/organizacion/directorio-informacion-servidores</t>
  </si>
  <si>
    <t>http://www.gobiernobogota.gov.co/transparencia/organizacion/directorio-entidades</t>
  </si>
  <si>
    <t>http://bogotatrabaja.gov.co/</t>
  </si>
  <si>
    <t>http://www.gobiernobogota.gov.co/planeaci%C3%B3n-clasificaci%C3%B3n-planes/plan-anticorrupci%C3%B3n-y-atenci%C3%B3n-al-ciudadano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</si>
  <si>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</si>
  <si>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</si>
  <si>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</si>
  <si>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http://www.gobiernobogota.gov.co/transparencia/control/entes-control-vigilancia-sdg</t>
  </si>
  <si>
    <t>http://www.gobiernobogota.gov.co/transparencia/control/defensa-judicial</t>
  </si>
  <si>
    <t>http://www.gobiernobogota.gov.co/transparencia/contratacion/manual_contrataciones</t>
  </si>
  <si>
    <t>http://www.gobiernobogota.gov.co/transparencia/tramites-servicios</t>
  </si>
  <si>
    <t>http://www.gobiernobogota.gov.co/transparencia/instrumentos-gestion-informacion-publica/gestion-documental</t>
  </si>
  <si>
    <t>http://www.gobiernobogota.gov.co/transparencia/instrumentos-gestion-informacion-publica/relacionados-la-informaci%C3%B3n/108-costos</t>
  </si>
  <si>
    <t>http://www.gobiernobogota.gov.co/transparencia/instrumentos-gestion-informacion-publica/informe-peticiones-quejas-reclamos-denuncias</t>
  </si>
  <si>
    <t>criterios cumplidos</t>
  </si>
  <si>
    <t>criterios por cumplir</t>
  </si>
  <si>
    <t>observaciones</t>
  </si>
  <si>
    <t>Plurianual</t>
  </si>
  <si>
    <t>DTI
Alcalia Local</t>
  </si>
  <si>
    <t>DIRECCION ADMINISTRATIVA
COORDINACION ADMINISTRATIVA</t>
  </si>
  <si>
    <t>OFICINA ASESORA DE PRENSA Y COMUNICACIONES</t>
  </si>
  <si>
    <t>CUANDO SE REQUIERA</t>
  </si>
  <si>
    <t>REALIZO LA TAREA</t>
  </si>
  <si>
    <t>OBSERVACIONES
(Responsables)</t>
  </si>
  <si>
    <t>DTI Y PLANEACION</t>
  </si>
  <si>
    <t xml:space="preserve">DTI
</t>
  </si>
  <si>
    <t>SUBSECRETARIA DE GESTIÓN INSTITUCIONAL Y DTI</t>
  </si>
  <si>
    <t>DIRECCION ADMINISTRATIVA
GestiónDocumental</t>
  </si>
  <si>
    <t>CONVOCATORIAS LIGADAS AL CALENDARIO DE EVENTOS</t>
  </si>
  <si>
    <t>SUBSECRETARIA DE GESTION INSTITUCIONAL 
Atención al Ciudadano</t>
  </si>
  <si>
    <t xml:space="preserve">DESPACHO
OFICINA ASESORA DE COMUNICACIONES
</t>
  </si>
  <si>
    <t xml:space="preserve">DESPACHO
OFICINA ASESORA DE COMUNICACIONES
OFICINAS DE PRENSA ACALDIAS LOCALES
</t>
  </si>
  <si>
    <t>POR DEFINIR</t>
  </si>
  <si>
    <t>OFICINA ASESORA DE PLANEACION</t>
  </si>
  <si>
    <t>PLURIANUAL (CAMBIO DE ADMINISTRACION)</t>
  </si>
  <si>
    <t>SUBSECRETATIA DE GESTIÓN INSTITUCIONAL</t>
  </si>
  <si>
    <t>CADA VEZ QUE SE REQUIERA</t>
  </si>
  <si>
    <t>CUANDO EXISTA LA MODIFICACIÓN</t>
  </si>
  <si>
    <t>CUANDO EXISTA MODIFICACIÓN</t>
  </si>
  <si>
    <t>SUBSECRETARIA DE GESTION INSTITUCIONAL 
Gestión del Talento Humano y Contratación
COODINACION ADMINISTRATIVA (Alcaldias Locales)</t>
  </si>
  <si>
    <t>SUBSECRETARIA DE GESTION INSTITUCIONAL 
Gestión del Talento Humano y Contratación
PRENSA ALCALDIAS LOCALES</t>
  </si>
  <si>
    <t>DESPACHO
DESPACHO LOCAL</t>
  </si>
  <si>
    <t>DESPACHO
PRENSA ALCALDIAS LOCALES</t>
  </si>
  <si>
    <t>DIRECCION FINANCIERA
AREA FINANCIERA EN LOCALIDADES</t>
  </si>
  <si>
    <t>FINANCIERA
PRENSA</t>
  </si>
  <si>
    <t>OFICIANA ASESORA DE PLANEACIÓN</t>
  </si>
  <si>
    <t>OFICINA DE COMUNICACIONES Y PRENSA</t>
  </si>
  <si>
    <t>SUBSECRETARÍA DE GESTION INSTITUCIONAL
OFICINA ASESORA DE PLANEACION</t>
  </si>
  <si>
    <t>OFICINA ASESORA JURIDICA</t>
  </si>
  <si>
    <t>CADA VEZ QUE SE GENERE UNA NORMA</t>
  </si>
  <si>
    <t>OFICINA ASESORA DE PLANEACION y DEPENDENCIAS DE  PROCESOS MISIONALES</t>
  </si>
  <si>
    <t>OFICINA ASESORA DE PLANEACIÓN YSUBSECRETARIA DE GESTIÓN INSTITUCIONAL</t>
  </si>
  <si>
    <t>OFICINA DE CONTROL INTERNO</t>
  </si>
  <si>
    <t>OFICINA ASESORA DE COMUNICACIONES</t>
  </si>
  <si>
    <t>SUBSECRETARIA PARA LA GOBERNABILIDAD Y LA GARANTIA DE LOS DERECHOS
PLANEACION LOCAL</t>
  </si>
  <si>
    <t>OFICINA JURIDICA NIVEL CENTRAL</t>
  </si>
  <si>
    <t xml:space="preserve">OFICINA DE COMUNICACIONES Y PRENSA
</t>
  </si>
  <si>
    <t>DIRECCION DE CONTRATACIÓN
OFICINA DE CONTRATACION DEL FONDO DE DESARROLLO LOCAL</t>
  </si>
  <si>
    <t>RESPONSABLES DE SUBIR INFORMACIÓN AL SECOP Y GENERAR EL CUADRO EN EXCEL CON VÍNCULO DIRECTO A LOS PROCESOS</t>
  </si>
  <si>
    <t>LA OFICINA JURIDICAL DEL NIVEL CENTRAL DEBE SACAR DEL REPORTE GENERAL, LO ESPECIFICO DE LAS LOCALIDADES</t>
  </si>
  <si>
    <t xml:space="preserve">DIRECCION DE CONTRATACIÓN
RESPONSABLES DE SUBIR INFORMACIÓN AL SECOP </t>
  </si>
  <si>
    <t>QUIEN MANEJA SECP DEBE SUBIR LA INFORMACIÓN</t>
  </si>
  <si>
    <t>OFICINA ASESORA DE PLANEACION - SIG</t>
  </si>
  <si>
    <t>SUBSECRETARIA DE GESTION INSTITUCIONAL</t>
  </si>
  <si>
    <t>CADA VEZ QUE SE SUFRA CAMBIOS</t>
  </si>
  <si>
    <t>DESPACHO
OFICINA DE ATENCION AL CIUDADANO</t>
  </si>
  <si>
    <t>DIRECCION ADMINISTRATIVA
GESTION DOCUMENTAL</t>
  </si>
  <si>
    <t>OFICINA DE COMUNICACIONES</t>
  </si>
  <si>
    <t>http://www.gobiernobogota.gov.co/transparencia/instrumentos-gestion-informacion-publica/relacionados-la-informacion/102-registro</t>
  </si>
  <si>
    <t>http://www.gobiernobogota.gov.co/node/28</t>
  </si>
  <si>
    <t>CADA VEZ QUE SE GENEREN CAMBIOS EN LA INFORMACIÓN</t>
  </si>
  <si>
    <t>DIRECCION ADMINISTRATIVA 
GESTION DOCUMENTAL</t>
  </si>
  <si>
    <t>SE ENCUENTRA DESACTURALIZADO A LA FECHA</t>
  </si>
  <si>
    <t>PENDIENTES POR APROBACIÓN</t>
  </si>
  <si>
    <t>DIRECCION ADMINISTRATIVA</t>
  </si>
  <si>
    <t>EN EL MOMENTO DE MODIFICAR LA NORMA</t>
  </si>
  <si>
    <t>AT4ENCION A LA CIUDADANIA</t>
  </si>
  <si>
    <t>CUANDO SE NECESITE ACTUALIZAR EL VINCULO</t>
  </si>
  <si>
    <t xml:space="preserve"> </t>
  </si>
  <si>
    <t xml:space="preserve">COMUNICACIONES </t>
  </si>
  <si>
    <t>SERVICIO AL CIUDADANO</t>
  </si>
  <si>
    <t>CUANDO SE GENEREN CAMBIOS</t>
  </si>
  <si>
    <t>COMUNICACIONES
PRENSA</t>
  </si>
  <si>
    <t>TAMBIEN APLICAN LOS EVENTOS DEL CALENDARIO</t>
  </si>
  <si>
    <t>FALTAN LAS INSTANCIAS DE PARTICIPACION DE LA SDG
ESTRUCTURAR EL PLAN DE PARTICIPACION CIUDADANA
Lineamiento 07 de la Secretaria General 
PROCEDIMEITO DE PARTICIPACION CIUDADANA</t>
  </si>
  <si>
    <t>http://www.gobiernobogota.gov.co/planeaci%C3%B3n-clasificaci%C3%B3n-planes/pol%C3%ADticas-y-lineamientos-institucionales</t>
  </si>
  <si>
    <t>http://www.gobiernobogota.gov.co/transparencia/planeacion/planes#</t>
  </si>
  <si>
    <t>http://www.gobiernobogota.gov.co/transparencia/control/informes-gestion-evaluacion-auditoria-sdg?field_contro_fecha_de_expedici_n_value%5Bvalue%5D%5Byear%5D=&amp;field_control_tipo_infor_gestion_tid=74&amp;=Apply</t>
  </si>
  <si>
    <t>http://www.gobiernobogota.gov.co/transparencia/control/informes-gestion-evaluacion-auditoria-sdg?field_contro_fecha_de_expedici_n_value%5Bvalue%5D%5Byear%5D=&amp;field_control_tipo_infor_gestion_tid=73&amp;=Apply</t>
  </si>
  <si>
    <t>COMUNICACIONES
EN ALCALDIAS EL PLANEACION</t>
  </si>
  <si>
    <t>EL PLAN DEL GASTO PUBLICO, EL PLAN DE DESARROLLO LOCAL Y EL PLAN DE COMUNICACIONES DEBE SER EL PROPIO DE LA LOCALIDA</t>
  </si>
  <si>
    <t>EL MISMO LINK DEL NUMERAL 4.2</t>
  </si>
  <si>
    <t>Plan de Acción</t>
  </si>
  <si>
    <t>no</t>
  </si>
  <si>
    <t xml:space="preserve">http://www.gobiernobogota.gov.co/content/datos-abiertos
</t>
  </si>
  <si>
    <t>POR ACTUALIZAR - PLATAFORMA DEL DISTRITO</t>
  </si>
  <si>
    <t xml:space="preserve">HAY QUE AGREGAR EL VINCULO DE RENDICION DE CUENTAS </t>
  </si>
  <si>
    <t>http://www.gobiernobogota.gov.co/transparencia/planeacion/participacion-ciudadana
HAY QUE AGREGAR EL VINCULO DE RENDICION DE CUENTAS</t>
  </si>
  <si>
    <t>http://www.alcaldiabogota.gov.co/sisjur/consulta_avanzada.htm</t>
  </si>
  <si>
    <t>MAYO</t>
  </si>
  <si>
    <t>JUNIO</t>
  </si>
  <si>
    <t>JULIO</t>
  </si>
  <si>
    <t>AGOSTO</t>
  </si>
  <si>
    <t>SEPTIEMBRE</t>
  </si>
  <si>
    <t>OCTUBRE</t>
  </si>
  <si>
    <t>NOVIEMBRE</t>
  </si>
  <si>
    <t>DICIEMBRE</t>
  </si>
  <si>
    <t>http://www.gobiernobogota.gov.co/transparencia/informacion-interes/publicacion/investigaciones/cartilla-embera</t>
  </si>
  <si>
    <t>Se cumplió con la tarea</t>
  </si>
  <si>
    <t xml:space="preserve">Se cumplió con la tarea. </t>
  </si>
  <si>
    <t>Se actualiza de forma permanente.</t>
  </si>
  <si>
    <t>La oficina de comunicaciones debe validar el contenido del sitio actual y decidir las acciones a seguir</t>
  </si>
  <si>
    <t>PERIODICAMENTE DE ACUERDO  CON LOS EVENTOS QUE RESULTEN DE LA ACTIVIDAD</t>
  </si>
  <si>
    <t xml:space="preserve">Se actualizó la información. </t>
  </si>
  <si>
    <t>Se actualizó la información.</t>
  </si>
  <si>
    <t>información de gobierno</t>
  </si>
  <si>
    <t>vinculo a SECOP</t>
  </si>
  <si>
    <t>Faltan normas</t>
  </si>
  <si>
    <t xml:space="preserve">DESPACHO
OFICINA ASESORA DE COMUNICACIONES
PRENSA
</t>
  </si>
  <si>
    <t>COMUICACIONES
PRENSA LOCALIDAD</t>
  </si>
  <si>
    <t>Se actualiza permanentemente de acuerdo con las actividades programadas por la localidad</t>
  </si>
  <si>
    <t>ESTA ACTUALIZADO A MAYO}</t>
  </si>
  <si>
    <t>actualizado a mayo</t>
  </si>
  <si>
    <t>por actualizar</t>
  </si>
  <si>
    <t>http://www.usme.gov.co/transparencia/contratacion/plan-anual-adquisiciones</t>
  </si>
  <si>
    <t>Plan de Gasto Público</t>
  </si>
  <si>
    <t>http://www.ciudadbolivar.gov.co/transparencia</t>
  </si>
  <si>
    <t>http://www.ciudadbolivar.gov.co/transparencia/atencion-ciudadano/sede-principal</t>
  </si>
  <si>
    <t>http://www.ciudadbolivar.gov.co/transparencia/informacion-interes/convocatorias</t>
  </si>
  <si>
    <t>http://www.ciudadbolivar.gov.co/todas-las-noticias</t>
  </si>
  <si>
    <t>http://www.ciudadbolivar.gov.co/calendario/month</t>
  </si>
  <si>
    <t>http://www.ciudadbolivar.gov.co/transparencia/informacion-interes/informacion-adicional</t>
  </si>
  <si>
    <t>http://www.ciudadbolivar.gov.co/transparencia/organizacion/quienes-somos</t>
  </si>
  <si>
    <t>http://www.ciudadbolivar.gov.co/transparencia/organizacion/funciones-y-deberes</t>
  </si>
  <si>
    <t>http://www.ciudadbolivar.gov.co/transparencia/organizacion/procesos-y-procedimientos</t>
  </si>
  <si>
    <t>http://www.ciudadbolivar.gov.co/transparencia/organizacion/organigrama</t>
  </si>
  <si>
    <t>http://www.ciudadbolivar.gov.co/transparencia/organizacion/directorio-agremiaciones-asociaciones-y-otros-grupos-interes</t>
  </si>
  <si>
    <t>http://www.gobiernobogota.gov.co/sgdapp/?q=normas&amp;field_normo_clasificacion_value=7&amp;field_normo_dependencia_value=All&amp;field_normo_descripcion_value=&amp;field_normo_fecha_value=</t>
  </si>
  <si>
    <t>http://www.gobiernobogota.gov.co/sgdapp/?q=normas&amp;field_normo_clasificacion_value=All&amp;field_normo_dependencia_value=20&amp;field_normo_descripcion_value=&amp;field_normo_fecha_value=&amp;title=</t>
  </si>
  <si>
    <t>http://www.ciudadbolivar.gov.co/transparencia/presupuesto/general</t>
  </si>
  <si>
    <t>http://www.ciudadbolivar.gov.co/transparencia/presupuesto/ejecucion-presupuestal</t>
  </si>
  <si>
    <t>http://www.ciudadbolivar.gov.co/transparencia/presupuesto/estados-financieros</t>
  </si>
  <si>
    <t>http://www.ciudadbolivar.gov.co/transparencia/planeacion/planes</t>
  </si>
  <si>
    <t>http://www.ciudadbolivar.gov.co/transparencia/planeacion/plan-gasto-publico</t>
  </si>
  <si>
    <t>http://www.ciudadbolivar.gov.co/transparencia/planeacion/programas-proyectos</t>
  </si>
  <si>
    <t>http://www.ciudadbolivar.gov.co/transparencia/planeacion/metas-objetivos-indicadores</t>
  </si>
  <si>
    <t>http://www.ciudadbolivar.gov.co/transparencia/planeacion/informes-empalme</t>
  </si>
  <si>
    <t xml:space="preserve">http://www.ciudadbolivar.gov.co/mi-localidad/instancias-de-participacion
</t>
  </si>
  <si>
    <t>http://www.ciudadbolivar.gov.co/transparencia/control/planes-mejoramiento</t>
  </si>
  <si>
    <t>http://www.ciudadbolivar.gov.co/transparencia/control/informacion-poblacion-vulnerable</t>
  </si>
  <si>
    <t>https://www.contratos.gov.co/consultas/resultadoListadoProcesos.jsp#</t>
  </si>
  <si>
    <t>http://www.ciudadbolivar.gov.co/transparencia/contratacion/ejecucion_contratos</t>
  </si>
  <si>
    <t>http://www.ciudadbolivar.gov.co/transparencia/contratacion/plan-anual-adquisiciones</t>
  </si>
  <si>
    <t>http://www.ciudadbolivar.gov.co/transparencia/instrumentos-gestion-informacion-publica/relacionados-informacion</t>
  </si>
  <si>
    <t>http://www.ciudadbolivar.gov.co/transparencia/instrumentos-gestion-informacion-publica/Informe-pqr-denuncias-solicitudes</t>
  </si>
  <si>
    <t>*</t>
  </si>
  <si>
    <t>ESTA ACTUALIZADO A JUNIO}</t>
  </si>
  <si>
    <t>actualizado a JUNIO</t>
  </si>
  <si>
    <t>Actualizado</t>
  </si>
  <si>
    <t>Se actualizaron todos los vínculos de la sección que antes dirigían a la página de Secretaría de Gobierno para que conduzcan a la misma página de la localidad.</t>
  </si>
  <si>
    <t>Se verificaron los vínculos y se corrigieron los errores existentes para que estos dirijan a las paginas correspondientes.</t>
  </si>
  <si>
    <t>No ha habido cambios durante este periodo.</t>
  </si>
  <si>
    <t>No se realizaron cambios durante este periodo.</t>
  </si>
  <si>
    <t>No hubo actualizaciones en este periodo</t>
  </si>
  <si>
    <t>La oficina de Comunicaciones esta en proceso de diseño de presentación para niños y niñas en casos específicos de la Secretaría Distrital de Gobierno</t>
  </si>
  <si>
    <t>actualizado AGOSTO</t>
  </si>
  <si>
    <t>actualizado a SEPTIEMBRE</t>
  </si>
  <si>
    <t>Se publicaron el registro y esquema de publicaciones actualizados.</t>
  </si>
  <si>
    <t>ALCALDIA LOCAL DE CIUDAD BOLÍVAR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</si>
</sst>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1"/>
    </font>
    <font>
      <b/>
      <sz val="11"/>
      <color rgb="FF000000"/>
      <name val="Calibri"/>
      <family val="2"/>
      <charset val="1"/>
    </font>
    <font>
      <sz val="11"/>
      <color rgb="FFFF0000"/>
      <name val="Calibri"/>
      <family val="2"/>
      <charset val="1"/>
    </font>
    <font>
      <u/>
      <sz val="11"/>
      <color theme="10"/>
      <name val="Calibri"/>
      <family val="2"/>
      <charset val="1"/>
    </font>
    <font>
      <sz val="11"/>
      <color rgb="FF000000"/>
      <name val="Calibri"/>
      <family val="2"/>
      <charset val="1"/>
    </font>
    <font>
      <b/>
      <sz val="24"/>
      <color rgb="FF000000"/>
      <name val="Calibri"/>
      <family val="2"/>
      <charset val="1"/>
    </font>
    <font>
      <sz val="18"/>
      <color rgb="FF000000"/>
      <name val="Calibri"/>
      <family val="2"/>
      <charset val="1"/>
    </font>
    <font>
      <b/>
      <sz val="16"/>
      <color rgb="FF000000"/>
      <name val="Calibri"/>
      <family val="2"/>
      <charset val="1"/>
    </font>
    <font>
      <b/>
      <sz val="11"/>
      <color rgb="FF000000"/>
      <name val="Calibri"/>
      <family val="2"/>
    </font>
    <font>
      <sz val="11"/>
      <color theme="1"/>
      <name val="Calibri"/>
      <family val="2"/>
      <charset val="1"/>
    </font>
    <font>
      <b/>
      <sz val="16"/>
      <color rgb="FF000000"/>
      <name val="Calibri"/>
      <family val="2"/>
    </font>
    <font>
      <b/>
      <sz val="11"/>
      <color theme="0"/>
      <name val="Calibri"/>
      <family val="2"/>
      <charset val="1"/>
    </font>
    <font>
      <u/>
      <sz val="11"/>
      <color theme="0"/>
      <name val="Calibri"/>
      <family val="2"/>
      <charset val="1"/>
    </font>
    <font>
      <sz val="11"/>
      <color theme="0"/>
      <name val="Calibri"/>
      <family val="2"/>
      <charset val="1"/>
    </font>
  </fonts>
  <fills count="11">
    <fill>
      <patternFill patternType="none"/>
    </fill>
    <fill>
      <patternFill patternType="gray125"/>
    </fill>
    <fill>
      <patternFill patternType="solid">
        <fgColor theme="6"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249977111117893"/>
        <bgColor rgb="FFBFBFC0"/>
      </patternFill>
    </fill>
    <fill>
      <patternFill patternType="solid">
        <fgColor theme="4" tint="-0.249977111117893"/>
        <bgColor indexed="64"/>
      </patternFill>
    </fill>
  </fills>
  <borders count="20">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4" fillId="0" borderId="0" applyFont="0" applyFill="0" applyBorder="0" applyAlignment="0" applyProtection="0"/>
  </cellStyleXfs>
  <cellXfs count="285">
    <xf numFmtId="0" fontId="0" fillId="0" borderId="0" xfId="0"/>
    <xf numFmtId="0" fontId="0" fillId="0" borderId="0" xfId="0" applyFont="1" applyAlignment="1">
      <alignment horizontal="center" vertical="center"/>
    </xf>
    <xf numFmtId="0" fontId="0" fillId="0" borderId="0" xfId="0" applyFont="1"/>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2" xfId="0" applyFont="1" applyBorder="1" applyAlignment="1">
      <alignment horizontal="left"/>
    </xf>
    <xf numFmtId="0" fontId="0" fillId="0" borderId="2" xfId="0" applyFont="1" applyBorder="1"/>
    <xf numFmtId="0" fontId="0" fillId="0" borderId="3" xfId="0" applyFill="1" applyBorder="1" applyAlignment="1">
      <alignment horizontal="center" vertical="center"/>
    </xf>
    <xf numFmtId="0" fontId="0" fillId="2" borderId="0" xfId="0" applyFont="1" applyFill="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ill="1" applyBorder="1"/>
    <xf numFmtId="0" fontId="0" fillId="0" borderId="0" xfId="0" applyFill="1"/>
    <xf numFmtId="0" fontId="0" fillId="0" borderId="0" xfId="0" applyFill="1" applyBorder="1" applyAlignment="1">
      <alignment horizontal="center" vertical="center"/>
    </xf>
    <xf numFmtId="0" fontId="0" fillId="0" borderId="3" xfId="0" applyFont="1" applyFill="1" applyBorder="1" applyAlignment="1">
      <alignment vertical="center" wrapText="1"/>
    </xf>
    <xf numFmtId="0" fontId="1" fillId="0" borderId="5" xfId="0" applyFont="1" applyFill="1" applyBorder="1" applyAlignment="1">
      <alignment horizontal="center" vertical="center" wrapText="1"/>
    </xf>
    <xf numFmtId="0" fontId="0" fillId="0" borderId="3" xfId="0" applyFill="1" applyBorder="1" applyAlignment="1">
      <alignment vertical="center" wrapText="1"/>
    </xf>
    <xf numFmtId="0" fontId="0" fillId="0" borderId="3" xfId="0" applyFont="1" applyFill="1" applyBorder="1"/>
    <xf numFmtId="0" fontId="1"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xf>
    <xf numFmtId="0" fontId="2"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xf numFmtId="0" fontId="0" fillId="0" borderId="3" xfId="0" applyFont="1" applyFill="1" applyBorder="1" applyAlignment="1">
      <alignment horizontal="left" vertical="center" wrapText="1" indent="7"/>
    </xf>
    <xf numFmtId="0" fontId="0" fillId="0" borderId="3" xfId="0" applyFont="1" applyFill="1" applyBorder="1" applyAlignment="1">
      <alignment horizontal="left" wrapText="1"/>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3" xfId="0" applyNumberFormat="1" applyFont="1" applyFill="1" applyBorder="1" applyAlignment="1">
      <alignment vertical="center" wrapText="1"/>
    </xf>
    <xf numFmtId="0" fontId="0" fillId="0" borderId="0" xfId="0" applyFont="1" applyFill="1"/>
    <xf numFmtId="0"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2" xfId="0" applyFont="1" applyFill="1" applyBorder="1"/>
    <xf numFmtId="0" fontId="0" fillId="0" borderId="10" xfId="0"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ont="1" applyFill="1" applyBorder="1" applyAlignment="1">
      <alignment horizontal="center" vertical="center"/>
    </xf>
    <xf numFmtId="0" fontId="1" fillId="0"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5" xfId="0" applyFill="1" applyBorder="1" applyAlignment="1">
      <alignment vertical="center" wrapText="1"/>
    </xf>
    <xf numFmtId="0" fontId="0" fillId="4" borderId="3" xfId="0" applyFont="1" applyFill="1" applyBorder="1" applyAlignment="1">
      <alignment horizontal="left" vertical="center" wrapText="1"/>
    </xf>
    <xf numFmtId="0" fontId="0" fillId="0" borderId="6" xfId="0" applyFont="1" applyFill="1" applyBorder="1"/>
    <xf numFmtId="0" fontId="0" fillId="0" borderId="5" xfId="0" applyFont="1" applyFill="1" applyBorder="1"/>
    <xf numFmtId="0" fontId="0" fillId="0" borderId="8" xfId="0" applyFont="1" applyFill="1" applyBorder="1"/>
    <xf numFmtId="0" fontId="0" fillId="0" borderId="5" xfId="0" applyFill="1" applyBorder="1" applyAlignment="1">
      <alignment horizontal="center" vertical="center" wrapText="1"/>
    </xf>
    <xf numFmtId="0" fontId="6" fillId="0" borderId="2" xfId="0" applyFont="1" applyBorder="1" applyAlignment="1">
      <alignment horizontal="left"/>
    </xf>
    <xf numFmtId="0" fontId="0" fillId="0" borderId="3" xfId="0" applyFill="1" applyBorder="1" applyAlignment="1">
      <alignment vertical="center"/>
    </xf>
    <xf numFmtId="0" fontId="0" fillId="0" borderId="18" xfId="0" applyFont="1" applyFill="1" applyBorder="1" applyAlignment="1">
      <alignment vertical="center" wrapText="1"/>
    </xf>
    <xf numFmtId="0" fontId="0" fillId="0" borderId="5" xfId="0" applyFill="1" applyBorder="1"/>
    <xf numFmtId="0" fontId="0" fillId="0" borderId="3" xfId="0" applyBorder="1" applyAlignment="1">
      <alignment vertical="center"/>
    </xf>
    <xf numFmtId="0" fontId="0" fillId="0" borderId="0" xfId="0" applyFill="1" applyAlignment="1">
      <alignment horizontal="center" vertical="center"/>
    </xf>
    <xf numFmtId="0" fontId="0" fillId="0" borderId="0" xfId="0" applyFill="1" applyBorder="1" applyAlignment="1">
      <alignment vertical="center" wrapText="1"/>
    </xf>
    <xf numFmtId="0" fontId="0" fillId="0" borderId="3" xfId="0" applyFont="1" applyFill="1" applyBorder="1" applyAlignment="1">
      <alignment horizontal="lef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3" xfId="0" applyFill="1" applyBorder="1" applyAlignment="1">
      <alignment vertical="center" wrapText="1"/>
    </xf>
    <xf numFmtId="0" fontId="0" fillId="0" borderId="0" xfId="0" applyFont="1" applyFill="1" applyBorder="1" applyAlignment="1">
      <alignment horizontal="left" vertical="center" wrapText="1"/>
    </xf>
    <xf numFmtId="0" fontId="0" fillId="0" borderId="0" xfId="2" applyFont="1" applyFill="1" applyAlignment="1">
      <alignment horizontal="left" vertical="center" wrapText="1"/>
    </xf>
    <xf numFmtId="0" fontId="0" fillId="5"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5" borderId="3" xfId="0" applyFill="1" applyBorder="1" applyAlignment="1">
      <alignment vertical="center" wrapText="1"/>
    </xf>
    <xf numFmtId="0" fontId="0" fillId="0" borderId="6" xfId="0" applyFont="1" applyFill="1" applyBorder="1" applyAlignment="1">
      <alignment horizontal="center" vertical="center"/>
    </xf>
    <xf numFmtId="0" fontId="0" fillId="0" borderId="11" xfId="2" applyNumberFormat="1" applyFont="1" applyFill="1" applyBorder="1" applyAlignment="1">
      <alignment horizontal="center" vertical="center"/>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0" fillId="0" borderId="15" xfId="2" applyFont="1" applyFill="1" applyBorder="1" applyAlignment="1">
      <alignment horizontal="center" vertical="center"/>
    </xf>
    <xf numFmtId="0" fontId="0" fillId="3" borderId="0" xfId="0" applyFont="1" applyFill="1" applyAlignment="1">
      <alignment horizontal="center" vertical="center"/>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wrapText="1"/>
    </xf>
    <xf numFmtId="0" fontId="0" fillId="0" borderId="3" xfId="0" applyNumberFormat="1"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vertical="center" wrapText="1"/>
    </xf>
    <xf numFmtId="0" fontId="0" fillId="0" borderId="6" xfId="0" applyFill="1" applyBorder="1" applyAlignment="1">
      <alignment horizontal="left" vertical="center" wrapText="1"/>
    </xf>
    <xf numFmtId="0" fontId="0" fillId="0" borderId="6" xfId="0" applyFont="1" applyFill="1" applyBorder="1" applyAlignment="1">
      <alignment horizontal="center" vertical="center"/>
    </xf>
    <xf numFmtId="0" fontId="9" fillId="0" borderId="0" xfId="0" applyFont="1" applyFill="1" applyBorder="1" applyAlignment="1">
      <alignment vertical="center"/>
    </xf>
    <xf numFmtId="0" fontId="9" fillId="0" borderId="5" xfId="1" applyFont="1" applyFill="1" applyBorder="1" applyAlignment="1" applyProtection="1">
      <alignment horizontal="left" vertical="center" wrapText="1"/>
    </xf>
    <xf numFmtId="0" fontId="9" fillId="0" borderId="3" xfId="1" applyFont="1" applyFill="1" applyBorder="1" applyAlignment="1" applyProtection="1">
      <alignment horizontal="left" vertical="center" wrapText="1"/>
    </xf>
    <xf numFmtId="0" fontId="9" fillId="0" borderId="6" xfId="1" applyFont="1" applyFill="1" applyBorder="1" applyAlignment="1" applyProtection="1">
      <alignment horizontal="left" vertical="center" wrapText="1"/>
    </xf>
    <xf numFmtId="0" fontId="9" fillId="0" borderId="0" xfId="0" applyFont="1" applyFill="1" applyAlignment="1">
      <alignment vertical="center"/>
    </xf>
    <xf numFmtId="0" fontId="0" fillId="0" borderId="8" xfId="0" applyFont="1" applyFill="1" applyBorder="1" applyAlignment="1">
      <alignment horizontal="center" vertical="center"/>
    </xf>
    <xf numFmtId="0" fontId="0" fillId="0" borderId="3" xfId="0" applyFont="1" applyFill="1" applyBorder="1" applyAlignment="1"/>
    <xf numFmtId="0" fontId="0" fillId="0" borderId="6"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6" xfId="0" applyFill="1" applyBorder="1" applyAlignment="1">
      <alignment vertical="center" wrapText="1"/>
    </xf>
    <xf numFmtId="0" fontId="0" fillId="0" borderId="5" xfId="0" applyFill="1" applyBorder="1" applyAlignment="1">
      <alignment horizontal="center" vertical="center"/>
    </xf>
    <xf numFmtId="0" fontId="0" fillId="0" borderId="3" xfId="0" applyFill="1" applyBorder="1" applyAlignment="1">
      <alignment vertical="center" wrapText="1"/>
    </xf>
    <xf numFmtId="0" fontId="9" fillId="0" borderId="3" xfId="1" applyFont="1" applyFill="1" applyBorder="1" applyAlignment="1" applyProtection="1">
      <alignment horizontal="left" vertical="center" wrapText="1"/>
    </xf>
    <xf numFmtId="0" fontId="0" fillId="6" borderId="0" xfId="0" applyFill="1" applyAlignment="1">
      <alignment horizontal="center" vertical="center"/>
    </xf>
    <xf numFmtId="0" fontId="0" fillId="6" borderId="0" xfId="0" applyFont="1" applyFill="1" applyAlignment="1">
      <alignment horizontal="center" vertical="center"/>
    </xf>
    <xf numFmtId="0" fontId="0" fillId="6" borderId="0" xfId="0" applyFill="1"/>
    <xf numFmtId="0" fontId="0" fillId="6" borderId="0" xfId="0" applyFont="1" applyFill="1"/>
    <xf numFmtId="0" fontId="0" fillId="7" borderId="0" xfId="0" applyFont="1" applyFill="1" applyAlignment="1">
      <alignment horizontal="center" vertical="center"/>
    </xf>
    <xf numFmtId="0" fontId="0" fillId="7" borderId="0" xfId="0" applyFont="1" applyFill="1"/>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1" fillId="0" borderId="5"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ill="1" applyBorder="1" applyAlignment="1">
      <alignment horizontal="center" vertical="center" wrapText="1"/>
    </xf>
    <xf numFmtId="0" fontId="9" fillId="0" borderId="3" xfId="1" applyFont="1" applyFill="1" applyBorder="1" applyAlignment="1" applyProtection="1">
      <alignment horizontal="left" vertical="center" wrapText="1"/>
    </xf>
    <xf numFmtId="0" fontId="0" fillId="0" borderId="3" xfId="0" applyFill="1" applyBorder="1" applyAlignment="1">
      <alignment horizontal="center" vertical="center"/>
    </xf>
    <xf numFmtId="0" fontId="0" fillId="0" borderId="3" xfId="0" applyFill="1" applyBorder="1" applyAlignment="1">
      <alignment vertical="center" wrapText="1"/>
    </xf>
    <xf numFmtId="0" fontId="0" fillId="8" borderId="7" xfId="0" applyFill="1" applyBorder="1"/>
    <xf numFmtId="0" fontId="1" fillId="8" borderId="3"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11" fillId="9" borderId="0" xfId="0"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3" xfId="0" applyFont="1" applyFill="1" applyBorder="1" applyAlignment="1">
      <alignment horizontal="left" vertical="center" wrapText="1"/>
    </xf>
    <xf numFmtId="0" fontId="12" fillId="10" borderId="0" xfId="1" applyFont="1" applyFill="1" applyAlignment="1" applyProtection="1"/>
    <xf numFmtId="0" fontId="13" fillId="10" borderId="0" xfId="0" applyFont="1" applyFill="1" applyBorder="1"/>
    <xf numFmtId="0" fontId="3" fillId="7" borderId="5" xfId="1" applyFill="1" applyBorder="1" applyAlignment="1" applyProtection="1">
      <alignment horizontal="left" vertical="center" wrapText="1"/>
    </xf>
    <xf numFmtId="0" fontId="3" fillId="7" borderId="3" xfId="1" applyFill="1" applyBorder="1" applyAlignment="1" applyProtection="1">
      <alignment horizontal="left" vertical="center" wrapText="1"/>
    </xf>
    <xf numFmtId="0" fontId="3" fillId="7" borderId="6" xfId="1" applyFill="1" applyBorder="1" applyAlignment="1" applyProtection="1">
      <alignment horizontal="left" vertical="center" wrapText="1"/>
    </xf>
    <xf numFmtId="0" fontId="3" fillId="7" borderId="3" xfId="1" applyFill="1" applyBorder="1" applyAlignment="1" applyProtection="1">
      <alignment vertical="center" wrapText="1"/>
    </xf>
    <xf numFmtId="0" fontId="0" fillId="7" borderId="5" xfId="0" applyFill="1" applyBorder="1" applyAlignment="1">
      <alignment horizontal="center" vertical="center"/>
    </xf>
    <xf numFmtId="0" fontId="0" fillId="7" borderId="5" xfId="0" applyFill="1" applyBorder="1" applyAlignment="1">
      <alignment vertical="center"/>
    </xf>
    <xf numFmtId="0" fontId="0" fillId="7" borderId="5" xfId="0" applyFill="1" applyBorder="1" applyAlignment="1">
      <alignment vertical="center" wrapText="1"/>
    </xf>
    <xf numFmtId="0" fontId="0" fillId="7" borderId="3" xfId="0" applyFill="1" applyBorder="1"/>
    <xf numFmtId="0" fontId="0" fillId="7" borderId="3" xfId="0" applyFill="1" applyBorder="1" applyAlignment="1">
      <alignment horizontal="center" vertical="center"/>
    </xf>
    <xf numFmtId="0" fontId="0" fillId="7" borderId="6" xfId="0" applyFill="1" applyBorder="1" applyAlignment="1">
      <alignment horizontal="center" vertical="center" wrapText="1"/>
    </xf>
    <xf numFmtId="0" fontId="0" fillId="7" borderId="3" xfId="0" applyFill="1" applyBorder="1" applyAlignment="1">
      <alignment horizontal="center" vertical="center" wrapText="1"/>
    </xf>
    <xf numFmtId="0" fontId="0" fillId="7" borderId="3" xfId="0" applyFill="1" applyBorder="1" applyAlignment="1">
      <alignment vertical="center" wrapText="1"/>
    </xf>
    <xf numFmtId="0" fontId="0" fillId="7" borderId="3" xfId="0" applyFill="1" applyBorder="1" applyAlignment="1">
      <alignment vertical="center"/>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0" fillId="7" borderId="6" xfId="0" applyFill="1" applyBorder="1" applyAlignment="1">
      <alignment vertical="center" wrapText="1"/>
    </xf>
    <xf numFmtId="0" fontId="0" fillId="7" borderId="3" xfId="0" applyFont="1" applyFill="1" applyBorder="1" applyAlignment="1">
      <alignment horizontal="center" vertical="center"/>
    </xf>
    <xf numFmtId="0" fontId="0" fillId="7" borderId="3" xfId="0" applyFont="1" applyFill="1" applyBorder="1" applyAlignment="1">
      <alignment vertical="center" wrapText="1"/>
    </xf>
    <xf numFmtId="0" fontId="0" fillId="7" borderId="3" xfId="0" applyFont="1" applyFill="1" applyBorder="1" applyAlignment="1">
      <alignment horizontal="center" vertical="center" wrapText="1"/>
    </xf>
    <xf numFmtId="0" fontId="0" fillId="7" borderId="3" xfId="0" applyFont="1" applyFill="1" applyBorder="1"/>
    <xf numFmtId="0" fontId="0" fillId="7" borderId="3" xfId="0" applyFill="1" applyBorder="1" applyAlignment="1">
      <alignment wrapText="1"/>
    </xf>
    <xf numFmtId="0" fontId="1" fillId="8" borderId="3"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9" fillId="0" borderId="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7" borderId="6" xfId="1" applyFill="1" applyBorder="1" applyAlignment="1" applyProtection="1">
      <alignment horizontal="left" vertical="center" wrapText="1"/>
    </xf>
    <xf numFmtId="0" fontId="0" fillId="7" borderId="8" xfId="0" applyFill="1" applyBorder="1" applyAlignment="1">
      <alignment horizontal="left" vertical="center" wrapText="1"/>
    </xf>
    <xf numFmtId="0" fontId="0" fillId="7" borderId="5" xfId="0"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9" fillId="0" borderId="6" xfId="1" applyFont="1" applyFill="1" applyBorder="1" applyAlignment="1" applyProtection="1">
      <alignment horizontal="left" vertical="center" wrapText="1"/>
    </xf>
    <xf numFmtId="0" fontId="9" fillId="0" borderId="5" xfId="1" applyFont="1" applyFill="1" applyBorder="1" applyAlignment="1" applyProtection="1">
      <alignment horizontal="left" vertical="center" wrapText="1"/>
    </xf>
    <xf numFmtId="0" fontId="7" fillId="8" borderId="3" xfId="0" applyFont="1" applyFill="1" applyBorder="1" applyAlignment="1">
      <alignment horizontal="center" vertical="center"/>
    </xf>
    <xf numFmtId="0" fontId="3" fillId="7" borderId="8" xfId="1" applyFill="1" applyBorder="1" applyAlignment="1" applyProtection="1">
      <alignment horizontal="left" vertical="center" wrapText="1"/>
    </xf>
    <xf numFmtId="0" fontId="3" fillId="7" borderId="5" xfId="1" applyFill="1" applyBorder="1" applyAlignment="1" applyProtection="1">
      <alignment horizontal="lef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3" xfId="0" applyFill="1" applyBorder="1" applyAlignment="1">
      <alignment horizontal="left" vertical="center" wrapText="1"/>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8" borderId="0" xfId="0" applyFill="1" applyBorder="1" applyAlignment="1">
      <alignment horizontal="center" vertical="center"/>
    </xf>
    <xf numFmtId="0" fontId="0" fillId="0" borderId="5" xfId="0" applyFont="1" applyFill="1" applyBorder="1" applyAlignment="1">
      <alignment horizontal="center" vertical="center"/>
    </xf>
    <xf numFmtId="0" fontId="9" fillId="0" borderId="8" xfId="1" applyFont="1" applyFill="1" applyBorder="1" applyAlignment="1" applyProtection="1">
      <alignment horizontal="lef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5" fillId="8" borderId="0" xfId="0" applyFont="1" applyFill="1" applyBorder="1" applyAlignment="1">
      <alignment horizontal="center" wrapText="1"/>
    </xf>
    <xf numFmtId="0" fontId="11" fillId="9"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6"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0" fillId="0" borderId="3" xfId="0" applyFill="1" applyBorder="1" applyAlignment="1">
      <alignment vertical="center" wrapText="1"/>
    </xf>
    <xf numFmtId="0" fontId="0" fillId="0" borderId="6" xfId="0" applyFill="1" applyBorder="1" applyAlignment="1">
      <alignment vertical="center"/>
    </xf>
    <xf numFmtId="0" fontId="0" fillId="0" borderId="8" xfId="0" applyFill="1" applyBorder="1" applyAlignment="1">
      <alignment vertical="center"/>
    </xf>
    <xf numFmtId="0" fontId="0" fillId="0" borderId="5" xfId="0" applyFill="1" applyBorder="1" applyAlignment="1">
      <alignment vertical="center"/>
    </xf>
    <xf numFmtId="0" fontId="0" fillId="0" borderId="8" xfId="0" applyFont="1" applyFill="1" applyBorder="1" applyAlignment="1">
      <alignment horizontal="center" vertical="center"/>
    </xf>
    <xf numFmtId="0" fontId="3" fillId="7" borderId="3" xfId="1" applyFill="1" applyBorder="1" applyAlignment="1" applyProtection="1">
      <alignment horizontal="left" vertical="center" wrapText="1"/>
    </xf>
    <xf numFmtId="0" fontId="3" fillId="7" borderId="6" xfId="1" applyFill="1" applyBorder="1" applyAlignment="1" applyProtection="1">
      <alignment horizontal="center" vertical="center" wrapText="1"/>
    </xf>
    <xf numFmtId="0" fontId="3" fillId="7" borderId="8" xfId="1" applyFill="1" applyBorder="1" applyAlignment="1" applyProtection="1">
      <alignment horizontal="center" vertical="center" wrapText="1"/>
    </xf>
    <xf numFmtId="0" fontId="3" fillId="7" borderId="5" xfId="1" applyFill="1" applyBorder="1" applyAlignment="1" applyProtection="1">
      <alignment horizontal="center" vertical="center" wrapText="1"/>
    </xf>
    <xf numFmtId="0" fontId="9" fillId="0" borderId="3" xfId="1" applyFont="1" applyFill="1" applyBorder="1" applyAlignment="1" applyProtection="1">
      <alignment horizontal="left" vertical="center" wrapText="1"/>
    </xf>
    <xf numFmtId="0" fontId="0" fillId="0" borderId="6" xfId="0" applyFont="1" applyFill="1" applyBorder="1" applyAlignment="1"/>
    <xf numFmtId="0" fontId="0" fillId="0" borderId="5" xfId="0" applyFont="1" applyFill="1" applyBorder="1" applyAlignment="1"/>
    <xf numFmtId="0" fontId="0" fillId="0" borderId="3" xfId="0" applyFont="1" applyFill="1" applyBorder="1" applyAlignment="1">
      <alignment horizontal="center"/>
    </xf>
    <xf numFmtId="0" fontId="0" fillId="7" borderId="3" xfId="0" applyFill="1" applyBorder="1" applyAlignment="1">
      <alignment horizontal="center" vertical="center" wrapText="1"/>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0" fillId="7" borderId="5" xfId="0" applyFill="1" applyBorder="1" applyAlignment="1">
      <alignment horizontal="center" vertical="center"/>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5" xfId="0" applyFill="1" applyBorder="1" applyAlignment="1">
      <alignment horizontal="center" vertical="center" wrapText="1"/>
    </xf>
    <xf numFmtId="0" fontId="10" fillId="8" borderId="3" xfId="0" applyFont="1" applyFill="1" applyBorder="1" applyAlignment="1">
      <alignment horizontal="center" vertical="center"/>
    </xf>
    <xf numFmtId="0" fontId="8" fillId="8" borderId="4" xfId="0" applyFont="1" applyFill="1" applyBorder="1" applyAlignment="1">
      <alignment horizontal="center"/>
    </xf>
    <xf numFmtId="0" fontId="8" fillId="8" borderId="16" xfId="0" applyFont="1" applyFill="1" applyBorder="1" applyAlignment="1">
      <alignment horizontal="center"/>
    </xf>
    <xf numFmtId="0" fontId="8" fillId="8" borderId="17" xfId="0" applyFont="1" applyFill="1" applyBorder="1" applyAlignment="1">
      <alignment horizontal="center"/>
    </xf>
    <xf numFmtId="0" fontId="0" fillId="7" borderId="6"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6" xfId="0" applyFont="1" applyFill="1" applyBorder="1" applyAlignment="1">
      <alignment vertical="center" wrapText="1"/>
    </xf>
    <xf numFmtId="0" fontId="0" fillId="7" borderId="5" xfId="0" applyFont="1" applyFill="1" applyBorder="1" applyAlignment="1">
      <alignment vertical="center" wrapText="1"/>
    </xf>
    <xf numFmtId="0" fontId="0" fillId="7" borderId="3" xfId="0" applyFill="1" applyBorder="1" applyAlignment="1">
      <alignment horizontal="center" vertical="center"/>
    </xf>
    <xf numFmtId="0" fontId="0" fillId="7" borderId="6" xfId="0" applyFill="1" applyBorder="1" applyAlignment="1">
      <alignment horizontal="left" vertical="center" wrapText="1"/>
    </xf>
    <xf numFmtId="0" fontId="0" fillId="7" borderId="8"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7" borderId="8" xfId="0" applyFont="1" applyFill="1" applyBorder="1" applyAlignment="1">
      <alignment horizontal="center" vertical="center" wrapText="1"/>
    </xf>
    <xf numFmtId="0" fontId="0" fillId="7" borderId="6" xfId="0" applyFill="1" applyBorder="1" applyAlignment="1">
      <alignment horizontal="center"/>
    </xf>
    <xf numFmtId="0" fontId="0" fillId="7" borderId="8" xfId="0" applyFill="1" applyBorder="1" applyAlignment="1">
      <alignment horizontal="center"/>
    </xf>
    <xf numFmtId="0" fontId="0" fillId="7" borderId="5" xfId="0" applyFill="1" applyBorder="1" applyAlignment="1">
      <alignment horizontal="center"/>
    </xf>
    <xf numFmtId="0" fontId="9" fillId="7" borderId="6" xfId="1" applyFont="1" applyFill="1" applyBorder="1" applyAlignment="1" applyProtection="1">
      <alignment horizontal="center" vertical="center" wrapText="1"/>
    </xf>
    <xf numFmtId="0" fontId="9" fillId="7" borderId="8" xfId="1"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0" fillId="0" borderId="3" xfId="0" applyFill="1" applyBorder="1" applyAlignment="1">
      <alignment horizontal="center" vertical="center"/>
    </xf>
    <xf numFmtId="0" fontId="0" fillId="0" borderId="6" xfId="0"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xf>
    <xf numFmtId="0" fontId="0" fillId="0" borderId="8" xfId="0" applyFill="1" applyBorder="1" applyAlignment="1">
      <alignment horizontal="center"/>
    </xf>
    <xf numFmtId="0" fontId="0" fillId="0" borderId="5" xfId="0" applyFill="1" applyBorder="1" applyAlignment="1">
      <alignment horizontal="center"/>
    </xf>
  </cellXfs>
  <cellStyles count="3">
    <cellStyle name="Hipervínculo" xfId="1" builtinId="8"/>
    <cellStyle name="Normal" xfId="0" builtinId="0"/>
    <cellStyle name="Porcentaje" xfId="2"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CO" sz="2400"/>
              <a:t>Porcentaje de cumplimiento Ley 1712 Nivel Central </a:t>
            </a:r>
          </a:p>
        </c:rich>
      </c:tx>
      <c:overlay val="0"/>
    </c:title>
    <c:autoTitleDeleted val="0"/>
    <c:plotArea>
      <c:layout>
        <c:manualLayout>
          <c:layoutTarget val="inner"/>
          <c:xMode val="edge"/>
          <c:yMode val="edge"/>
          <c:x val="0.13011098168668331"/>
          <c:y val="8.3665335145912248E-2"/>
          <c:w val="0.56234184723485336"/>
          <c:h val="0.85807533715739603"/>
        </c:manualLayout>
      </c:layout>
      <c:pieChart>
        <c:varyColors val="1"/>
        <c:ser>
          <c:idx val="0"/>
          <c:order val="0"/>
          <c:dLbls>
            <c:spPr>
              <a:noFill/>
              <a:ln>
                <a:noFill/>
              </a:ln>
              <a:effectLst/>
            </c:spPr>
            <c:txPr>
              <a:bodyPr/>
              <a:lstStyle/>
              <a:p>
                <a:pPr>
                  <a:defRPr sz="1800" b="1"/>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'Ciudad  Bolívar '!$C$181:$C$182</c:f>
              <c:strCache>
                <c:ptCount val="2"/>
                <c:pt idx="0">
                  <c:v>criterios cumplidos</c:v>
                </c:pt>
                <c:pt idx="1">
                  <c:v>criterios por cumplir</c:v>
                </c:pt>
              </c:strCache>
            </c:strRef>
          </c:cat>
          <c:val>
            <c:numRef>
              <c:f>'Ciudad  Bolívar '!$D$181:$D$182</c:f>
              <c:numCache>
                <c:formatCode>General</c:formatCode>
                <c:ptCount val="2"/>
                <c:pt idx="0">
                  <c:v>129</c:v>
                </c:pt>
                <c:pt idx="1">
                  <c:v>21</c:v>
                </c:pt>
              </c:numCache>
            </c:numRef>
          </c:val>
          <c:extLst xmlns:c16r2="http://schemas.microsoft.com/office/drawing/2015/06/chart">
            <c:ext xmlns:c16="http://schemas.microsoft.com/office/drawing/2014/chart" uri="{C3380CC4-5D6E-409C-BE32-E72D297353CC}">
              <c16:uniqueId val="{00000000-7487-4629-9E99-67F9DD28A7DC}"/>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1800"/>
          </a:pPr>
          <a:endParaRPr lang="es-CO"/>
        </a:p>
      </c:txPr>
    </c:legend>
    <c:plotVisOnly val="1"/>
    <c:dispBlanksAs val="zero"/>
    <c:showDLblsOverMax val="0"/>
  </c:chart>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204108</xdr:colOff>
      <xdr:row>179</xdr:row>
      <xdr:rowOff>54426</xdr:rowOff>
    </xdr:from>
    <xdr:to>
      <xdr:col>18</xdr:col>
      <xdr:colOff>367393</xdr:colOff>
      <xdr:row>223</xdr:row>
      <xdr:rowOff>163285</xdr:rowOff>
    </xdr:to>
    <xdr:graphicFrame macro="">
      <xdr:nvGraphicFramePr>
        <xdr:cNvPr id="2" name="1 Gráfico">
          <a:extLst>
            <a:ext uri="{FF2B5EF4-FFF2-40B4-BE49-F238E27FC236}">
              <a16:creationId xmlns=""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8</xdr:col>
      <xdr:colOff>219075</xdr:colOff>
      <xdr:row>22</xdr:row>
      <xdr:rowOff>1228725</xdr:rowOff>
    </xdr:to>
    <xdr:sp macro="" textlink="">
      <xdr:nvSpPr>
        <xdr:cNvPr id="1030" name="shapetype_202" hidden="1">
          <a:extLst>
            <a:ext uri="{FF2B5EF4-FFF2-40B4-BE49-F238E27FC236}">
              <a16:creationId xmlns="" xmlns:a16="http://schemas.microsoft.com/office/drawing/2014/main" id="{00000000-0008-0000-0000-000006040000}"/>
            </a:ext>
          </a:extLst>
        </xdr:cNvPr>
        <xdr:cNvSpPr txBox="1">
          <a:spLocks noSelect="1" noChangeArrowheads="1"/>
        </xdr:cNvSpPr>
      </xdr:nvSpPr>
      <xdr:spPr bwMode="auto">
        <a:xfrm>
          <a:off x="0" y="0"/>
          <a:ext cx="9896475" cy="212312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219075</xdr:colOff>
      <xdr:row>22</xdr:row>
      <xdr:rowOff>1228725</xdr:rowOff>
    </xdr:to>
    <xdr:sp macro="" textlink="">
      <xdr:nvSpPr>
        <xdr:cNvPr id="1028" name="Text Box 4" hidden="1">
          <a:extLst>
            <a:ext uri="{FF2B5EF4-FFF2-40B4-BE49-F238E27FC236}">
              <a16:creationId xmlns="" xmlns:a16="http://schemas.microsoft.com/office/drawing/2014/main" id="{00000000-0008-0000-0000-000004040000}"/>
            </a:ext>
          </a:extLst>
        </xdr:cNvPr>
        <xdr:cNvSpPr txBox="1">
          <a:spLocks noSelect="1" noChangeArrowheads="1"/>
        </xdr:cNvSpPr>
      </xdr:nvSpPr>
      <xdr:spPr bwMode="auto">
        <a:xfrm>
          <a:off x="0" y="0"/>
          <a:ext cx="9896475" cy="212312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219075</xdr:colOff>
      <xdr:row>22</xdr:row>
      <xdr:rowOff>1228725</xdr:rowOff>
    </xdr:to>
    <xdr:sp macro="" textlink="">
      <xdr:nvSpPr>
        <xdr:cNvPr id="1026" name="Text Box 2" hidden="1">
          <a:extLst>
            <a:ext uri="{FF2B5EF4-FFF2-40B4-BE49-F238E27FC236}">
              <a16:creationId xmlns="" xmlns:a16="http://schemas.microsoft.com/office/drawing/2014/main" id="{00000000-0008-0000-0000-000002040000}"/>
            </a:ext>
          </a:extLst>
        </xdr:cNvPr>
        <xdr:cNvSpPr txBox="1">
          <a:spLocks noSelect="1" noChangeArrowheads="1"/>
        </xdr:cNvSpPr>
      </xdr:nvSpPr>
      <xdr:spPr bwMode="auto">
        <a:xfrm>
          <a:off x="0" y="0"/>
          <a:ext cx="9896475" cy="212312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defensa-judicial" TargetMode="External"/><Relationship Id="rId18" Type="http://schemas.openxmlformats.org/officeDocument/2006/relationships/hyperlink" Target="http://www.gobiernobogota.gov.co/transparencia/instrumentos-gestion-informacion-publica/informe-peticiones-quejas-reclamos-denuncias" TargetMode="External"/><Relationship Id="rId26" Type="http://schemas.openxmlformats.org/officeDocument/2006/relationships/hyperlink" Target="http://www.gobiernobogota.gov.co/transparencia/informacion-interes/publicacion/investigaciones/cartilla-embera" TargetMode="External"/><Relationship Id="rId39" Type="http://schemas.openxmlformats.org/officeDocument/2006/relationships/hyperlink" Target="http://www.ciudadbolivar.gov.co/transparencia" TargetMode="External"/><Relationship Id="rId21" Type="http://schemas.openxmlformats.org/officeDocument/2006/relationships/hyperlink" Target="http://www.gobiernobogota.gov.co/planeaci%C3%B3n-clasificaci%C3%B3n-planes/pol%C3%ADticas-y-lineamientos-institucionales" TargetMode="External"/><Relationship Id="rId34" Type="http://schemas.openxmlformats.org/officeDocument/2006/relationships/hyperlink" Target="http://www.ciudadbolivar.gov.co/mi-localidad/instancias-de-participacion" TargetMode="External"/><Relationship Id="rId42" Type="http://schemas.openxmlformats.org/officeDocument/2006/relationships/hyperlink" Target="http://www.ciudadbolivar.gov.co/todas-las-noticias" TargetMode="External"/><Relationship Id="rId47" Type="http://schemas.openxmlformats.org/officeDocument/2006/relationships/hyperlink" Target="http://www.ciudadbolivar.gov.co/transparencia/organizacion/procesos-y-procedimientos" TargetMode="External"/><Relationship Id="rId50" Type="http://schemas.openxmlformats.org/officeDocument/2006/relationships/hyperlink" Target="http://www.gobiernobogota.gov.co/sgdapp/?q=normas&amp;field_normo_clasificacion_value=7&amp;field_normo_dependencia_value=All&amp;field_normo_descripcion_value=&amp;field_normo_fecha_value=" TargetMode="External"/><Relationship Id="rId5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63" Type="http://schemas.openxmlformats.org/officeDocument/2006/relationships/hyperlink" Target="http://www.ciudadbolivar.gov.co/transparencia/contratacion/plan-anual-adquisiciones" TargetMode="External"/><Relationship Id="rId68" Type="http://schemas.openxmlformats.org/officeDocument/2006/relationships/comments" Target="../comments1.xml"/><Relationship Id="rId7" Type="http://schemas.openxmlformats.org/officeDocument/2006/relationships/hyperlink" Target="http://www.gobiernobogota.gov.co/transparencia/organizacion/directorio-entidades" TargetMode="External"/><Relationship Id="rId2" Type="http://schemas.openxmlformats.org/officeDocument/2006/relationships/hyperlink" Target="http://www.gobiernobogota.gov.co/transparencia/atencion-ciudadano/notificaciones-judiciales" TargetMode="External"/><Relationship Id="rId16" Type="http://schemas.openxmlformats.org/officeDocument/2006/relationships/hyperlink" Target="http://www.gobiernobogota.gov.co/transparencia/instrumentos-gestion-informacion-publica/gestion-documental" TargetMode="External"/><Relationship Id="rId29" Type="http://schemas.openxmlformats.org/officeDocument/2006/relationships/hyperlink" Target="https://www.contratos.gov.co/consultas/resultadoListadoProcesos.jsp" TargetMode="External"/><Relationship Id="rId1" Type="http://schemas.openxmlformats.org/officeDocument/2006/relationships/hyperlink" Target="http://sdqs.bogota.gov.co/sdqs/publico/registrarPeticionario/" TargetMode="External"/><Relationship Id="rId6" Type="http://schemas.openxmlformats.org/officeDocument/2006/relationships/hyperlink" Target="http://www.gobiernobogotakids.gov.co/" TargetMode="External"/><Relationship Id="rId11" Type="http://schemas.openxmlformats.org/officeDocument/2006/relationships/hyperlink" Target="http://www.gobiernobogota.gov.co/transparencia/control/reportes-control-interno-sgd" TargetMode="External"/><Relationship Id="rId24" Type="http://schemas.openxmlformats.org/officeDocument/2006/relationships/hyperlink" Target="http://www.gobiernobogota.gov.co/transparencia/control/informes-gestion-evaluacion-auditoria-sdg?field_contro_fecha_de_expedici_n_value%5Bvalue%5D%5Byear%5D=&amp;field_control_tipo_infor_gestion_tid=73&amp;=Apply" TargetMode="External"/><Relationship Id="rId32" Type="http://schemas.openxmlformats.org/officeDocument/2006/relationships/hyperlink" Target="http://www.ciudadbolivar.gov.co/transparencia/presupuesto/ejecucion-presupuestal" TargetMode="External"/><Relationship Id="rId37" Type="http://schemas.openxmlformats.org/officeDocument/2006/relationships/hyperlink" Target="http://www.ciudadbolivar.gov.co/transparencia/instrumentos-gestion-informacion-publica/relacionados-informacion" TargetMode="External"/><Relationship Id="rId40" Type="http://schemas.openxmlformats.org/officeDocument/2006/relationships/hyperlink" Target="http://www.ciudadbolivar.gov.co/transparencia/atencion-ciudadano/sede-principal" TargetMode="External"/><Relationship Id="rId45" Type="http://schemas.openxmlformats.org/officeDocument/2006/relationships/hyperlink" Target="http://www.ciudadbolivar.gov.co/transparencia/organizacion/quienes-somos" TargetMode="External"/><Relationship Id="rId53" Type="http://schemas.openxmlformats.org/officeDocument/2006/relationships/hyperlink" Target="http://www.ciudadbolivar.gov.co/transparencia/presupuesto/estados-financieros" TargetMode="External"/><Relationship Id="rId58" Type="http://schemas.openxmlformats.org/officeDocument/2006/relationships/hyperlink" Target="http://www.ciudadbolivar.gov.co/transparencia/planeacion/informes-empalme" TargetMode="External"/><Relationship Id="rId66" Type="http://schemas.openxmlformats.org/officeDocument/2006/relationships/drawing" Target="../drawings/drawing1.xml"/><Relationship Id="rId5" Type="http://schemas.openxmlformats.org/officeDocument/2006/relationships/hyperlink" Target="http://www.gobiernobogota.gov.co/transparencia/informacion-interes/glosario" TargetMode="External"/><Relationship Id="rId15" Type="http://schemas.openxmlformats.org/officeDocument/2006/relationships/hyperlink" Target="http://www.gobiernobogota.gov.co/transparencia/tramites-servicios" TargetMode="External"/><Relationship Id="rId23" Type="http://schemas.openxmlformats.org/officeDocument/2006/relationships/hyperlink" Target="http://www.gobiernobogota.gov.co/transparencia/control/informes-gestion-evaluacion-auditoria-sdg?field_contro_fecha_de_expedici_n_value%5Bvalue%5D%5Byear%5D=&amp;field_control_tipo_infor_gestion_tid=74&amp;=Apply" TargetMode="External"/><Relationship Id="rId28" Type="http://schemas.openxmlformats.org/officeDocument/2006/relationships/hyperlink" Target="http://www.ciudadbolivar.gov.co/transparencia/organizacion/organigrama" TargetMode="External"/><Relationship Id="rId36" Type="http://schemas.openxmlformats.org/officeDocument/2006/relationships/hyperlink" Target="http://www.usme.gov.co/transparencia/planeacion/plan-gasto-publico" TargetMode="External"/><Relationship Id="rId49" Type="http://schemas.openxmlformats.org/officeDocument/2006/relationships/hyperlink" Target="http://www.ciudadbolivar.gov.co/transparencia/organizacion/directorio-agremiaciones-asociaciones-y-otros-grupos-interes" TargetMode="External"/><Relationship Id="rId57" Type="http://schemas.openxmlformats.org/officeDocument/2006/relationships/hyperlink" Target="http://www.ciudadbolivar.gov.co/transparencia/planeacion/metas-objetivos-indicadores" TargetMode="External"/><Relationship Id="rId61" Type="http://schemas.openxmlformats.org/officeDocument/2006/relationships/hyperlink" Target="http://www.ciudadbolivar.gov.co/transparencia/control/informacion-poblacion-vulnerable" TargetMode="External"/><Relationship Id="rId10" Type="http://schemas.openxmlformats.org/officeDocument/2006/relationships/hyperlink" Target="http://www.gobiernobogota.gov.co/transparencia/planeacion/participacion-ciudadanaHAY%20QUE%20AGREGAR%20EL%20VINCULO%20DE%20RENDICION%20DE%20CUENTAS" TargetMode="External"/><Relationship Id="rId19" Type="http://schemas.openxmlformats.org/officeDocument/2006/relationships/hyperlink" Target="http://www.gobiernobogota.gov.co/content/datos-abiertos" TargetMode="External"/><Relationship Id="rId31" Type="http://schemas.openxmlformats.org/officeDocument/2006/relationships/hyperlink" Target="http://www.ciudadbolivar.gov.co/transparencia/atencion-ciudadano/sede-principal" TargetMode="External"/><Relationship Id="rId44" Type="http://schemas.openxmlformats.org/officeDocument/2006/relationships/hyperlink" Target="http://www.ciudadbolivar.gov.co/transparencia/informacion-interes/informacion-adicional" TargetMode="External"/><Relationship Id="rId52" Type="http://schemas.openxmlformats.org/officeDocument/2006/relationships/hyperlink" Target="http://www.ciudadbolivar.gov.co/transparencia/presupuesto/general" TargetMode="External"/><Relationship Id="rId60" Type="http://schemas.openxmlformats.org/officeDocument/2006/relationships/hyperlink" Target="http://www.ciudadbolivar.gov.co/transparencia/control/planes-mejoramiento" TargetMode="External"/><Relationship Id="rId65" Type="http://schemas.openxmlformats.org/officeDocument/2006/relationships/printerSettings" Target="../printerSettings/printerSettings1.bin"/><Relationship Id="rId4" Type="http://schemas.openxmlformats.org/officeDocument/2006/relationships/hyperlink" Target="http://www.gobiernobogota.gov.co/transparencia/informacion-interes/faqs" TargetMode="External"/><Relationship Id="rId9" Type="http://schemas.openxmlformats.org/officeDocument/2006/relationships/hyperlink" Target="http://www.gobiernobogota.gov.co/planeaci%C3%B3n-clasificaci%C3%B3n-planes/plan-anticorrupci%C3%B3n-y-atenci%C3%B3n-al-ciudadano" TargetMode="External"/><Relationship Id="rId14" Type="http://schemas.openxmlformats.org/officeDocument/2006/relationships/hyperlink" Target="http://www.gobiernobogota.gov.co/transparencia/contratacion/manual_contrataciones" TargetMode="External"/><Relationship Id="rId22" Type="http://schemas.openxmlformats.org/officeDocument/2006/relationships/hyperlink" Target="http://www.gobiernobogota.gov.co/transparencia/control/informes-gestion-evaluacion-auditoria-sdg" TargetMode="External"/><Relationship Id="rId27" Type="http://schemas.openxmlformats.org/officeDocument/2006/relationships/hyperlink" Target="http://www.gobiernobogota.gov.co/transparencia/organizacion/directorio-informacion-servidores" TargetMode="External"/><Relationship Id="rId30" Type="http://schemas.openxmlformats.org/officeDocument/2006/relationships/hyperlink" Target="http://www.ciudadbolivar.gov.co/transparencia/atencion-ciudadano/sede-principal" TargetMode="External"/><Relationship Id="rId35" Type="http://schemas.openxmlformats.org/officeDocument/2006/relationships/hyperlink" Target="http://www.ciudadbolivar.gov.co/transparencia/contratacion/ejecucion_contratos" TargetMode="External"/><Relationship Id="rId43" Type="http://schemas.openxmlformats.org/officeDocument/2006/relationships/hyperlink" Target="http://www.ciudadbolivar.gov.co/calendario/month" TargetMode="External"/><Relationship Id="rId48" Type="http://schemas.openxmlformats.org/officeDocument/2006/relationships/hyperlink" Target="http://www.ciudadbolivar.gov.co/transparencia/organizacion/organigrama" TargetMode="External"/><Relationship Id="rId56" Type="http://schemas.openxmlformats.org/officeDocument/2006/relationships/hyperlink" Target="http://www.ciudadbolivar.gov.co/transparencia/planeacion/programas-proyectos" TargetMode="External"/><Relationship Id="rId64" Type="http://schemas.openxmlformats.org/officeDocument/2006/relationships/hyperlink" Target="http://www.ciudadbolivar.gov.co/transparencia/instrumentos-gestion-informacion-publica/relacionados-informacion" TargetMode="External"/><Relationship Id="rId8" Type="http://schemas.openxmlformats.org/officeDocument/2006/relationships/hyperlink" Target="http://bogotatrabaja.gov.co/" TargetMode="External"/><Relationship Id="rId5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 Type="http://schemas.openxmlformats.org/officeDocument/2006/relationships/hyperlink" Target="http://www.gobiernobogota.gov.co/transparencia/atencion-ciudadano/pol%C3%ADticas-seguridad-la-informaci%C3%B3n-y-protecci%C3%B3n-datos-pesonales" TargetMode="External"/><Relationship Id="rId12" Type="http://schemas.openxmlformats.org/officeDocument/2006/relationships/hyperlink" Target="http://www.gobiernobogota.gov.co/transparencia/control/entes-control-vigilancia-sdg" TargetMode="External"/><Relationship Id="rId17" Type="http://schemas.openxmlformats.org/officeDocument/2006/relationships/hyperlink" Target="http://www.gobiernobogota.gov.co/transparencia/instrumentos-gestion-informacion-publica/relacionados-la-informaci%C3%B3n/108-costos" TargetMode="External"/><Relationship Id="rId25" Type="http://schemas.openxmlformats.org/officeDocument/2006/relationships/hyperlink" Target="http://www.alcaldiabogota.gov.co/sisjur/consulta_avanzada.htm" TargetMode="External"/><Relationship Id="rId33" Type="http://schemas.openxmlformats.org/officeDocument/2006/relationships/hyperlink" Target="http://www.ciudadbolivar.gov.co/transparencia/planeacion/plan-gasto-publico" TargetMode="External"/><Relationship Id="rId38" Type="http://schemas.openxmlformats.org/officeDocument/2006/relationships/hyperlink" Target="http://www.ciudadbolivar.gov.co/transparencia/instrumentos-gestion-informacion-publica/Informe-pqr-denuncias-solicitudes" TargetMode="External"/><Relationship Id="rId46" Type="http://schemas.openxmlformats.org/officeDocument/2006/relationships/hyperlink" Target="http://www.ciudadbolivar.gov.co/transparencia/organizacion/funciones-y-deberes" TargetMode="External"/><Relationship Id="rId59" Type="http://schemas.openxmlformats.org/officeDocument/2006/relationships/hyperlink" Target="http://www.ciudadbolivar.gov.co/transparencia/control/planes-mejoramiento" TargetMode="External"/><Relationship Id="rId67" Type="http://schemas.openxmlformats.org/officeDocument/2006/relationships/vmlDrawing" Target="../drawings/vmlDrawing1.vml"/><Relationship Id="rId20" Type="http://schemas.openxmlformats.org/officeDocument/2006/relationships/hyperlink" Target="http://www.gobiernobogota.gov.co/node/28" TargetMode="External"/><Relationship Id="rId41" Type="http://schemas.openxmlformats.org/officeDocument/2006/relationships/hyperlink" Target="http://www.ciudadbolivar.gov.co/transparencia/informacion-interes/convocatorias" TargetMode="External"/><Relationship Id="rId54" Type="http://schemas.openxmlformats.org/officeDocument/2006/relationships/hyperlink" Target="http://www.ciudadbolivar.gov.co/transparencia/planeacion/planes" TargetMode="External"/><Relationship Id="rId62" Type="http://schemas.openxmlformats.org/officeDocument/2006/relationships/hyperlink" Target="http://www.ciudadbolivar.gov.co/transparencia/contratacion/plan-anual-adquisicion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X4631"/>
  <sheetViews>
    <sheetView showGridLines="0" tabSelected="1" zoomScale="85" zoomScaleNormal="85" workbookViewId="0">
      <pane xSplit="14" ySplit="4" topLeftCell="AI111" activePane="bottomRight" state="frozen"/>
      <selection activeCell="C1" sqref="C1"/>
      <selection pane="topRight" activeCell="O1" sqref="O1"/>
      <selection pane="bottomLeft" activeCell="S137" sqref="S137:S151"/>
      <selection pane="bottomRight" activeCell="AI112" sqref="AI112"/>
    </sheetView>
  </sheetViews>
  <sheetFormatPr baseColWidth="10" defaultColWidth="9.140625" defaultRowHeight="15" x14ac:dyDescent="0.25"/>
  <cols>
    <col min="1" max="2" width="0" style="1" hidden="1"/>
    <col min="3" max="3" width="14.85546875" style="2"/>
    <col min="4" max="4" width="5.5703125" style="40" customWidth="1"/>
    <col min="5" max="5" width="22.28515625" style="4"/>
    <col min="6" max="6" width="3.28515625" style="40"/>
    <col min="7" max="7" width="49.5703125" style="42"/>
    <col min="8" max="8" width="49.5703125" style="5"/>
    <col min="9" max="9" width="20.85546875" style="2" customWidth="1"/>
    <col min="10" max="11" width="0" style="3" hidden="1" customWidth="1"/>
    <col min="12" max="12" width="0" style="2" hidden="1" customWidth="1"/>
    <col min="13" max="13" width="6" style="1" customWidth="1"/>
    <col min="14" max="14" width="13.85546875" style="1" bestFit="1" customWidth="1"/>
    <col min="15" max="15" width="8.42578125" style="1" hidden="1" customWidth="1"/>
    <col min="16" max="16" width="5.5703125" style="8" hidden="1" customWidth="1"/>
    <col min="17" max="17" width="9.140625" style="97"/>
    <col min="18" max="18" width="5.28515625" style="6"/>
    <col min="19" max="19" width="57.85546875" style="4" customWidth="1"/>
    <col min="20" max="20" width="20.28515625" style="122" bestFit="1" customWidth="1"/>
    <col min="21" max="21" width="17.7109375" style="1" bestFit="1" customWidth="1"/>
    <col min="22" max="22" width="0.140625" style="2" customWidth="1"/>
    <col min="23" max="23" width="17.42578125" style="2" customWidth="1"/>
    <col min="24" max="24" width="16.7109375" style="1"/>
    <col min="25" max="25" width="20.85546875" style="51" customWidth="1"/>
    <col min="26" max="27" width="9.140625" style="137"/>
    <col min="28" max="28" width="32.7109375" style="139" customWidth="1"/>
    <col min="29" max="30" width="9.140625" style="1"/>
    <col min="31" max="31" width="21.85546875" style="2" customWidth="1"/>
    <col min="32" max="33" width="9.140625" style="1"/>
    <col min="34" max="34" width="21.85546875" style="2" customWidth="1"/>
    <col min="35" max="36" width="9.140625" style="1"/>
    <col min="37" max="37" width="34" style="2" customWidth="1"/>
    <col min="38" max="39" width="9.140625" style="1"/>
    <col min="40" max="40" width="34.85546875" style="2" customWidth="1"/>
    <col min="41" max="42" width="9.140625" style="1"/>
    <col min="43" max="43" width="21.85546875" style="2" customWidth="1"/>
    <col min="44" max="45" width="9.140625" style="1"/>
    <col min="46" max="46" width="21.85546875" style="2" customWidth="1"/>
    <col min="47" max="48" width="9.140625" style="1"/>
    <col min="49" max="49" width="21.85546875" style="2" customWidth="1"/>
    <col min="50" max="986" width="11.42578125" style="2"/>
    <col min="987" max="989" width="11.42578125"/>
  </cols>
  <sheetData>
    <row r="1" spans="1:986" s="16" customFormat="1" x14ac:dyDescent="0.25">
      <c r="A1" s="9" t="s">
        <v>0</v>
      </c>
      <c r="B1" s="10"/>
      <c r="C1" s="219" t="s">
        <v>1</v>
      </c>
      <c r="D1" s="219"/>
      <c r="E1" s="219"/>
      <c r="F1" s="219"/>
      <c r="G1" s="220"/>
      <c r="H1" s="11"/>
      <c r="I1" s="12"/>
      <c r="J1" s="13"/>
      <c r="K1" s="13"/>
      <c r="L1" s="12"/>
      <c r="M1" s="14"/>
      <c r="N1" s="14"/>
      <c r="O1" s="14"/>
      <c r="P1" s="14"/>
      <c r="Q1" s="14"/>
      <c r="R1" s="12"/>
      <c r="S1" s="79"/>
      <c r="T1" s="118"/>
      <c r="U1" s="17"/>
      <c r="V1" s="15"/>
      <c r="W1" s="15"/>
      <c r="X1" s="17"/>
      <c r="Y1" s="74"/>
      <c r="Z1" s="136"/>
      <c r="AA1" s="136"/>
      <c r="AB1" s="138"/>
      <c r="AC1" s="73"/>
      <c r="AD1" s="73"/>
      <c r="AF1" s="73"/>
      <c r="AG1" s="73"/>
      <c r="AI1" s="73"/>
      <c r="AJ1" s="73"/>
      <c r="AL1" s="73"/>
      <c r="AM1" s="73"/>
      <c r="AO1" s="73"/>
      <c r="AP1" s="73"/>
      <c r="AR1" s="73"/>
      <c r="AS1" s="73"/>
      <c r="AU1" s="73"/>
      <c r="AV1" s="73"/>
    </row>
    <row r="2" spans="1:986" ht="36" customHeight="1" x14ac:dyDescent="0.5">
      <c r="A2" s="221" t="s">
        <v>2</v>
      </c>
      <c r="B2" s="221"/>
      <c r="C2" s="221"/>
      <c r="D2" s="221"/>
      <c r="E2" s="221"/>
      <c r="F2" s="221"/>
      <c r="G2" s="222"/>
      <c r="H2" s="230" t="s">
        <v>590</v>
      </c>
      <c r="I2" s="230"/>
      <c r="J2" s="230"/>
      <c r="K2" s="230"/>
      <c r="L2" s="230"/>
      <c r="M2" s="230"/>
      <c r="N2" s="230"/>
      <c r="O2" s="230"/>
      <c r="P2" s="230"/>
      <c r="Q2" s="230"/>
      <c r="R2" s="230"/>
      <c r="S2" s="230"/>
      <c r="T2" s="225"/>
      <c r="U2" s="225"/>
      <c r="V2" s="225"/>
      <c r="W2" s="225"/>
      <c r="X2" s="225"/>
      <c r="Y2" s="225"/>
      <c r="Z2" s="260" t="s">
        <v>521</v>
      </c>
      <c r="AA2" s="260"/>
      <c r="AB2" s="260"/>
      <c r="AC2" s="260" t="s">
        <v>522</v>
      </c>
      <c r="AD2" s="260"/>
      <c r="AE2" s="260"/>
      <c r="AF2" s="260" t="s">
        <v>523</v>
      </c>
      <c r="AG2" s="260"/>
      <c r="AH2" s="260"/>
      <c r="AI2" s="260" t="s">
        <v>524</v>
      </c>
      <c r="AJ2" s="260"/>
      <c r="AK2" s="260"/>
      <c r="AL2" s="260" t="s">
        <v>525</v>
      </c>
      <c r="AM2" s="260"/>
      <c r="AN2" s="260"/>
      <c r="AO2" s="260" t="s">
        <v>526</v>
      </c>
      <c r="AP2" s="260"/>
      <c r="AQ2" s="260"/>
      <c r="AR2" s="260" t="s">
        <v>527</v>
      </c>
      <c r="AS2" s="260"/>
      <c r="AT2" s="260"/>
      <c r="AU2" s="260" t="s">
        <v>528</v>
      </c>
      <c r="AV2" s="260"/>
      <c r="AW2" s="260"/>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row>
    <row r="3" spans="1:986" ht="15" customHeight="1" x14ac:dyDescent="0.25">
      <c r="A3" s="150"/>
      <c r="B3" s="181" t="s">
        <v>3</v>
      </c>
      <c r="C3" s="181"/>
      <c r="D3" s="181"/>
      <c r="E3" s="181"/>
      <c r="F3" s="181"/>
      <c r="G3" s="181"/>
      <c r="H3" s="151" t="s">
        <v>4</v>
      </c>
      <c r="I3" s="151" t="s">
        <v>5</v>
      </c>
      <c r="J3" s="181" t="s">
        <v>6</v>
      </c>
      <c r="K3" s="181"/>
      <c r="L3" s="181" t="s">
        <v>7</v>
      </c>
      <c r="M3" s="151"/>
      <c r="N3" s="232" t="s">
        <v>403</v>
      </c>
      <c r="O3" s="233"/>
      <c r="P3" s="233"/>
      <c r="Q3" s="233"/>
      <c r="R3" s="234"/>
      <c r="S3" s="152"/>
      <c r="T3" s="210" t="s">
        <v>514</v>
      </c>
      <c r="U3" s="210"/>
      <c r="V3" s="210"/>
      <c r="W3" s="210"/>
      <c r="X3" s="210"/>
      <c r="Y3" s="210"/>
      <c r="Z3" s="261" t="s">
        <v>444</v>
      </c>
      <c r="AA3" s="262"/>
      <c r="AB3" s="263"/>
      <c r="AC3" s="261" t="s">
        <v>444</v>
      </c>
      <c r="AD3" s="262"/>
      <c r="AE3" s="263"/>
      <c r="AF3" s="261" t="s">
        <v>444</v>
      </c>
      <c r="AG3" s="262"/>
      <c r="AH3" s="263"/>
      <c r="AI3" s="261" t="s">
        <v>444</v>
      </c>
      <c r="AJ3" s="262"/>
      <c r="AK3" s="263"/>
      <c r="AL3" s="261" t="s">
        <v>444</v>
      </c>
      <c r="AM3" s="262"/>
      <c r="AN3" s="263"/>
      <c r="AO3" s="261" t="s">
        <v>444</v>
      </c>
      <c r="AP3" s="262"/>
      <c r="AQ3" s="263"/>
      <c r="AR3" s="261" t="s">
        <v>444</v>
      </c>
      <c r="AS3" s="262"/>
      <c r="AT3" s="263"/>
      <c r="AU3" s="261" t="s">
        <v>444</v>
      </c>
      <c r="AV3" s="262"/>
      <c r="AW3" s="26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row>
    <row r="4" spans="1:986" s="159" customFormat="1" ht="74.25" customHeight="1" x14ac:dyDescent="0.25">
      <c r="A4" s="153" t="s">
        <v>8</v>
      </c>
      <c r="B4" s="231" t="s">
        <v>9</v>
      </c>
      <c r="C4" s="231"/>
      <c r="D4" s="231" t="s">
        <v>10</v>
      </c>
      <c r="E4" s="231"/>
      <c r="F4" s="231" t="s">
        <v>11</v>
      </c>
      <c r="G4" s="231"/>
      <c r="H4" s="154"/>
      <c r="I4" s="154"/>
      <c r="J4" s="155" t="s">
        <v>12</v>
      </c>
      <c r="K4" s="155" t="s">
        <v>13</v>
      </c>
      <c r="L4" s="181"/>
      <c r="M4" s="156"/>
      <c r="N4" s="156" t="s">
        <v>14</v>
      </c>
      <c r="O4" s="155" t="s">
        <v>15</v>
      </c>
      <c r="P4" s="155" t="s">
        <v>395</v>
      </c>
      <c r="Q4" s="155" t="s">
        <v>396</v>
      </c>
      <c r="R4" s="155" t="s">
        <v>16</v>
      </c>
      <c r="S4" s="157" t="s">
        <v>17</v>
      </c>
      <c r="T4" s="158" t="s">
        <v>547</v>
      </c>
      <c r="U4" s="155" t="s">
        <v>18</v>
      </c>
      <c r="V4" s="154" t="s">
        <v>19</v>
      </c>
      <c r="W4" s="154" t="s">
        <v>445</v>
      </c>
      <c r="X4" s="155" t="s">
        <v>20</v>
      </c>
      <c r="Y4" s="154" t="s">
        <v>21</v>
      </c>
      <c r="Z4" s="156" t="s">
        <v>393</v>
      </c>
      <c r="AA4" s="156" t="s">
        <v>394</v>
      </c>
      <c r="AB4" s="156" t="s">
        <v>438</v>
      </c>
      <c r="AC4" s="156" t="s">
        <v>393</v>
      </c>
      <c r="AD4" s="156" t="s">
        <v>394</v>
      </c>
      <c r="AE4" s="156" t="s">
        <v>438</v>
      </c>
      <c r="AF4" s="156" t="s">
        <v>393</v>
      </c>
      <c r="AG4" s="156" t="s">
        <v>394</v>
      </c>
      <c r="AH4" s="156" t="s">
        <v>438</v>
      </c>
      <c r="AI4" s="156" t="s">
        <v>393</v>
      </c>
      <c r="AJ4" s="156" t="s">
        <v>394</v>
      </c>
      <c r="AK4" s="156" t="s">
        <v>438</v>
      </c>
      <c r="AL4" s="156" t="s">
        <v>393</v>
      </c>
      <c r="AM4" s="156" t="s">
        <v>394</v>
      </c>
      <c r="AN4" s="156" t="s">
        <v>438</v>
      </c>
      <c r="AO4" s="156" t="s">
        <v>393</v>
      </c>
      <c r="AP4" s="156" t="s">
        <v>394</v>
      </c>
      <c r="AQ4" s="156" t="s">
        <v>438</v>
      </c>
      <c r="AR4" s="156" t="s">
        <v>393</v>
      </c>
      <c r="AS4" s="156" t="s">
        <v>394</v>
      </c>
      <c r="AT4" s="156" t="s">
        <v>438</v>
      </c>
      <c r="AU4" s="156" t="s">
        <v>393</v>
      </c>
      <c r="AV4" s="156" t="s">
        <v>394</v>
      </c>
      <c r="AW4" s="156" t="s">
        <v>438</v>
      </c>
    </row>
    <row r="5" spans="1:986" s="16" customFormat="1" ht="112.5" customHeight="1" x14ac:dyDescent="0.25">
      <c r="A5" s="25">
        <v>1</v>
      </c>
      <c r="B5" s="70" t="s">
        <v>22</v>
      </c>
      <c r="C5" s="223" t="s">
        <v>23</v>
      </c>
      <c r="D5" s="223"/>
      <c r="E5" s="223"/>
      <c r="F5" s="223"/>
      <c r="G5" s="223"/>
      <c r="H5" s="224"/>
      <c r="I5" s="25" t="s">
        <v>24</v>
      </c>
      <c r="J5" s="25" t="s">
        <v>25</v>
      </c>
      <c r="K5" s="25" t="s">
        <v>25</v>
      </c>
      <c r="L5" s="19"/>
      <c r="M5" s="49">
        <v>1</v>
      </c>
      <c r="N5" s="144" t="s">
        <v>393</v>
      </c>
      <c r="O5" s="49" t="s">
        <v>394</v>
      </c>
      <c r="P5" s="49" t="s">
        <v>14</v>
      </c>
      <c r="Q5" s="49">
        <f>IF(N5="Si",1,IF(N5="No",0,"error"))</f>
        <v>1</v>
      </c>
      <c r="R5" s="19"/>
      <c r="S5" s="160" t="s">
        <v>548</v>
      </c>
      <c r="T5" s="119" t="s">
        <v>501</v>
      </c>
      <c r="U5" s="26" t="s">
        <v>440</v>
      </c>
      <c r="V5" s="26"/>
      <c r="W5" s="26"/>
      <c r="X5" s="26" t="s">
        <v>439</v>
      </c>
      <c r="Y5" s="62" t="s">
        <v>400</v>
      </c>
      <c r="Z5" s="164" t="s">
        <v>372</v>
      </c>
      <c r="AA5" s="164"/>
      <c r="AB5" s="165" t="s">
        <v>530</v>
      </c>
      <c r="AC5" s="164" t="s">
        <v>372</v>
      </c>
      <c r="AD5" s="164"/>
      <c r="AE5" s="165" t="s">
        <v>530</v>
      </c>
      <c r="AF5" s="164" t="s">
        <v>372</v>
      </c>
      <c r="AG5" s="164"/>
      <c r="AH5" s="165" t="s">
        <v>530</v>
      </c>
      <c r="AI5" s="164" t="s">
        <v>372</v>
      </c>
      <c r="AJ5" s="164"/>
      <c r="AK5" s="166" t="s">
        <v>581</v>
      </c>
      <c r="AL5" s="164" t="s">
        <v>372</v>
      </c>
      <c r="AM5" s="164"/>
      <c r="AN5" s="166" t="s">
        <v>582</v>
      </c>
      <c r="AO5" s="133"/>
      <c r="AP5" s="133"/>
      <c r="AQ5" s="71"/>
      <c r="AR5" s="133"/>
      <c r="AS5" s="133"/>
      <c r="AT5" s="71"/>
      <c r="AU5" s="133"/>
      <c r="AV5" s="133"/>
      <c r="AW5" s="71"/>
    </row>
    <row r="6" spans="1:986" s="16" customFormat="1" ht="184.5" customHeight="1" x14ac:dyDescent="0.25">
      <c r="A6" s="24">
        <f t="shared" ref="A6:A53" si="0">A5+1</f>
        <v>2</v>
      </c>
      <c r="B6" s="213">
        <v>1</v>
      </c>
      <c r="C6" s="213" t="s">
        <v>26</v>
      </c>
      <c r="D6" s="213" t="s">
        <v>27</v>
      </c>
      <c r="E6" s="214" t="s">
        <v>28</v>
      </c>
      <c r="F6" s="112" t="s">
        <v>29</v>
      </c>
      <c r="G6" s="18" t="s">
        <v>30</v>
      </c>
      <c r="H6" s="23" t="s">
        <v>31</v>
      </c>
      <c r="I6" s="213" t="s">
        <v>32</v>
      </c>
      <c r="J6" s="24" t="s">
        <v>25</v>
      </c>
      <c r="K6" s="24" t="s">
        <v>25</v>
      </c>
      <c r="L6" s="18"/>
      <c r="M6" s="22">
        <v>2</v>
      </c>
      <c r="N6" s="88" t="s">
        <v>14</v>
      </c>
      <c r="O6" s="89"/>
      <c r="P6" s="89" t="s">
        <v>14</v>
      </c>
      <c r="Q6" s="49">
        <f t="shared" ref="Q6:Q69" si="1">IF(N6="Si",1,IF(N6="No",0,"error"))</f>
        <v>1</v>
      </c>
      <c r="R6" s="18"/>
      <c r="S6" s="202" t="s">
        <v>549</v>
      </c>
      <c r="T6" s="208" t="s">
        <v>502</v>
      </c>
      <c r="U6" s="182" t="s">
        <v>468</v>
      </c>
      <c r="V6" s="182"/>
      <c r="W6" s="182"/>
      <c r="X6" s="182" t="s">
        <v>16</v>
      </c>
      <c r="Y6" s="189" t="s">
        <v>503</v>
      </c>
      <c r="Z6" s="257" t="s">
        <v>25</v>
      </c>
      <c r="AA6" s="257"/>
      <c r="AB6" s="257" t="s">
        <v>530</v>
      </c>
      <c r="AC6" s="257" t="s">
        <v>25</v>
      </c>
      <c r="AD6" s="257"/>
      <c r="AE6" s="257" t="s">
        <v>530</v>
      </c>
      <c r="AF6" s="257" t="s">
        <v>25</v>
      </c>
      <c r="AG6" s="257"/>
      <c r="AH6" s="257" t="s">
        <v>530</v>
      </c>
      <c r="AI6" s="257" t="s">
        <v>25</v>
      </c>
      <c r="AJ6" s="257"/>
      <c r="AK6" s="180" t="s">
        <v>583</v>
      </c>
      <c r="AL6" s="257" t="s">
        <v>25</v>
      </c>
      <c r="AM6" s="257"/>
      <c r="AN6" s="257" t="s">
        <v>583</v>
      </c>
      <c r="AO6" s="182"/>
      <c r="AP6" s="182"/>
      <c r="AQ6" s="182"/>
      <c r="AR6" s="182"/>
      <c r="AS6" s="182"/>
      <c r="AT6" s="182"/>
      <c r="AU6" s="182"/>
      <c r="AV6" s="182"/>
      <c r="AW6" s="182"/>
    </row>
    <row r="7" spans="1:986" s="16" customFormat="1" ht="45" x14ac:dyDescent="0.25">
      <c r="A7" s="24">
        <f t="shared" si="0"/>
        <v>3</v>
      </c>
      <c r="B7" s="213"/>
      <c r="C7" s="213"/>
      <c r="D7" s="213"/>
      <c r="E7" s="214" t="s">
        <v>33</v>
      </c>
      <c r="F7" s="112" t="s">
        <v>34</v>
      </c>
      <c r="G7" s="18" t="s">
        <v>35</v>
      </c>
      <c r="H7" s="23" t="s">
        <v>36</v>
      </c>
      <c r="I7" s="213"/>
      <c r="J7" s="24" t="s">
        <v>25</v>
      </c>
      <c r="K7" s="24" t="s">
        <v>25</v>
      </c>
      <c r="L7" s="18"/>
      <c r="M7" s="49">
        <v>3</v>
      </c>
      <c r="N7" s="98" t="s">
        <v>392</v>
      </c>
      <c r="O7" s="89"/>
      <c r="P7" s="88" t="s">
        <v>15</v>
      </c>
      <c r="Q7" s="49">
        <f t="shared" si="1"/>
        <v>1</v>
      </c>
      <c r="R7" s="18"/>
      <c r="S7" s="211"/>
      <c r="T7" s="227"/>
      <c r="U7" s="192"/>
      <c r="V7" s="192"/>
      <c r="W7" s="192"/>
      <c r="X7" s="192" t="s">
        <v>16</v>
      </c>
      <c r="Y7" s="190" t="s">
        <v>400</v>
      </c>
      <c r="Z7" s="258"/>
      <c r="AA7" s="258"/>
      <c r="AB7" s="258"/>
      <c r="AC7" s="258"/>
      <c r="AD7" s="258"/>
      <c r="AE7" s="258"/>
      <c r="AF7" s="258"/>
      <c r="AG7" s="258"/>
      <c r="AH7" s="258"/>
      <c r="AI7" s="258"/>
      <c r="AJ7" s="258"/>
      <c r="AK7" s="180" t="s">
        <v>583</v>
      </c>
      <c r="AL7" s="258"/>
      <c r="AM7" s="258"/>
      <c r="AN7" s="258"/>
      <c r="AO7" s="192"/>
      <c r="AP7" s="192"/>
      <c r="AQ7" s="192"/>
      <c r="AR7" s="192"/>
      <c r="AS7" s="192"/>
      <c r="AT7" s="192"/>
      <c r="AU7" s="192"/>
      <c r="AV7" s="192"/>
      <c r="AW7" s="192"/>
    </row>
    <row r="8" spans="1:986" s="16" customFormat="1" ht="50.25" customHeight="1" x14ac:dyDescent="0.25">
      <c r="A8" s="24">
        <f t="shared" si="0"/>
        <v>4</v>
      </c>
      <c r="B8" s="213"/>
      <c r="C8" s="213"/>
      <c r="D8" s="213"/>
      <c r="E8" s="214" t="s">
        <v>33</v>
      </c>
      <c r="F8" s="112" t="s">
        <v>37</v>
      </c>
      <c r="G8" s="18" t="s">
        <v>38</v>
      </c>
      <c r="H8" s="23"/>
      <c r="I8" s="213"/>
      <c r="J8" s="24" t="s">
        <v>25</v>
      </c>
      <c r="K8" s="24" t="s">
        <v>25</v>
      </c>
      <c r="L8" s="18"/>
      <c r="M8" s="22">
        <v>4</v>
      </c>
      <c r="N8" s="98" t="s">
        <v>392</v>
      </c>
      <c r="O8" s="89"/>
      <c r="P8" s="88" t="s">
        <v>15</v>
      </c>
      <c r="Q8" s="49">
        <f t="shared" si="1"/>
        <v>1</v>
      </c>
      <c r="R8" s="18"/>
      <c r="S8" s="211"/>
      <c r="T8" s="227"/>
      <c r="U8" s="192"/>
      <c r="V8" s="192"/>
      <c r="W8" s="192"/>
      <c r="X8" s="192" t="s">
        <v>16</v>
      </c>
      <c r="Y8" s="190" t="s">
        <v>400</v>
      </c>
      <c r="Z8" s="258"/>
      <c r="AA8" s="258"/>
      <c r="AB8" s="258"/>
      <c r="AC8" s="258"/>
      <c r="AD8" s="258"/>
      <c r="AE8" s="258"/>
      <c r="AF8" s="258"/>
      <c r="AG8" s="258"/>
      <c r="AH8" s="258"/>
      <c r="AI8" s="258"/>
      <c r="AJ8" s="258"/>
      <c r="AK8" s="180" t="s">
        <v>583</v>
      </c>
      <c r="AL8" s="258"/>
      <c r="AM8" s="258"/>
      <c r="AN8" s="258"/>
      <c r="AO8" s="192"/>
      <c r="AP8" s="192"/>
      <c r="AQ8" s="192"/>
      <c r="AR8" s="192"/>
      <c r="AS8" s="192"/>
      <c r="AT8" s="192"/>
      <c r="AU8" s="192"/>
      <c r="AV8" s="192"/>
      <c r="AW8" s="192"/>
    </row>
    <row r="9" spans="1:986" s="16" customFormat="1" ht="15" customHeight="1" x14ac:dyDescent="0.25">
      <c r="A9" s="24">
        <f t="shared" si="0"/>
        <v>5</v>
      </c>
      <c r="B9" s="213"/>
      <c r="C9" s="213"/>
      <c r="D9" s="213"/>
      <c r="E9" s="214" t="s">
        <v>33</v>
      </c>
      <c r="F9" s="112" t="s">
        <v>39</v>
      </c>
      <c r="G9" s="18" t="s">
        <v>40</v>
      </c>
      <c r="H9" s="23" t="s">
        <v>41</v>
      </c>
      <c r="I9" s="213"/>
      <c r="J9" s="24" t="s">
        <v>25</v>
      </c>
      <c r="K9" s="24" t="s">
        <v>25</v>
      </c>
      <c r="L9" s="18"/>
      <c r="M9" s="49">
        <v>5</v>
      </c>
      <c r="N9" s="98" t="s">
        <v>392</v>
      </c>
      <c r="O9" s="89"/>
      <c r="P9" s="88" t="s">
        <v>15</v>
      </c>
      <c r="Q9" s="49">
        <f t="shared" si="1"/>
        <v>1</v>
      </c>
      <c r="R9" s="18"/>
      <c r="S9" s="212"/>
      <c r="T9" s="209"/>
      <c r="U9" s="193"/>
      <c r="V9" s="193"/>
      <c r="W9" s="193"/>
      <c r="X9" s="193" t="s">
        <v>16</v>
      </c>
      <c r="Y9" s="191" t="s">
        <v>400</v>
      </c>
      <c r="Z9" s="259"/>
      <c r="AA9" s="259"/>
      <c r="AB9" s="259"/>
      <c r="AC9" s="259"/>
      <c r="AD9" s="259"/>
      <c r="AE9" s="259"/>
      <c r="AF9" s="259"/>
      <c r="AG9" s="259"/>
      <c r="AH9" s="259"/>
      <c r="AI9" s="259"/>
      <c r="AJ9" s="259"/>
      <c r="AK9" s="167"/>
      <c r="AL9" s="259"/>
      <c r="AM9" s="259"/>
      <c r="AN9" s="259"/>
      <c r="AO9" s="193"/>
      <c r="AP9" s="193"/>
      <c r="AQ9" s="193"/>
      <c r="AR9" s="193"/>
      <c r="AS9" s="193"/>
      <c r="AT9" s="193"/>
      <c r="AU9" s="193"/>
      <c r="AV9" s="193"/>
      <c r="AW9" s="193"/>
    </row>
    <row r="10" spans="1:986" s="16" customFormat="1" ht="85.5" customHeight="1" x14ac:dyDescent="0.25">
      <c r="A10" s="24">
        <f t="shared" si="0"/>
        <v>6</v>
      </c>
      <c r="B10" s="213"/>
      <c r="C10" s="213"/>
      <c r="D10" s="213"/>
      <c r="E10" s="214" t="s">
        <v>33</v>
      </c>
      <c r="F10" s="112" t="s">
        <v>42</v>
      </c>
      <c r="G10" s="18" t="s">
        <v>43</v>
      </c>
      <c r="H10" s="23" t="s">
        <v>44</v>
      </c>
      <c r="I10" s="213"/>
      <c r="J10" s="24" t="s">
        <v>25</v>
      </c>
      <c r="K10" s="24" t="s">
        <v>25</v>
      </c>
      <c r="L10" s="18"/>
      <c r="M10" s="22">
        <v>6</v>
      </c>
      <c r="N10" s="88" t="s">
        <v>14</v>
      </c>
      <c r="O10" s="89"/>
      <c r="P10" s="89" t="s">
        <v>14</v>
      </c>
      <c r="Q10" s="49">
        <f t="shared" si="1"/>
        <v>1</v>
      </c>
      <c r="R10" s="18"/>
      <c r="S10" s="161" t="s">
        <v>417</v>
      </c>
      <c r="T10" s="120" t="s">
        <v>398</v>
      </c>
      <c r="U10" s="7" t="s">
        <v>397</v>
      </c>
      <c r="V10" s="28"/>
      <c r="W10" s="28"/>
      <c r="X10" s="7" t="s">
        <v>16</v>
      </c>
      <c r="Y10" s="20" t="s">
        <v>503</v>
      </c>
      <c r="Z10" s="168"/>
      <c r="AA10" s="168"/>
      <c r="AB10" s="167"/>
      <c r="AC10" s="168"/>
      <c r="AD10" s="168"/>
      <c r="AE10" s="167"/>
      <c r="AF10" s="168"/>
      <c r="AG10" s="168"/>
      <c r="AH10" s="167"/>
      <c r="AI10" s="168"/>
      <c r="AJ10" s="168"/>
      <c r="AK10" s="167"/>
      <c r="AL10" s="168"/>
      <c r="AM10" s="168"/>
      <c r="AN10" s="167"/>
      <c r="AO10" s="131"/>
      <c r="AP10" s="131"/>
      <c r="AQ10" s="31"/>
      <c r="AR10" s="131"/>
      <c r="AS10" s="131"/>
      <c r="AT10" s="31"/>
      <c r="AU10" s="131"/>
      <c r="AV10" s="131"/>
      <c r="AW10" s="31"/>
    </row>
    <row r="11" spans="1:986" s="16" customFormat="1" ht="81" customHeight="1" x14ac:dyDescent="0.25">
      <c r="A11" s="24">
        <f t="shared" si="0"/>
        <v>7</v>
      </c>
      <c r="B11" s="213"/>
      <c r="C11" s="213"/>
      <c r="D11" s="213" t="s">
        <v>45</v>
      </c>
      <c r="E11" s="214" t="s">
        <v>46</v>
      </c>
      <c r="F11" s="112" t="s">
        <v>47</v>
      </c>
      <c r="G11" s="18" t="s">
        <v>48</v>
      </c>
      <c r="H11" s="75" t="s">
        <v>49</v>
      </c>
      <c r="I11" s="213" t="s">
        <v>32</v>
      </c>
      <c r="J11" s="59" t="s">
        <v>25</v>
      </c>
      <c r="K11" s="59" t="s">
        <v>25</v>
      </c>
      <c r="L11" s="18"/>
      <c r="M11" s="49">
        <v>7</v>
      </c>
      <c r="N11" s="98" t="s">
        <v>392</v>
      </c>
      <c r="O11" s="89"/>
      <c r="P11" s="89" t="s">
        <v>14</v>
      </c>
      <c r="Q11" s="49">
        <f t="shared" si="1"/>
        <v>1</v>
      </c>
      <c r="R11" s="18"/>
      <c r="S11" s="161" t="s">
        <v>549</v>
      </c>
      <c r="T11" s="120" t="s">
        <v>441</v>
      </c>
      <c r="U11" s="182" t="s">
        <v>442</v>
      </c>
      <c r="V11" s="21"/>
      <c r="W11" s="64"/>
      <c r="X11" s="182" t="s">
        <v>443</v>
      </c>
      <c r="Y11" s="189" t="s">
        <v>412</v>
      </c>
      <c r="Z11" s="169" t="s">
        <v>25</v>
      </c>
      <c r="AA11" s="170"/>
      <c r="AB11" s="171" t="s">
        <v>531</v>
      </c>
      <c r="AC11" s="169" t="s">
        <v>25</v>
      </c>
      <c r="AD11" s="170"/>
      <c r="AE11" s="171" t="s">
        <v>531</v>
      </c>
      <c r="AF11" s="169" t="s">
        <v>25</v>
      </c>
      <c r="AG11" s="170"/>
      <c r="AH11" s="171" t="s">
        <v>531</v>
      </c>
      <c r="AI11" s="169" t="s">
        <v>25</v>
      </c>
      <c r="AJ11" s="170"/>
      <c r="AK11" s="180" t="s">
        <v>583</v>
      </c>
      <c r="AL11" s="169" t="s">
        <v>25</v>
      </c>
      <c r="AM11" s="170"/>
      <c r="AN11" s="171" t="s">
        <v>531</v>
      </c>
      <c r="AO11" s="132"/>
      <c r="AP11" s="134"/>
      <c r="AQ11" s="134"/>
      <c r="AR11" s="132"/>
      <c r="AS11" s="134"/>
      <c r="AT11" s="134"/>
      <c r="AU11" s="132"/>
      <c r="AV11" s="134"/>
      <c r="AW11" s="134"/>
    </row>
    <row r="12" spans="1:986" s="16" customFormat="1" ht="66.75" customHeight="1" x14ac:dyDescent="0.25">
      <c r="A12" s="24">
        <f t="shared" si="0"/>
        <v>8</v>
      </c>
      <c r="B12" s="213"/>
      <c r="C12" s="213"/>
      <c r="D12" s="213"/>
      <c r="E12" s="214"/>
      <c r="F12" s="112" t="s">
        <v>47</v>
      </c>
      <c r="G12" s="18" t="s">
        <v>50</v>
      </c>
      <c r="H12" s="214" t="s">
        <v>51</v>
      </c>
      <c r="I12" s="213"/>
      <c r="J12" s="59" t="s">
        <v>25</v>
      </c>
      <c r="K12" s="59" t="s">
        <v>25</v>
      </c>
      <c r="L12" s="18"/>
      <c r="M12" s="22">
        <v>8</v>
      </c>
      <c r="N12" s="88" t="s">
        <v>392</v>
      </c>
      <c r="O12" s="89"/>
      <c r="P12" s="88" t="s">
        <v>15</v>
      </c>
      <c r="Q12" s="49">
        <f>IF(N12="Si",1,IF(N12="No",0,"error"))</f>
        <v>1</v>
      </c>
      <c r="R12" s="18"/>
      <c r="S12" s="211" t="s">
        <v>549</v>
      </c>
      <c r="T12" s="227"/>
      <c r="U12" s="192"/>
      <c r="V12" s="21"/>
      <c r="W12" s="66"/>
      <c r="X12" s="192"/>
      <c r="Y12" s="190"/>
      <c r="Z12" s="258" t="s">
        <v>25</v>
      </c>
      <c r="AA12" s="257"/>
      <c r="AB12" s="257" t="s">
        <v>531</v>
      </c>
      <c r="AC12" s="258" t="s">
        <v>25</v>
      </c>
      <c r="AD12" s="257"/>
      <c r="AE12" s="257" t="s">
        <v>531</v>
      </c>
      <c r="AF12" s="258" t="s">
        <v>25</v>
      </c>
      <c r="AG12" s="257"/>
      <c r="AH12" s="257" t="s">
        <v>531</v>
      </c>
      <c r="AI12" s="258" t="s">
        <v>25</v>
      </c>
      <c r="AJ12" s="257"/>
      <c r="AK12" s="257" t="s">
        <v>583</v>
      </c>
      <c r="AL12" s="258" t="s">
        <v>25</v>
      </c>
      <c r="AM12" s="257"/>
      <c r="AN12" s="257" t="s">
        <v>531</v>
      </c>
      <c r="AO12" s="192"/>
      <c r="AP12" s="182"/>
      <c r="AQ12" s="182"/>
      <c r="AR12" s="192"/>
      <c r="AS12" s="182"/>
      <c r="AT12" s="182"/>
      <c r="AU12" s="192"/>
      <c r="AV12" s="182"/>
      <c r="AW12" s="182"/>
    </row>
    <row r="13" spans="1:986" s="16" customFormat="1" ht="66.75" customHeight="1" x14ac:dyDescent="0.25">
      <c r="A13" s="24">
        <f t="shared" si="0"/>
        <v>9</v>
      </c>
      <c r="B13" s="213"/>
      <c r="C13" s="213"/>
      <c r="D13" s="213"/>
      <c r="E13" s="214"/>
      <c r="F13" s="112" t="s">
        <v>47</v>
      </c>
      <c r="G13" s="18" t="s">
        <v>52</v>
      </c>
      <c r="H13" s="214"/>
      <c r="I13" s="213"/>
      <c r="J13" s="59" t="s">
        <v>25</v>
      </c>
      <c r="K13" s="59" t="s">
        <v>25</v>
      </c>
      <c r="L13" s="18"/>
      <c r="M13" s="49">
        <v>9</v>
      </c>
      <c r="N13" s="88" t="s">
        <v>392</v>
      </c>
      <c r="O13" s="89"/>
      <c r="P13" s="88" t="s">
        <v>15</v>
      </c>
      <c r="Q13" s="49">
        <f t="shared" si="1"/>
        <v>1</v>
      </c>
      <c r="R13" s="18"/>
      <c r="S13" s="211"/>
      <c r="T13" s="227"/>
      <c r="U13" s="192"/>
      <c r="V13" s="21"/>
      <c r="W13" s="66"/>
      <c r="X13" s="192"/>
      <c r="Y13" s="190"/>
      <c r="Z13" s="258"/>
      <c r="AA13" s="258"/>
      <c r="AB13" s="258"/>
      <c r="AC13" s="258"/>
      <c r="AD13" s="258"/>
      <c r="AE13" s="258"/>
      <c r="AF13" s="258"/>
      <c r="AG13" s="258"/>
      <c r="AH13" s="258"/>
      <c r="AI13" s="258"/>
      <c r="AJ13" s="258"/>
      <c r="AK13" s="258"/>
      <c r="AL13" s="258"/>
      <c r="AM13" s="258"/>
      <c r="AN13" s="258"/>
      <c r="AO13" s="192"/>
      <c r="AP13" s="192"/>
      <c r="AQ13" s="192"/>
      <c r="AR13" s="192"/>
      <c r="AS13" s="192"/>
      <c r="AT13" s="192"/>
      <c r="AU13" s="192"/>
      <c r="AV13" s="192"/>
      <c r="AW13" s="192"/>
    </row>
    <row r="14" spans="1:986" s="16" customFormat="1" ht="66.75" customHeight="1" x14ac:dyDescent="0.25">
      <c r="A14" s="24">
        <f t="shared" si="0"/>
        <v>10</v>
      </c>
      <c r="B14" s="213"/>
      <c r="C14" s="213"/>
      <c r="D14" s="213"/>
      <c r="E14" s="214"/>
      <c r="F14" s="112" t="s">
        <v>47</v>
      </c>
      <c r="G14" s="18" t="s">
        <v>53</v>
      </c>
      <c r="H14" s="60" t="s">
        <v>54</v>
      </c>
      <c r="I14" s="213"/>
      <c r="J14" s="59" t="s">
        <v>25</v>
      </c>
      <c r="K14" s="59" t="s">
        <v>25</v>
      </c>
      <c r="L14" s="18"/>
      <c r="M14" s="22">
        <v>10</v>
      </c>
      <c r="N14" s="88" t="s">
        <v>392</v>
      </c>
      <c r="O14" s="89"/>
      <c r="P14" s="88" t="s">
        <v>15</v>
      </c>
      <c r="Q14" s="49">
        <f t="shared" si="1"/>
        <v>1</v>
      </c>
      <c r="R14" s="18"/>
      <c r="S14" s="212"/>
      <c r="T14" s="209"/>
      <c r="U14" s="193"/>
      <c r="V14" s="21"/>
      <c r="W14" s="65"/>
      <c r="X14" s="193"/>
      <c r="Y14" s="191"/>
      <c r="Z14" s="259"/>
      <c r="AA14" s="259"/>
      <c r="AB14" s="259"/>
      <c r="AC14" s="259"/>
      <c r="AD14" s="259"/>
      <c r="AE14" s="259"/>
      <c r="AF14" s="259"/>
      <c r="AG14" s="259"/>
      <c r="AH14" s="259"/>
      <c r="AI14" s="259"/>
      <c r="AJ14" s="259"/>
      <c r="AK14" s="259"/>
      <c r="AL14" s="259"/>
      <c r="AM14" s="259"/>
      <c r="AN14" s="259"/>
      <c r="AO14" s="193"/>
      <c r="AP14" s="193"/>
      <c r="AQ14" s="193"/>
      <c r="AR14" s="193"/>
      <c r="AS14" s="193"/>
      <c r="AT14" s="193"/>
      <c r="AU14" s="193"/>
      <c r="AV14" s="193"/>
      <c r="AW14" s="193"/>
    </row>
    <row r="15" spans="1:986" s="16" customFormat="1" ht="92.25" customHeight="1" x14ac:dyDescent="0.25">
      <c r="A15" s="24">
        <f t="shared" si="0"/>
        <v>11</v>
      </c>
      <c r="B15" s="213"/>
      <c r="C15" s="213"/>
      <c r="D15" s="213" t="s">
        <v>55</v>
      </c>
      <c r="E15" s="214" t="s">
        <v>56</v>
      </c>
      <c r="F15" s="112" t="s">
        <v>47</v>
      </c>
      <c r="G15" s="18" t="s">
        <v>57</v>
      </c>
      <c r="H15" s="23"/>
      <c r="I15" s="213" t="s">
        <v>58</v>
      </c>
      <c r="J15" s="24"/>
      <c r="K15" s="24" t="s">
        <v>25</v>
      </c>
      <c r="L15" s="18"/>
      <c r="M15" s="49">
        <v>11</v>
      </c>
      <c r="N15" s="88" t="s">
        <v>14</v>
      </c>
      <c r="O15" s="89"/>
      <c r="P15" s="89" t="s">
        <v>14</v>
      </c>
      <c r="Q15" s="49">
        <f t="shared" si="1"/>
        <v>1</v>
      </c>
      <c r="R15" s="18"/>
      <c r="S15" s="202" t="s">
        <v>418</v>
      </c>
      <c r="T15" s="208" t="s">
        <v>59</v>
      </c>
      <c r="U15" s="7" t="s">
        <v>397</v>
      </c>
      <c r="V15" s="21"/>
      <c r="W15" s="21"/>
      <c r="X15" s="7" t="s">
        <v>16</v>
      </c>
      <c r="Y15" s="20" t="s">
        <v>400</v>
      </c>
      <c r="Z15" s="168" t="s">
        <v>372</v>
      </c>
      <c r="AA15" s="168"/>
      <c r="AB15" s="170" t="s">
        <v>584</v>
      </c>
      <c r="AC15" s="168" t="s">
        <v>372</v>
      </c>
      <c r="AD15" s="168"/>
      <c r="AE15" s="170" t="s">
        <v>584</v>
      </c>
      <c r="AF15" s="168" t="s">
        <v>372</v>
      </c>
      <c r="AG15" s="168"/>
      <c r="AH15" s="170" t="s">
        <v>584</v>
      </c>
      <c r="AI15" s="168" t="s">
        <v>372</v>
      </c>
      <c r="AJ15" s="168"/>
      <c r="AK15" s="170" t="s">
        <v>584</v>
      </c>
      <c r="AL15" s="168" t="s">
        <v>372</v>
      </c>
      <c r="AM15" s="168"/>
      <c r="AN15" s="170" t="s">
        <v>584</v>
      </c>
      <c r="AO15" s="131"/>
      <c r="AP15" s="131"/>
      <c r="AQ15" s="31"/>
      <c r="AR15" s="131"/>
      <c r="AS15" s="131"/>
      <c r="AT15" s="31"/>
      <c r="AU15" s="131"/>
      <c r="AV15" s="131"/>
      <c r="AW15" s="31"/>
    </row>
    <row r="16" spans="1:986" s="16" customFormat="1" ht="70.5" customHeight="1" x14ac:dyDescent="0.25">
      <c r="A16" s="24">
        <f t="shared" si="0"/>
        <v>12</v>
      </c>
      <c r="B16" s="213"/>
      <c r="C16" s="213"/>
      <c r="D16" s="213"/>
      <c r="E16" s="214"/>
      <c r="F16" s="112" t="s">
        <v>47</v>
      </c>
      <c r="G16" s="18" t="s">
        <v>60</v>
      </c>
      <c r="H16" s="18"/>
      <c r="I16" s="213"/>
      <c r="J16" s="24"/>
      <c r="K16" s="24" t="s">
        <v>25</v>
      </c>
      <c r="L16" s="18"/>
      <c r="M16" s="22">
        <v>12</v>
      </c>
      <c r="N16" s="88" t="s">
        <v>14</v>
      </c>
      <c r="O16" s="89"/>
      <c r="P16" s="89" t="s">
        <v>14</v>
      </c>
      <c r="Q16" s="49">
        <f t="shared" si="1"/>
        <v>1</v>
      </c>
      <c r="R16" s="18"/>
      <c r="S16" s="211"/>
      <c r="T16" s="227" t="s">
        <v>59</v>
      </c>
      <c r="U16" s="7" t="s">
        <v>397</v>
      </c>
      <c r="V16" s="21"/>
      <c r="W16" s="21"/>
      <c r="X16" s="7" t="s">
        <v>16</v>
      </c>
      <c r="Y16" s="20" t="s">
        <v>400</v>
      </c>
      <c r="Z16" s="168" t="s">
        <v>372</v>
      </c>
      <c r="AA16" s="168"/>
      <c r="AB16" s="170" t="s">
        <v>584</v>
      </c>
      <c r="AC16" s="168" t="s">
        <v>372</v>
      </c>
      <c r="AD16" s="168"/>
      <c r="AE16" s="170" t="s">
        <v>584</v>
      </c>
      <c r="AF16" s="168" t="s">
        <v>372</v>
      </c>
      <c r="AG16" s="168"/>
      <c r="AH16" s="170" t="s">
        <v>584</v>
      </c>
      <c r="AI16" s="168" t="s">
        <v>372</v>
      </c>
      <c r="AJ16" s="168"/>
      <c r="AK16" s="170" t="s">
        <v>584</v>
      </c>
      <c r="AL16" s="168" t="s">
        <v>372</v>
      </c>
      <c r="AM16" s="168"/>
      <c r="AN16" s="170" t="s">
        <v>584</v>
      </c>
      <c r="AO16" s="131"/>
      <c r="AP16" s="131"/>
      <c r="AQ16" s="31"/>
      <c r="AR16" s="131"/>
      <c r="AS16" s="131"/>
      <c r="AT16" s="31"/>
      <c r="AU16" s="131"/>
      <c r="AV16" s="131"/>
      <c r="AW16" s="31"/>
    </row>
    <row r="17" spans="1:49" s="16" customFormat="1" ht="72" customHeight="1" x14ac:dyDescent="0.25">
      <c r="A17" s="24">
        <f t="shared" si="0"/>
        <v>13</v>
      </c>
      <c r="B17" s="213"/>
      <c r="C17" s="213"/>
      <c r="D17" s="213"/>
      <c r="E17" s="214"/>
      <c r="F17" s="112" t="s">
        <v>47</v>
      </c>
      <c r="G17" s="18" t="s">
        <v>61</v>
      </c>
      <c r="H17" s="18"/>
      <c r="I17" s="213"/>
      <c r="J17" s="24"/>
      <c r="K17" s="24" t="s">
        <v>25</v>
      </c>
      <c r="L17" s="18"/>
      <c r="M17" s="49">
        <v>13</v>
      </c>
      <c r="N17" s="88" t="s">
        <v>14</v>
      </c>
      <c r="O17" s="89"/>
      <c r="P17" s="89" t="s">
        <v>14</v>
      </c>
      <c r="Q17" s="49">
        <f t="shared" si="1"/>
        <v>1</v>
      </c>
      <c r="R17" s="18"/>
      <c r="S17" s="211"/>
      <c r="T17" s="227" t="s">
        <v>59</v>
      </c>
      <c r="U17" s="7" t="s">
        <v>397</v>
      </c>
      <c r="V17" s="21"/>
      <c r="W17" s="21"/>
      <c r="X17" s="7" t="s">
        <v>16</v>
      </c>
      <c r="Y17" s="20" t="s">
        <v>400</v>
      </c>
      <c r="Z17" s="168" t="s">
        <v>372</v>
      </c>
      <c r="AA17" s="168"/>
      <c r="AB17" s="170" t="s">
        <v>584</v>
      </c>
      <c r="AC17" s="168" t="s">
        <v>372</v>
      </c>
      <c r="AD17" s="168"/>
      <c r="AE17" s="170" t="s">
        <v>584</v>
      </c>
      <c r="AF17" s="168" t="s">
        <v>372</v>
      </c>
      <c r="AG17" s="168"/>
      <c r="AH17" s="170" t="s">
        <v>584</v>
      </c>
      <c r="AI17" s="168" t="s">
        <v>372</v>
      </c>
      <c r="AJ17" s="168"/>
      <c r="AK17" s="170" t="s">
        <v>584</v>
      </c>
      <c r="AL17" s="168" t="s">
        <v>372</v>
      </c>
      <c r="AM17" s="168"/>
      <c r="AN17" s="170" t="s">
        <v>584</v>
      </c>
      <c r="AO17" s="131"/>
      <c r="AP17" s="131"/>
      <c r="AQ17" s="31"/>
      <c r="AR17" s="131"/>
      <c r="AS17" s="131"/>
      <c r="AT17" s="31"/>
      <c r="AU17" s="131"/>
      <c r="AV17" s="131"/>
      <c r="AW17" s="31"/>
    </row>
    <row r="18" spans="1:49" s="16" customFormat="1" ht="60.75" customHeight="1" x14ac:dyDescent="0.25">
      <c r="A18" s="24">
        <f t="shared" si="0"/>
        <v>14</v>
      </c>
      <c r="B18" s="213"/>
      <c r="C18" s="213"/>
      <c r="D18" s="213"/>
      <c r="E18" s="214"/>
      <c r="F18" s="112" t="s">
        <v>47</v>
      </c>
      <c r="G18" s="18" t="s">
        <v>62</v>
      </c>
      <c r="H18" s="18"/>
      <c r="I18" s="213"/>
      <c r="J18" s="24"/>
      <c r="K18" s="24" t="s">
        <v>25</v>
      </c>
      <c r="L18" s="18"/>
      <c r="M18" s="22">
        <v>14</v>
      </c>
      <c r="N18" s="88" t="s">
        <v>14</v>
      </c>
      <c r="O18" s="89"/>
      <c r="P18" s="89" t="s">
        <v>14</v>
      </c>
      <c r="Q18" s="49">
        <f t="shared" si="1"/>
        <v>1</v>
      </c>
      <c r="R18" s="18"/>
      <c r="S18" s="212"/>
      <c r="T18" s="209" t="s">
        <v>59</v>
      </c>
      <c r="U18" s="7" t="s">
        <v>397</v>
      </c>
      <c r="V18" s="21"/>
      <c r="W18" s="21"/>
      <c r="X18" s="7" t="s">
        <v>16</v>
      </c>
      <c r="Y18" s="20" t="s">
        <v>400</v>
      </c>
      <c r="Z18" s="168" t="s">
        <v>372</v>
      </c>
      <c r="AA18" s="168"/>
      <c r="AB18" s="170" t="s">
        <v>584</v>
      </c>
      <c r="AC18" s="168" t="s">
        <v>372</v>
      </c>
      <c r="AD18" s="168"/>
      <c r="AE18" s="170" t="s">
        <v>584</v>
      </c>
      <c r="AF18" s="168" t="s">
        <v>372</v>
      </c>
      <c r="AG18" s="168"/>
      <c r="AH18" s="170" t="s">
        <v>584</v>
      </c>
      <c r="AI18" s="168" t="s">
        <v>372</v>
      </c>
      <c r="AJ18" s="168"/>
      <c r="AK18" s="170" t="s">
        <v>584</v>
      </c>
      <c r="AL18" s="168" t="s">
        <v>372</v>
      </c>
      <c r="AM18" s="168"/>
      <c r="AN18" s="170" t="s">
        <v>584</v>
      </c>
      <c r="AO18" s="131"/>
      <c r="AP18" s="131"/>
      <c r="AQ18" s="31"/>
      <c r="AR18" s="131"/>
      <c r="AS18" s="131"/>
      <c r="AT18" s="31"/>
      <c r="AU18" s="131"/>
      <c r="AV18" s="131"/>
      <c r="AW18" s="31"/>
    </row>
    <row r="19" spans="1:49" s="16" customFormat="1" ht="111" customHeight="1" x14ac:dyDescent="0.25">
      <c r="A19" s="24">
        <f t="shared" si="0"/>
        <v>15</v>
      </c>
      <c r="B19" s="213"/>
      <c r="C19" s="213"/>
      <c r="D19" s="59" t="s">
        <v>63</v>
      </c>
      <c r="E19" s="215" t="s">
        <v>64</v>
      </c>
      <c r="F19" s="216" t="s">
        <v>47</v>
      </c>
      <c r="G19" s="228" t="s">
        <v>65</v>
      </c>
      <c r="H19" s="228" t="s">
        <v>66</v>
      </c>
      <c r="I19" s="215" t="s">
        <v>67</v>
      </c>
      <c r="J19" s="29" t="s">
        <v>25</v>
      </c>
      <c r="K19" s="29" t="s">
        <v>25</v>
      </c>
      <c r="L19" s="18"/>
      <c r="M19" s="49">
        <v>15</v>
      </c>
      <c r="N19" s="82" t="s">
        <v>14</v>
      </c>
      <c r="O19" s="85"/>
      <c r="P19" s="82" t="s">
        <v>14</v>
      </c>
      <c r="Q19" s="49">
        <f>IF(N19="Si",1,IF(N19="No",0,"error"))</f>
        <v>1</v>
      </c>
      <c r="R19" s="30"/>
      <c r="S19" s="202" t="s">
        <v>419</v>
      </c>
      <c r="T19" s="208" t="s">
        <v>446</v>
      </c>
      <c r="U19" s="182" t="s">
        <v>447</v>
      </c>
      <c r="V19" s="186"/>
      <c r="W19" s="52"/>
      <c r="X19" s="182" t="s">
        <v>443</v>
      </c>
      <c r="Y19" s="194"/>
      <c r="Z19" s="264"/>
      <c r="AA19" s="264"/>
      <c r="AB19" s="266"/>
      <c r="AC19" s="264"/>
      <c r="AD19" s="264"/>
      <c r="AE19" s="266"/>
      <c r="AF19" s="264"/>
      <c r="AG19" s="264"/>
      <c r="AH19" s="266"/>
      <c r="AI19" s="264"/>
      <c r="AJ19" s="264"/>
      <c r="AK19" s="266"/>
      <c r="AL19" s="264"/>
      <c r="AM19" s="264"/>
      <c r="AN19" s="266"/>
      <c r="AO19" s="215"/>
      <c r="AP19" s="215"/>
      <c r="AQ19" s="194"/>
      <c r="AR19" s="215"/>
      <c r="AS19" s="215"/>
      <c r="AT19" s="194"/>
      <c r="AU19" s="215"/>
      <c r="AV19" s="215"/>
      <c r="AW19" s="194"/>
    </row>
    <row r="20" spans="1:49" s="16" customFormat="1" ht="123.75" customHeight="1" x14ac:dyDescent="0.25">
      <c r="A20" s="24"/>
      <c r="B20" s="24"/>
      <c r="C20" s="213"/>
      <c r="D20" s="59"/>
      <c r="E20" s="201"/>
      <c r="F20" s="217"/>
      <c r="G20" s="229"/>
      <c r="H20" s="229"/>
      <c r="I20" s="201"/>
      <c r="J20" s="29"/>
      <c r="K20" s="29"/>
      <c r="L20" s="18"/>
      <c r="M20" s="22">
        <v>16</v>
      </c>
      <c r="N20" s="82" t="s">
        <v>14</v>
      </c>
      <c r="O20" s="83"/>
      <c r="P20" s="84" t="s">
        <v>14</v>
      </c>
      <c r="Q20" s="49">
        <f>IF(N20="Si",1,IF(N20="No",0,"error"))</f>
        <v>1</v>
      </c>
      <c r="R20" s="25"/>
      <c r="S20" s="212"/>
      <c r="T20" s="209"/>
      <c r="U20" s="226"/>
      <c r="V20" s="188"/>
      <c r="W20" s="53"/>
      <c r="X20" s="226"/>
      <c r="Y20" s="196"/>
      <c r="Z20" s="265"/>
      <c r="AA20" s="265"/>
      <c r="AB20" s="267"/>
      <c r="AC20" s="265"/>
      <c r="AD20" s="265"/>
      <c r="AE20" s="267"/>
      <c r="AF20" s="265"/>
      <c r="AG20" s="265"/>
      <c r="AH20" s="267"/>
      <c r="AI20" s="265"/>
      <c r="AJ20" s="265"/>
      <c r="AK20" s="267"/>
      <c r="AL20" s="265"/>
      <c r="AM20" s="265"/>
      <c r="AN20" s="267"/>
      <c r="AO20" s="201"/>
      <c r="AP20" s="201"/>
      <c r="AQ20" s="196"/>
      <c r="AR20" s="201"/>
      <c r="AS20" s="201"/>
      <c r="AT20" s="196"/>
      <c r="AU20" s="201"/>
      <c r="AV20" s="201"/>
      <c r="AW20" s="196"/>
    </row>
    <row r="21" spans="1:49" s="16" customFormat="1" ht="58.5" customHeight="1" x14ac:dyDescent="0.25">
      <c r="A21" s="108">
        <f>A19+1</f>
        <v>16</v>
      </c>
      <c r="B21" s="213">
        <v>2</v>
      </c>
      <c r="C21" s="213" t="s">
        <v>68</v>
      </c>
      <c r="D21" s="213" t="s">
        <v>69</v>
      </c>
      <c r="E21" s="214" t="s">
        <v>70</v>
      </c>
      <c r="F21" s="112" t="s">
        <v>47</v>
      </c>
      <c r="G21" s="18" t="s">
        <v>71</v>
      </c>
      <c r="H21" s="218" t="s">
        <v>72</v>
      </c>
      <c r="I21" s="213" t="s">
        <v>73</v>
      </c>
      <c r="J21" s="108" t="s">
        <v>25</v>
      </c>
      <c r="K21" s="108" t="s">
        <v>25</v>
      </c>
      <c r="L21" s="18"/>
      <c r="M21" s="49">
        <v>17</v>
      </c>
      <c r="N21" s="114" t="s">
        <v>14</v>
      </c>
      <c r="O21" s="114" t="s">
        <v>15</v>
      </c>
      <c r="P21" s="114" t="s">
        <v>15</v>
      </c>
      <c r="Q21" s="49">
        <f t="shared" si="1"/>
        <v>1</v>
      </c>
      <c r="R21" s="18"/>
      <c r="S21" s="161" t="s">
        <v>516</v>
      </c>
      <c r="T21" s="120" t="s">
        <v>449</v>
      </c>
      <c r="U21" s="185" t="s">
        <v>407</v>
      </c>
      <c r="V21" s="21"/>
      <c r="W21" s="186"/>
      <c r="X21" s="185" t="s">
        <v>399</v>
      </c>
      <c r="Y21" s="189" t="s">
        <v>401</v>
      </c>
      <c r="Z21" s="268"/>
      <c r="AA21" s="268"/>
      <c r="AB21" s="253" t="s">
        <v>72</v>
      </c>
      <c r="AC21" s="268"/>
      <c r="AD21" s="268"/>
      <c r="AE21" s="253" t="s">
        <v>72</v>
      </c>
      <c r="AF21" s="268"/>
      <c r="AG21" s="268"/>
      <c r="AH21" s="253" t="s">
        <v>72</v>
      </c>
      <c r="AI21" s="268"/>
      <c r="AJ21" s="268"/>
      <c r="AK21" s="253" t="s">
        <v>72</v>
      </c>
      <c r="AL21" s="268"/>
      <c r="AM21" s="268"/>
      <c r="AN21" s="253" t="s">
        <v>72</v>
      </c>
      <c r="AO21" s="279"/>
      <c r="AP21" s="279"/>
      <c r="AQ21" s="236" t="s">
        <v>72</v>
      </c>
      <c r="AR21" s="279"/>
      <c r="AS21" s="279"/>
      <c r="AT21" s="236" t="s">
        <v>72</v>
      </c>
      <c r="AU21" s="279"/>
      <c r="AV21" s="279"/>
      <c r="AW21" s="236" t="s">
        <v>72</v>
      </c>
    </row>
    <row r="22" spans="1:49" s="16" customFormat="1" ht="72" customHeight="1" x14ac:dyDescent="0.25">
      <c r="A22" s="108">
        <f t="shared" si="0"/>
        <v>17</v>
      </c>
      <c r="B22" s="213"/>
      <c r="C22" s="213"/>
      <c r="D22" s="213"/>
      <c r="E22" s="214"/>
      <c r="F22" s="112" t="s">
        <v>47</v>
      </c>
      <c r="G22" s="112" t="s">
        <v>74</v>
      </c>
      <c r="H22" s="214"/>
      <c r="I22" s="213"/>
      <c r="J22" s="108" t="s">
        <v>25</v>
      </c>
      <c r="K22" s="108" t="s">
        <v>25</v>
      </c>
      <c r="L22" s="18"/>
      <c r="M22" s="22">
        <v>18</v>
      </c>
      <c r="N22" s="114" t="s">
        <v>394</v>
      </c>
      <c r="O22" s="108"/>
      <c r="P22" s="114" t="s">
        <v>15</v>
      </c>
      <c r="Q22" s="49">
        <f t="shared" si="1"/>
        <v>0</v>
      </c>
      <c r="R22" s="18"/>
      <c r="S22" s="161" t="s">
        <v>517</v>
      </c>
      <c r="T22" s="120" t="s">
        <v>448</v>
      </c>
      <c r="U22" s="183"/>
      <c r="V22" s="21"/>
      <c r="W22" s="187"/>
      <c r="X22" s="183"/>
      <c r="Y22" s="190"/>
      <c r="Z22" s="268"/>
      <c r="AA22" s="268"/>
      <c r="AB22" s="253"/>
      <c r="AC22" s="268"/>
      <c r="AD22" s="268"/>
      <c r="AE22" s="253"/>
      <c r="AF22" s="268"/>
      <c r="AG22" s="268"/>
      <c r="AH22" s="253"/>
      <c r="AI22" s="268"/>
      <c r="AJ22" s="268"/>
      <c r="AK22" s="253"/>
      <c r="AL22" s="268"/>
      <c r="AM22" s="268"/>
      <c r="AN22" s="253"/>
      <c r="AO22" s="279"/>
      <c r="AP22" s="279"/>
      <c r="AQ22" s="236"/>
      <c r="AR22" s="279"/>
      <c r="AS22" s="279"/>
      <c r="AT22" s="236"/>
      <c r="AU22" s="279"/>
      <c r="AV22" s="279"/>
      <c r="AW22" s="236"/>
    </row>
    <row r="23" spans="1:49" s="16" customFormat="1" ht="217.5" customHeight="1" x14ac:dyDescent="0.25">
      <c r="A23" s="24">
        <f t="shared" si="0"/>
        <v>18</v>
      </c>
      <c r="B23" s="213"/>
      <c r="C23" s="213" t="s">
        <v>75</v>
      </c>
      <c r="D23" s="59" t="s">
        <v>76</v>
      </c>
      <c r="E23" s="109" t="s">
        <v>77</v>
      </c>
      <c r="F23" s="112" t="s">
        <v>47</v>
      </c>
      <c r="G23" s="18" t="s">
        <v>78</v>
      </c>
      <c r="H23" s="109" t="s">
        <v>79</v>
      </c>
      <c r="I23" s="31"/>
      <c r="J23" s="108"/>
      <c r="K23" s="108" t="s">
        <v>25</v>
      </c>
      <c r="L23" s="18"/>
      <c r="M23" s="49">
        <v>19</v>
      </c>
      <c r="N23" s="114" t="s">
        <v>515</v>
      </c>
      <c r="O23" s="114"/>
      <c r="P23" s="114" t="s">
        <v>15</v>
      </c>
      <c r="Q23" s="49">
        <f t="shared" si="1"/>
        <v>0</v>
      </c>
      <c r="R23" s="18"/>
      <c r="S23" s="161" t="s">
        <v>529</v>
      </c>
      <c r="T23" s="120"/>
      <c r="U23" s="184"/>
      <c r="V23" s="21"/>
      <c r="W23" s="188"/>
      <c r="X23" s="184"/>
      <c r="Y23" s="191"/>
      <c r="Z23" s="168"/>
      <c r="AA23" s="168"/>
      <c r="AB23" s="171" t="s">
        <v>585</v>
      </c>
      <c r="AC23" s="172"/>
      <c r="AD23" s="168"/>
      <c r="AE23" s="171" t="s">
        <v>585</v>
      </c>
      <c r="AF23" s="172"/>
      <c r="AG23" s="168"/>
      <c r="AH23" s="171" t="s">
        <v>585</v>
      </c>
      <c r="AI23" s="172"/>
      <c r="AJ23" s="168"/>
      <c r="AK23" s="171" t="s">
        <v>585</v>
      </c>
      <c r="AL23" s="172"/>
      <c r="AM23" s="168"/>
      <c r="AN23" s="171" t="s">
        <v>585</v>
      </c>
      <c r="AO23" s="69"/>
      <c r="AP23" s="69"/>
      <c r="AQ23" s="149" t="s">
        <v>585</v>
      </c>
      <c r="AR23" s="69"/>
      <c r="AS23" s="69"/>
      <c r="AT23" s="134"/>
      <c r="AU23" s="69"/>
      <c r="AV23" s="69"/>
      <c r="AW23" s="134"/>
    </row>
    <row r="24" spans="1:49" s="16" customFormat="1" ht="60" x14ac:dyDescent="0.25">
      <c r="A24" s="24">
        <f t="shared" si="0"/>
        <v>19</v>
      </c>
      <c r="B24" s="213"/>
      <c r="C24" s="213" t="s">
        <v>75</v>
      </c>
      <c r="D24" s="59" t="s">
        <v>80</v>
      </c>
      <c r="E24" s="109" t="s">
        <v>81</v>
      </c>
      <c r="F24" s="112" t="s">
        <v>47</v>
      </c>
      <c r="G24" s="18" t="s">
        <v>82</v>
      </c>
      <c r="H24" s="109"/>
      <c r="I24" s="18"/>
      <c r="J24" s="108"/>
      <c r="K24" s="108" t="s">
        <v>25</v>
      </c>
      <c r="L24" s="18"/>
      <c r="M24" s="22">
        <v>20</v>
      </c>
      <c r="N24" s="114" t="s">
        <v>392</v>
      </c>
      <c r="O24" s="108"/>
      <c r="P24" s="108" t="s">
        <v>14</v>
      </c>
      <c r="Q24" s="49">
        <f t="shared" si="1"/>
        <v>1</v>
      </c>
      <c r="R24" s="18"/>
      <c r="S24" s="161" t="s">
        <v>550</v>
      </c>
      <c r="T24" s="120" t="s">
        <v>468</v>
      </c>
      <c r="U24" s="114" t="s">
        <v>504</v>
      </c>
      <c r="V24" s="21"/>
      <c r="W24" s="21"/>
      <c r="X24" s="7" t="s">
        <v>399</v>
      </c>
      <c r="Y24" s="115" t="s">
        <v>505</v>
      </c>
      <c r="Z24" s="168" t="s">
        <v>25</v>
      </c>
      <c r="AA24" s="168"/>
      <c r="AB24" s="171" t="s">
        <v>450</v>
      </c>
      <c r="AC24" s="168"/>
      <c r="AD24" s="168"/>
      <c r="AE24" s="171" t="s">
        <v>450</v>
      </c>
      <c r="AF24" s="168"/>
      <c r="AG24" s="168"/>
      <c r="AH24" s="171" t="s">
        <v>450</v>
      </c>
      <c r="AI24" s="168"/>
      <c r="AJ24" s="168"/>
      <c r="AK24" s="171" t="s">
        <v>450</v>
      </c>
      <c r="AL24" s="168"/>
      <c r="AM24" s="168"/>
      <c r="AN24" s="171" t="s">
        <v>450</v>
      </c>
      <c r="AO24" s="131"/>
      <c r="AP24" s="131"/>
      <c r="AQ24" s="134" t="s">
        <v>450</v>
      </c>
      <c r="AR24" s="131"/>
      <c r="AS24" s="131"/>
      <c r="AT24" s="134" t="s">
        <v>450</v>
      </c>
      <c r="AU24" s="131"/>
      <c r="AV24" s="131"/>
      <c r="AW24" s="134" t="s">
        <v>450</v>
      </c>
    </row>
    <row r="25" spans="1:49" s="16" customFormat="1" ht="180" customHeight="1" x14ac:dyDescent="0.25">
      <c r="A25" s="24">
        <f t="shared" si="0"/>
        <v>20</v>
      </c>
      <c r="B25" s="213"/>
      <c r="C25" s="213" t="s">
        <v>75</v>
      </c>
      <c r="D25" s="59" t="s">
        <v>83</v>
      </c>
      <c r="E25" s="23" t="s">
        <v>84</v>
      </c>
      <c r="F25" s="112" t="s">
        <v>47</v>
      </c>
      <c r="G25" s="18" t="s">
        <v>85</v>
      </c>
      <c r="H25" s="27" t="s">
        <v>86</v>
      </c>
      <c r="I25" s="24"/>
      <c r="J25" s="24"/>
      <c r="K25" s="24" t="s">
        <v>25</v>
      </c>
      <c r="L25" s="18"/>
      <c r="M25" s="49">
        <v>21</v>
      </c>
      <c r="N25" s="88" t="s">
        <v>14</v>
      </c>
      <c r="O25" s="89"/>
      <c r="P25" s="89" t="s">
        <v>14</v>
      </c>
      <c r="Q25" s="49">
        <f t="shared" si="1"/>
        <v>1</v>
      </c>
      <c r="R25" s="18"/>
      <c r="S25" s="161" t="s">
        <v>420</v>
      </c>
      <c r="T25" s="120" t="s">
        <v>451</v>
      </c>
      <c r="U25" s="7" t="s">
        <v>407</v>
      </c>
      <c r="V25" s="21"/>
      <c r="W25" s="21"/>
      <c r="X25" s="27" t="s">
        <v>404</v>
      </c>
      <c r="Y25" s="20" t="s">
        <v>402</v>
      </c>
      <c r="Z25" s="168"/>
      <c r="AA25" s="168"/>
      <c r="AB25" s="171" t="s">
        <v>86</v>
      </c>
      <c r="AC25" s="168"/>
      <c r="AD25" s="168"/>
      <c r="AE25" s="171" t="s">
        <v>86</v>
      </c>
      <c r="AF25" s="168"/>
      <c r="AG25" s="168"/>
      <c r="AH25" s="171" t="s">
        <v>86</v>
      </c>
      <c r="AI25" s="168"/>
      <c r="AJ25" s="168"/>
      <c r="AK25" s="171" t="s">
        <v>86</v>
      </c>
      <c r="AL25" s="168"/>
      <c r="AM25" s="168"/>
      <c r="AN25" s="171" t="s">
        <v>86</v>
      </c>
      <c r="AO25" s="131"/>
      <c r="AP25" s="131"/>
      <c r="AQ25" s="134" t="s">
        <v>86</v>
      </c>
      <c r="AR25" s="131"/>
      <c r="AS25" s="131"/>
      <c r="AT25" s="134" t="s">
        <v>86</v>
      </c>
      <c r="AU25" s="131"/>
      <c r="AV25" s="131"/>
      <c r="AW25" s="134" t="s">
        <v>86</v>
      </c>
    </row>
    <row r="26" spans="1:49" s="16" customFormat="1" ht="135" x14ac:dyDescent="0.25">
      <c r="A26" s="24">
        <f t="shared" si="0"/>
        <v>21</v>
      </c>
      <c r="B26" s="213"/>
      <c r="C26" s="213" t="s">
        <v>75</v>
      </c>
      <c r="D26" s="59" t="s">
        <v>87</v>
      </c>
      <c r="E26" s="23" t="s">
        <v>88</v>
      </c>
      <c r="F26" s="112" t="s">
        <v>47</v>
      </c>
      <c r="G26" s="18" t="s">
        <v>89</v>
      </c>
      <c r="H26" s="23"/>
      <c r="I26" s="18"/>
      <c r="J26" s="24"/>
      <c r="K26" s="24" t="s">
        <v>25</v>
      </c>
      <c r="L26" s="18"/>
      <c r="M26" s="22">
        <v>22</v>
      </c>
      <c r="N26" s="88" t="s">
        <v>14</v>
      </c>
      <c r="O26" s="89"/>
      <c r="P26" s="89" t="s">
        <v>14</v>
      </c>
      <c r="Q26" s="49">
        <f t="shared" si="1"/>
        <v>1</v>
      </c>
      <c r="R26" s="18"/>
      <c r="S26" s="161" t="s">
        <v>421</v>
      </c>
      <c r="T26" s="120" t="s">
        <v>452</v>
      </c>
      <c r="U26" s="7" t="s">
        <v>407</v>
      </c>
      <c r="V26" s="21"/>
      <c r="W26" s="21"/>
      <c r="X26" s="27" t="s">
        <v>404</v>
      </c>
      <c r="Y26" s="20" t="s">
        <v>405</v>
      </c>
      <c r="Z26" s="168"/>
      <c r="AA26" s="168"/>
      <c r="AB26" s="167"/>
      <c r="AC26" s="168"/>
      <c r="AD26" s="168"/>
      <c r="AE26" s="167"/>
      <c r="AF26" s="168"/>
      <c r="AG26" s="168"/>
      <c r="AH26" s="167"/>
      <c r="AI26" s="168"/>
      <c r="AJ26" s="168"/>
      <c r="AK26" s="167"/>
      <c r="AL26" s="168"/>
      <c r="AM26" s="168"/>
      <c r="AN26" s="167"/>
      <c r="AO26" s="131"/>
      <c r="AP26" s="131"/>
      <c r="AQ26" s="31"/>
      <c r="AR26" s="131"/>
      <c r="AS26" s="131"/>
      <c r="AT26" s="31"/>
      <c r="AU26" s="131"/>
      <c r="AV26" s="131"/>
      <c r="AW26" s="31"/>
    </row>
    <row r="27" spans="1:49" s="16" customFormat="1" ht="127.5" customHeight="1" x14ac:dyDescent="0.25">
      <c r="A27" s="24">
        <f t="shared" si="0"/>
        <v>22</v>
      </c>
      <c r="B27" s="213"/>
      <c r="C27" s="213" t="s">
        <v>75</v>
      </c>
      <c r="D27" s="59" t="s">
        <v>90</v>
      </c>
      <c r="E27" s="23" t="s">
        <v>91</v>
      </c>
      <c r="F27" s="112" t="s">
        <v>47</v>
      </c>
      <c r="G27" s="18" t="s">
        <v>92</v>
      </c>
      <c r="H27" s="23"/>
      <c r="I27" s="18"/>
      <c r="J27" s="24"/>
      <c r="K27" s="24" t="s">
        <v>25</v>
      </c>
      <c r="L27" s="18"/>
      <c r="M27" s="49">
        <v>23</v>
      </c>
      <c r="N27" s="88" t="s">
        <v>392</v>
      </c>
      <c r="O27" s="89"/>
      <c r="P27" s="89" t="s">
        <v>14</v>
      </c>
      <c r="Q27" s="49">
        <f t="shared" si="1"/>
        <v>1</v>
      </c>
      <c r="R27" s="18"/>
      <c r="S27" s="161" t="s">
        <v>551</v>
      </c>
      <c r="T27" s="147" t="s">
        <v>540</v>
      </c>
      <c r="U27" s="146" t="s">
        <v>541</v>
      </c>
      <c r="V27" s="21"/>
      <c r="W27" s="21"/>
      <c r="X27" s="10"/>
      <c r="Y27" s="18"/>
      <c r="Z27" s="168" t="s">
        <v>25</v>
      </c>
      <c r="AA27" s="168"/>
      <c r="AB27" s="171" t="s">
        <v>532</v>
      </c>
      <c r="AC27" s="168" t="s">
        <v>25</v>
      </c>
      <c r="AD27" s="168"/>
      <c r="AE27" s="171" t="s">
        <v>532</v>
      </c>
      <c r="AF27" s="168" t="s">
        <v>25</v>
      </c>
      <c r="AG27" s="168"/>
      <c r="AH27" s="171" t="s">
        <v>532</v>
      </c>
      <c r="AI27" s="168" t="s">
        <v>25</v>
      </c>
      <c r="AJ27" s="168"/>
      <c r="AK27" s="171" t="s">
        <v>532</v>
      </c>
      <c r="AL27" s="168" t="s">
        <v>25</v>
      </c>
      <c r="AM27" s="168"/>
      <c r="AN27" s="171" t="s">
        <v>532</v>
      </c>
      <c r="AO27" s="131"/>
      <c r="AP27" s="131"/>
      <c r="AQ27" s="31"/>
      <c r="AR27" s="131"/>
      <c r="AS27" s="131"/>
      <c r="AT27" s="31"/>
      <c r="AU27" s="131"/>
      <c r="AV27" s="131"/>
      <c r="AW27" s="31"/>
    </row>
    <row r="28" spans="1:49" s="16" customFormat="1" ht="177" customHeight="1" x14ac:dyDescent="0.25">
      <c r="A28" s="24">
        <f t="shared" si="0"/>
        <v>23</v>
      </c>
      <c r="B28" s="213"/>
      <c r="C28" s="213" t="s">
        <v>75</v>
      </c>
      <c r="D28" s="59" t="s">
        <v>93</v>
      </c>
      <c r="E28" s="63" t="s">
        <v>94</v>
      </c>
      <c r="F28" s="112" t="s">
        <v>47</v>
      </c>
      <c r="G28" s="115" t="s">
        <v>95</v>
      </c>
      <c r="H28" s="109"/>
      <c r="I28" s="18"/>
      <c r="J28" s="108"/>
      <c r="K28" s="108" t="s">
        <v>25</v>
      </c>
      <c r="L28" s="18"/>
      <c r="M28" s="22">
        <v>24</v>
      </c>
      <c r="N28" s="114" t="s">
        <v>392</v>
      </c>
      <c r="O28" s="108"/>
      <c r="P28" s="114" t="s">
        <v>15</v>
      </c>
      <c r="Q28" s="49">
        <f t="shared" si="1"/>
        <v>1</v>
      </c>
      <c r="R28" s="18"/>
      <c r="S28" s="161" t="s">
        <v>552</v>
      </c>
      <c r="T28" s="135" t="s">
        <v>453</v>
      </c>
      <c r="U28" s="7" t="s">
        <v>407</v>
      </c>
      <c r="V28" s="21"/>
      <c r="W28" s="21"/>
      <c r="X28" s="114" t="s">
        <v>534</v>
      </c>
      <c r="Y28" s="18"/>
      <c r="Z28" s="168" t="s">
        <v>372</v>
      </c>
      <c r="AA28" s="168"/>
      <c r="AB28" s="171" t="s">
        <v>542</v>
      </c>
      <c r="AC28" s="168" t="s">
        <v>372</v>
      </c>
      <c r="AD28" s="168"/>
      <c r="AE28" s="171" t="s">
        <v>542</v>
      </c>
      <c r="AF28" s="168" t="s">
        <v>372</v>
      </c>
      <c r="AG28" s="168"/>
      <c r="AH28" s="171" t="s">
        <v>542</v>
      </c>
      <c r="AI28" s="168" t="s">
        <v>372</v>
      </c>
      <c r="AJ28" s="168"/>
      <c r="AK28" s="171" t="s">
        <v>542</v>
      </c>
      <c r="AL28" s="168" t="s">
        <v>372</v>
      </c>
      <c r="AM28" s="168"/>
      <c r="AN28" s="171" t="s">
        <v>542</v>
      </c>
      <c r="AO28" s="131"/>
      <c r="AP28" s="131"/>
      <c r="AQ28" s="31"/>
      <c r="AR28" s="131"/>
      <c r="AS28" s="131"/>
      <c r="AT28" s="31"/>
      <c r="AU28" s="131"/>
      <c r="AV28" s="131"/>
      <c r="AW28" s="31"/>
    </row>
    <row r="29" spans="1:49" s="16" customFormat="1" ht="120" x14ac:dyDescent="0.25">
      <c r="A29" s="24">
        <f t="shared" si="0"/>
        <v>24</v>
      </c>
      <c r="B29" s="213"/>
      <c r="C29" s="213" t="s">
        <v>75</v>
      </c>
      <c r="D29" s="59" t="s">
        <v>96</v>
      </c>
      <c r="E29" s="63" t="s">
        <v>97</v>
      </c>
      <c r="F29" s="112" t="s">
        <v>47</v>
      </c>
      <c r="G29" s="18" t="s">
        <v>98</v>
      </c>
      <c r="H29" s="109"/>
      <c r="I29" s="108" t="s">
        <v>99</v>
      </c>
      <c r="J29" s="108"/>
      <c r="K29" s="108" t="s">
        <v>25</v>
      </c>
      <c r="L29" s="18"/>
      <c r="M29" s="49">
        <v>25</v>
      </c>
      <c r="N29" s="114" t="s">
        <v>14</v>
      </c>
      <c r="O29" s="108"/>
      <c r="P29" s="114" t="s">
        <v>14</v>
      </c>
      <c r="Q29" s="49">
        <f t="shared" si="1"/>
        <v>1</v>
      </c>
      <c r="R29" s="18"/>
      <c r="S29" s="161" t="s">
        <v>391</v>
      </c>
      <c r="T29" s="120" t="s">
        <v>452</v>
      </c>
      <c r="U29" s="7" t="s">
        <v>407</v>
      </c>
      <c r="V29" s="21"/>
      <c r="W29" s="115" t="s">
        <v>533</v>
      </c>
      <c r="X29" s="7" t="s">
        <v>454</v>
      </c>
      <c r="Y29" s="115" t="s">
        <v>454</v>
      </c>
      <c r="Z29" s="168"/>
      <c r="AA29" s="168"/>
      <c r="AB29" s="180" t="s">
        <v>586</v>
      </c>
      <c r="AC29" s="167"/>
      <c r="AD29" s="167"/>
      <c r="AE29" s="180" t="s">
        <v>586</v>
      </c>
      <c r="AF29" s="167"/>
      <c r="AG29" s="167"/>
      <c r="AH29" s="180" t="s">
        <v>586</v>
      </c>
      <c r="AI29" s="167"/>
      <c r="AJ29" s="167"/>
      <c r="AK29" s="180" t="s">
        <v>586</v>
      </c>
      <c r="AL29" s="167"/>
      <c r="AM29" s="167"/>
      <c r="AN29" s="180" t="s">
        <v>586</v>
      </c>
      <c r="AO29" s="131"/>
      <c r="AP29" s="131"/>
      <c r="AQ29" s="31"/>
      <c r="AR29" s="131"/>
      <c r="AS29" s="131"/>
      <c r="AT29" s="31"/>
      <c r="AU29" s="131"/>
      <c r="AV29" s="131"/>
      <c r="AW29" s="31"/>
    </row>
    <row r="30" spans="1:49" s="16" customFormat="1" ht="90" x14ac:dyDescent="0.25">
      <c r="A30" s="24">
        <f t="shared" si="0"/>
        <v>25</v>
      </c>
      <c r="B30" s="213"/>
      <c r="C30" s="213" t="s">
        <v>75</v>
      </c>
      <c r="D30" s="59" t="s">
        <v>100</v>
      </c>
      <c r="E30" s="63" t="s">
        <v>101</v>
      </c>
      <c r="F30" s="112" t="s">
        <v>47</v>
      </c>
      <c r="G30" s="18" t="s">
        <v>102</v>
      </c>
      <c r="H30" s="109" t="s">
        <v>103</v>
      </c>
      <c r="I30" s="108" t="s">
        <v>104</v>
      </c>
      <c r="J30" s="108" t="s">
        <v>25</v>
      </c>
      <c r="K30" s="108" t="s">
        <v>25</v>
      </c>
      <c r="L30" s="18"/>
      <c r="M30" s="49">
        <v>26</v>
      </c>
      <c r="N30" s="146" t="s">
        <v>515</v>
      </c>
      <c r="O30" s="108"/>
      <c r="P30" s="108" t="s">
        <v>392</v>
      </c>
      <c r="Q30" s="49">
        <f t="shared" si="1"/>
        <v>0</v>
      </c>
      <c r="R30" s="18"/>
      <c r="S30" s="161" t="s">
        <v>553</v>
      </c>
      <c r="T30" s="120" t="s">
        <v>452</v>
      </c>
      <c r="U30" s="7" t="s">
        <v>407</v>
      </c>
      <c r="V30" s="21"/>
      <c r="W30" s="21"/>
      <c r="X30" s="7" t="s">
        <v>399</v>
      </c>
      <c r="Y30" s="115" t="s">
        <v>408</v>
      </c>
      <c r="Z30" s="170"/>
      <c r="AA30" s="170" t="s">
        <v>372</v>
      </c>
      <c r="AB30" s="171" t="s">
        <v>545</v>
      </c>
      <c r="AC30" s="168"/>
      <c r="AD30" s="170" t="s">
        <v>372</v>
      </c>
      <c r="AE30" s="171" t="s">
        <v>545</v>
      </c>
      <c r="AF30" s="168"/>
      <c r="AG30" s="170" t="s">
        <v>372</v>
      </c>
      <c r="AH30" s="171" t="s">
        <v>545</v>
      </c>
      <c r="AI30" s="168"/>
      <c r="AJ30" s="170" t="s">
        <v>372</v>
      </c>
      <c r="AK30" s="171" t="s">
        <v>545</v>
      </c>
      <c r="AL30" s="168"/>
      <c r="AM30" s="170" t="s">
        <v>372</v>
      </c>
      <c r="AN30" s="171" t="s">
        <v>545</v>
      </c>
      <c r="AO30" s="131"/>
      <c r="AP30" s="131"/>
      <c r="AQ30" s="31"/>
      <c r="AR30" s="131"/>
      <c r="AS30" s="131"/>
      <c r="AT30" s="31"/>
      <c r="AU30" s="131"/>
      <c r="AV30" s="131"/>
      <c r="AW30" s="31"/>
    </row>
    <row r="31" spans="1:49" s="16" customFormat="1" ht="104.25" customHeight="1" x14ac:dyDescent="0.25">
      <c r="A31" s="24">
        <f t="shared" si="0"/>
        <v>26</v>
      </c>
      <c r="B31" s="213">
        <v>3</v>
      </c>
      <c r="C31" s="213" t="s">
        <v>105</v>
      </c>
      <c r="D31" s="59" t="s">
        <v>106</v>
      </c>
      <c r="E31" s="23" t="s">
        <v>107</v>
      </c>
      <c r="F31" s="112" t="s">
        <v>47</v>
      </c>
      <c r="G31" s="18" t="s">
        <v>108</v>
      </c>
      <c r="H31" s="23"/>
      <c r="I31" s="24"/>
      <c r="J31" s="18"/>
      <c r="K31" s="24" t="s">
        <v>25</v>
      </c>
      <c r="L31" s="18"/>
      <c r="M31" s="22">
        <v>27</v>
      </c>
      <c r="N31" s="88" t="s">
        <v>14</v>
      </c>
      <c r="O31" s="89"/>
      <c r="P31" s="89" t="s">
        <v>14</v>
      </c>
      <c r="Q31" s="49">
        <v>1</v>
      </c>
      <c r="R31" s="18"/>
      <c r="S31" s="161" t="s">
        <v>554</v>
      </c>
      <c r="T31" s="120" t="s">
        <v>455</v>
      </c>
      <c r="U31" s="185" t="s">
        <v>407</v>
      </c>
      <c r="V31" s="21"/>
      <c r="W31" s="186"/>
      <c r="X31" s="182" t="s">
        <v>456</v>
      </c>
      <c r="Y31" s="194"/>
      <c r="Z31" s="254" t="s">
        <v>372</v>
      </c>
      <c r="AA31" s="254"/>
      <c r="AB31" s="167"/>
      <c r="AC31" s="254" t="s">
        <v>372</v>
      </c>
      <c r="AD31" s="254"/>
      <c r="AE31" s="167"/>
      <c r="AF31" s="254" t="s">
        <v>372</v>
      </c>
      <c r="AG31" s="254"/>
      <c r="AH31" s="167"/>
      <c r="AI31" s="254" t="s">
        <v>372</v>
      </c>
      <c r="AJ31" s="254"/>
      <c r="AK31" s="167"/>
      <c r="AL31" s="254" t="s">
        <v>372</v>
      </c>
      <c r="AM31" s="254"/>
      <c r="AN31" s="167"/>
      <c r="AO31" s="185"/>
      <c r="AP31" s="185"/>
      <c r="AQ31" s="31"/>
      <c r="AR31" s="185"/>
      <c r="AS31" s="185"/>
      <c r="AT31" s="31"/>
      <c r="AU31" s="185"/>
      <c r="AV31" s="185"/>
      <c r="AW31" s="31"/>
    </row>
    <row r="32" spans="1:49" s="16" customFormat="1" ht="60" x14ac:dyDescent="0.25">
      <c r="A32" s="24">
        <f t="shared" si="0"/>
        <v>27</v>
      </c>
      <c r="B32" s="213"/>
      <c r="C32" s="213" t="s">
        <v>109</v>
      </c>
      <c r="D32" s="59" t="s">
        <v>110</v>
      </c>
      <c r="E32" s="23" t="s">
        <v>111</v>
      </c>
      <c r="F32" s="112" t="s">
        <v>47</v>
      </c>
      <c r="G32" s="18" t="s">
        <v>112</v>
      </c>
      <c r="H32" s="23"/>
      <c r="I32" s="24" t="s">
        <v>32</v>
      </c>
      <c r="J32" s="24" t="s">
        <v>25</v>
      </c>
      <c r="K32" s="24" t="s">
        <v>25</v>
      </c>
      <c r="L32" s="18"/>
      <c r="M32" s="49">
        <v>28</v>
      </c>
      <c r="N32" s="88" t="s">
        <v>14</v>
      </c>
      <c r="O32" s="89"/>
      <c r="P32" s="89" t="s">
        <v>14</v>
      </c>
      <c r="Q32" s="49">
        <f t="shared" si="1"/>
        <v>1</v>
      </c>
      <c r="R32" s="18"/>
      <c r="S32" s="161" t="s">
        <v>555</v>
      </c>
      <c r="T32" s="120"/>
      <c r="U32" s="183"/>
      <c r="V32" s="21"/>
      <c r="W32" s="187"/>
      <c r="X32" s="192"/>
      <c r="Y32" s="195"/>
      <c r="Z32" s="255"/>
      <c r="AA32" s="255"/>
      <c r="AB32" s="167"/>
      <c r="AC32" s="255"/>
      <c r="AD32" s="255"/>
      <c r="AE32" s="167"/>
      <c r="AF32" s="255"/>
      <c r="AG32" s="255"/>
      <c r="AH32" s="167"/>
      <c r="AI32" s="255"/>
      <c r="AJ32" s="255"/>
      <c r="AK32" s="167"/>
      <c r="AL32" s="255"/>
      <c r="AM32" s="255"/>
      <c r="AN32" s="167"/>
      <c r="AO32" s="183"/>
      <c r="AP32" s="183"/>
      <c r="AQ32" s="31"/>
      <c r="AR32" s="183"/>
      <c r="AS32" s="183"/>
      <c r="AT32" s="31"/>
      <c r="AU32" s="183"/>
      <c r="AV32" s="183"/>
      <c r="AW32" s="31"/>
    </row>
    <row r="33" spans="1:49" s="16" customFormat="1" ht="54" customHeight="1" x14ac:dyDescent="0.25">
      <c r="A33" s="24">
        <f t="shared" si="0"/>
        <v>28</v>
      </c>
      <c r="B33" s="213"/>
      <c r="C33" s="213" t="s">
        <v>109</v>
      </c>
      <c r="D33" s="59" t="s">
        <v>113</v>
      </c>
      <c r="E33" s="23" t="s">
        <v>114</v>
      </c>
      <c r="F33" s="112" t="s">
        <v>47</v>
      </c>
      <c r="G33" s="18" t="s">
        <v>115</v>
      </c>
      <c r="H33" s="23"/>
      <c r="I33" s="24" t="s">
        <v>116</v>
      </c>
      <c r="J33" s="24" t="s">
        <v>25</v>
      </c>
      <c r="K33" s="24" t="s">
        <v>25</v>
      </c>
      <c r="L33" s="18"/>
      <c r="M33" s="22">
        <v>29</v>
      </c>
      <c r="N33" s="88" t="s">
        <v>14</v>
      </c>
      <c r="O33" s="89"/>
      <c r="P33" s="89" t="s">
        <v>14</v>
      </c>
      <c r="Q33" s="49">
        <f t="shared" si="1"/>
        <v>1</v>
      </c>
      <c r="R33" s="18"/>
      <c r="S33" s="161" t="s">
        <v>556</v>
      </c>
      <c r="T33" s="120"/>
      <c r="U33" s="183"/>
      <c r="V33" s="21"/>
      <c r="W33" s="187"/>
      <c r="X33" s="192"/>
      <c r="Y33" s="195"/>
      <c r="Z33" s="255"/>
      <c r="AA33" s="255"/>
      <c r="AB33" s="167"/>
      <c r="AC33" s="255"/>
      <c r="AD33" s="255"/>
      <c r="AE33" s="167"/>
      <c r="AF33" s="255"/>
      <c r="AG33" s="255"/>
      <c r="AH33" s="167"/>
      <c r="AI33" s="255"/>
      <c r="AJ33" s="255"/>
      <c r="AK33" s="167"/>
      <c r="AL33" s="255"/>
      <c r="AM33" s="255"/>
      <c r="AN33" s="167"/>
      <c r="AO33" s="183"/>
      <c r="AP33" s="183"/>
      <c r="AQ33" s="31"/>
      <c r="AR33" s="183"/>
      <c r="AS33" s="183"/>
      <c r="AT33" s="31"/>
      <c r="AU33" s="183"/>
      <c r="AV33" s="183"/>
      <c r="AW33" s="31"/>
    </row>
    <row r="34" spans="1:49" s="16" customFormat="1" ht="63.75" customHeight="1" x14ac:dyDescent="0.25">
      <c r="A34" s="24">
        <f t="shared" si="0"/>
        <v>29</v>
      </c>
      <c r="B34" s="213"/>
      <c r="C34" s="213" t="s">
        <v>109</v>
      </c>
      <c r="D34" s="213" t="s">
        <v>117</v>
      </c>
      <c r="E34" s="214" t="s">
        <v>118</v>
      </c>
      <c r="F34" s="112" t="s">
        <v>47</v>
      </c>
      <c r="G34" s="18" t="s">
        <v>119</v>
      </c>
      <c r="H34" s="214" t="s">
        <v>120</v>
      </c>
      <c r="I34" s="213" t="s">
        <v>32</v>
      </c>
      <c r="J34" s="24" t="s">
        <v>25</v>
      </c>
      <c r="K34" s="24" t="s">
        <v>25</v>
      </c>
      <c r="L34" s="18"/>
      <c r="M34" s="49">
        <v>30</v>
      </c>
      <c r="N34" s="88" t="s">
        <v>392</v>
      </c>
      <c r="O34" s="89"/>
      <c r="P34" s="89" t="s">
        <v>14</v>
      </c>
      <c r="Q34" s="49">
        <f t="shared" si="1"/>
        <v>1</v>
      </c>
      <c r="R34" s="18"/>
      <c r="S34" s="202" t="s">
        <v>557</v>
      </c>
      <c r="T34" s="208"/>
      <c r="U34" s="183"/>
      <c r="V34" s="21"/>
      <c r="W34" s="187"/>
      <c r="X34" s="192"/>
      <c r="Y34" s="195"/>
      <c r="Z34" s="255"/>
      <c r="AA34" s="255"/>
      <c r="AB34" s="167"/>
      <c r="AC34" s="255"/>
      <c r="AD34" s="255"/>
      <c r="AE34" s="167"/>
      <c r="AF34" s="255"/>
      <c r="AG34" s="255"/>
      <c r="AH34" s="167"/>
      <c r="AI34" s="255"/>
      <c r="AJ34" s="255"/>
      <c r="AK34" s="167"/>
      <c r="AL34" s="255"/>
      <c r="AM34" s="255"/>
      <c r="AN34" s="167"/>
      <c r="AO34" s="183"/>
      <c r="AP34" s="183"/>
      <c r="AQ34" s="31"/>
      <c r="AR34" s="183"/>
      <c r="AS34" s="183"/>
      <c r="AT34" s="31"/>
      <c r="AU34" s="183"/>
      <c r="AV34" s="183"/>
      <c r="AW34" s="31"/>
    </row>
    <row r="35" spans="1:49" s="16" customFormat="1" ht="30" x14ac:dyDescent="0.25">
      <c r="A35" s="24">
        <f t="shared" si="0"/>
        <v>30</v>
      </c>
      <c r="B35" s="213"/>
      <c r="C35" s="213"/>
      <c r="D35" s="213"/>
      <c r="E35" s="214"/>
      <c r="F35" s="112" t="s">
        <v>47</v>
      </c>
      <c r="G35" s="18" t="s">
        <v>121</v>
      </c>
      <c r="H35" s="214"/>
      <c r="I35" s="213"/>
      <c r="J35" s="24" t="s">
        <v>25</v>
      </c>
      <c r="K35" s="24" t="s">
        <v>25</v>
      </c>
      <c r="L35" s="18"/>
      <c r="M35" s="22">
        <v>31</v>
      </c>
      <c r="N35" s="88" t="s">
        <v>392</v>
      </c>
      <c r="O35" s="89"/>
      <c r="P35" s="88" t="s">
        <v>15</v>
      </c>
      <c r="Q35" s="49">
        <f t="shared" si="1"/>
        <v>1</v>
      </c>
      <c r="R35" s="18"/>
      <c r="S35" s="212"/>
      <c r="T35" s="209"/>
      <c r="U35" s="183"/>
      <c r="V35" s="21"/>
      <c r="W35" s="187"/>
      <c r="X35" s="192"/>
      <c r="Y35" s="195"/>
      <c r="Z35" s="255"/>
      <c r="AA35" s="255"/>
      <c r="AB35" s="167"/>
      <c r="AC35" s="255"/>
      <c r="AD35" s="255"/>
      <c r="AE35" s="167"/>
      <c r="AF35" s="255"/>
      <c r="AG35" s="255"/>
      <c r="AH35" s="167"/>
      <c r="AI35" s="255"/>
      <c r="AJ35" s="255"/>
      <c r="AK35" s="167"/>
      <c r="AL35" s="255"/>
      <c r="AM35" s="255"/>
      <c r="AN35" s="167"/>
      <c r="AO35" s="183"/>
      <c r="AP35" s="183"/>
      <c r="AQ35" s="31"/>
      <c r="AR35" s="183"/>
      <c r="AS35" s="183"/>
      <c r="AT35" s="31"/>
      <c r="AU35" s="183"/>
      <c r="AV35" s="183"/>
      <c r="AW35" s="31"/>
    </row>
    <row r="36" spans="1:49" s="16" customFormat="1" ht="63" customHeight="1" x14ac:dyDescent="0.25">
      <c r="A36" s="24">
        <f t="shared" si="0"/>
        <v>31</v>
      </c>
      <c r="B36" s="213"/>
      <c r="C36" s="213"/>
      <c r="D36" s="213"/>
      <c r="E36" s="214"/>
      <c r="F36" s="112" t="s">
        <v>47</v>
      </c>
      <c r="G36" s="18" t="s">
        <v>122</v>
      </c>
      <c r="H36" s="214"/>
      <c r="I36" s="213"/>
      <c r="J36" s="24" t="s">
        <v>25</v>
      </c>
      <c r="K36" s="24" t="s">
        <v>25</v>
      </c>
      <c r="L36" s="18"/>
      <c r="M36" s="49">
        <v>32</v>
      </c>
      <c r="N36" s="88" t="s">
        <v>392</v>
      </c>
      <c r="O36" s="89"/>
      <c r="P36" s="88" t="s">
        <v>15</v>
      </c>
      <c r="Q36" s="49">
        <f t="shared" si="1"/>
        <v>1</v>
      </c>
      <c r="R36" s="18"/>
      <c r="S36" s="162" t="s">
        <v>557</v>
      </c>
      <c r="T36" s="121"/>
      <c r="U36" s="184"/>
      <c r="V36" s="21"/>
      <c r="W36" s="188"/>
      <c r="X36" s="193"/>
      <c r="Y36" s="196"/>
      <c r="Z36" s="256"/>
      <c r="AA36" s="256"/>
      <c r="AB36" s="167"/>
      <c r="AC36" s="256"/>
      <c r="AD36" s="256"/>
      <c r="AE36" s="167"/>
      <c r="AF36" s="256"/>
      <c r="AG36" s="256"/>
      <c r="AH36" s="167"/>
      <c r="AI36" s="256"/>
      <c r="AJ36" s="256"/>
      <c r="AK36" s="167"/>
      <c r="AL36" s="256"/>
      <c r="AM36" s="256"/>
      <c r="AN36" s="167"/>
      <c r="AO36" s="184"/>
      <c r="AP36" s="184"/>
      <c r="AQ36" s="31"/>
      <c r="AR36" s="184"/>
      <c r="AS36" s="184"/>
      <c r="AT36" s="31"/>
      <c r="AU36" s="184"/>
      <c r="AV36" s="184"/>
      <c r="AW36" s="31"/>
    </row>
    <row r="37" spans="1:49" s="16" customFormat="1" ht="60" customHeight="1" x14ac:dyDescent="0.25">
      <c r="A37" s="24">
        <f t="shared" si="0"/>
        <v>32</v>
      </c>
      <c r="B37" s="213"/>
      <c r="C37" s="213" t="s">
        <v>109</v>
      </c>
      <c r="D37" s="55" t="s">
        <v>123</v>
      </c>
      <c r="E37" s="182" t="s">
        <v>124</v>
      </c>
      <c r="F37" s="116" t="s">
        <v>47</v>
      </c>
      <c r="G37" s="116" t="s">
        <v>125</v>
      </c>
      <c r="H37" s="116" t="s">
        <v>126</v>
      </c>
      <c r="I37" s="116" t="s">
        <v>127</v>
      </c>
      <c r="J37" s="108" t="s">
        <v>25</v>
      </c>
      <c r="K37" s="108" t="s">
        <v>25</v>
      </c>
      <c r="L37" s="109"/>
      <c r="M37" s="125">
        <v>33</v>
      </c>
      <c r="N37" s="99" t="s">
        <v>14</v>
      </c>
      <c r="O37" s="108"/>
      <c r="P37" s="108" t="s">
        <v>14</v>
      </c>
      <c r="Q37" s="99">
        <f t="shared" si="1"/>
        <v>1</v>
      </c>
      <c r="R37" s="116"/>
      <c r="S37" s="202" t="s">
        <v>422</v>
      </c>
      <c r="T37" s="197" t="s">
        <v>461</v>
      </c>
      <c r="U37" s="182" t="s">
        <v>462</v>
      </c>
      <c r="V37" s="116"/>
      <c r="W37" s="116"/>
      <c r="X37" s="182" t="s">
        <v>410</v>
      </c>
      <c r="Y37" s="189"/>
      <c r="Z37" s="257"/>
      <c r="AA37" s="257"/>
      <c r="AB37" s="269"/>
      <c r="AC37" s="257"/>
      <c r="AD37" s="257"/>
      <c r="AE37" s="269"/>
      <c r="AF37" s="257"/>
      <c r="AG37" s="257"/>
      <c r="AH37" s="269"/>
      <c r="AI37" s="257"/>
      <c r="AJ37" s="257"/>
      <c r="AK37" s="269"/>
      <c r="AL37" s="257"/>
      <c r="AM37" s="257"/>
      <c r="AN37" s="269"/>
      <c r="AO37" s="182"/>
      <c r="AP37" s="182"/>
      <c r="AQ37" s="280"/>
      <c r="AR37" s="182"/>
      <c r="AS37" s="182"/>
      <c r="AT37" s="280"/>
      <c r="AU37" s="182"/>
      <c r="AV37" s="182"/>
      <c r="AW37" s="280"/>
    </row>
    <row r="38" spans="1:49" s="16" customFormat="1" ht="30" x14ac:dyDescent="0.25">
      <c r="A38" s="24">
        <f t="shared" si="0"/>
        <v>33</v>
      </c>
      <c r="B38" s="213"/>
      <c r="C38" s="213"/>
      <c r="D38" s="57"/>
      <c r="E38" s="192"/>
      <c r="F38" s="57" t="s">
        <v>47</v>
      </c>
      <c r="G38" s="57" t="s">
        <v>128</v>
      </c>
      <c r="H38" s="57"/>
      <c r="I38" s="57"/>
      <c r="J38" s="108"/>
      <c r="K38" s="108"/>
      <c r="L38" s="109"/>
      <c r="M38" s="126">
        <v>34</v>
      </c>
      <c r="N38" s="100" t="s">
        <v>14</v>
      </c>
      <c r="O38" s="108"/>
      <c r="P38" s="108" t="s">
        <v>14</v>
      </c>
      <c r="Q38" s="100">
        <f t="shared" si="1"/>
        <v>1</v>
      </c>
      <c r="R38" s="57"/>
      <c r="S38" s="203"/>
      <c r="T38" s="198"/>
      <c r="U38" s="192"/>
      <c r="V38" s="57"/>
      <c r="W38" s="57"/>
      <c r="X38" s="192"/>
      <c r="Y38" s="190"/>
      <c r="Z38" s="258"/>
      <c r="AA38" s="258"/>
      <c r="AB38" s="270"/>
      <c r="AC38" s="258"/>
      <c r="AD38" s="258"/>
      <c r="AE38" s="270"/>
      <c r="AF38" s="258"/>
      <c r="AG38" s="258"/>
      <c r="AH38" s="270"/>
      <c r="AI38" s="258"/>
      <c r="AJ38" s="258"/>
      <c r="AK38" s="270"/>
      <c r="AL38" s="258"/>
      <c r="AM38" s="258"/>
      <c r="AN38" s="270"/>
      <c r="AO38" s="192"/>
      <c r="AP38" s="192"/>
      <c r="AQ38" s="281"/>
      <c r="AR38" s="192"/>
      <c r="AS38" s="192"/>
      <c r="AT38" s="281"/>
      <c r="AU38" s="192"/>
      <c r="AV38" s="192"/>
      <c r="AW38" s="281"/>
    </row>
    <row r="39" spans="1:49" s="16" customFormat="1" ht="30" customHeight="1" x14ac:dyDescent="0.25">
      <c r="A39" s="24">
        <f t="shared" si="0"/>
        <v>34</v>
      </c>
      <c r="B39" s="213"/>
      <c r="C39" s="213" t="s">
        <v>109</v>
      </c>
      <c r="D39" s="57"/>
      <c r="E39" s="192"/>
      <c r="F39" s="57" t="s">
        <v>29</v>
      </c>
      <c r="G39" s="57" t="s">
        <v>129</v>
      </c>
      <c r="H39" s="57"/>
      <c r="I39" s="57"/>
      <c r="J39" s="108" t="s">
        <v>25</v>
      </c>
      <c r="K39" s="108" t="s">
        <v>25</v>
      </c>
      <c r="L39" s="109"/>
      <c r="M39" s="126">
        <v>35</v>
      </c>
      <c r="N39" s="100" t="s">
        <v>14</v>
      </c>
      <c r="O39" s="108"/>
      <c r="P39" s="108" t="s">
        <v>14</v>
      </c>
      <c r="Q39" s="100">
        <f t="shared" si="1"/>
        <v>1</v>
      </c>
      <c r="R39" s="57"/>
      <c r="S39" s="203"/>
      <c r="T39" s="198"/>
      <c r="U39" s="192"/>
      <c r="V39" s="57"/>
      <c r="W39" s="57"/>
      <c r="X39" s="192"/>
      <c r="Y39" s="190"/>
      <c r="Z39" s="258"/>
      <c r="AA39" s="258"/>
      <c r="AB39" s="270"/>
      <c r="AC39" s="258"/>
      <c r="AD39" s="258"/>
      <c r="AE39" s="270"/>
      <c r="AF39" s="258"/>
      <c r="AG39" s="258"/>
      <c r="AH39" s="270"/>
      <c r="AI39" s="258"/>
      <c r="AJ39" s="258"/>
      <c r="AK39" s="270"/>
      <c r="AL39" s="258"/>
      <c r="AM39" s="258"/>
      <c r="AN39" s="270"/>
      <c r="AO39" s="192"/>
      <c r="AP39" s="192"/>
      <c r="AQ39" s="281"/>
      <c r="AR39" s="192"/>
      <c r="AS39" s="192"/>
      <c r="AT39" s="281"/>
      <c r="AU39" s="192"/>
      <c r="AV39" s="192"/>
      <c r="AW39" s="281"/>
    </row>
    <row r="40" spans="1:49" s="16" customFormat="1" ht="15" customHeight="1" x14ac:dyDescent="0.25">
      <c r="A40" s="24">
        <f t="shared" si="0"/>
        <v>35</v>
      </c>
      <c r="B40" s="213"/>
      <c r="C40" s="213" t="s">
        <v>109</v>
      </c>
      <c r="D40" s="57"/>
      <c r="E40" s="192"/>
      <c r="F40" s="57" t="s">
        <v>34</v>
      </c>
      <c r="G40" s="57" t="s">
        <v>130</v>
      </c>
      <c r="H40" s="57"/>
      <c r="I40" s="57"/>
      <c r="J40" s="108" t="s">
        <v>25</v>
      </c>
      <c r="K40" s="108" t="s">
        <v>25</v>
      </c>
      <c r="L40" s="109"/>
      <c r="M40" s="126">
        <v>36</v>
      </c>
      <c r="N40" s="100" t="s">
        <v>14</v>
      </c>
      <c r="O40" s="108"/>
      <c r="P40" s="108" t="s">
        <v>14</v>
      </c>
      <c r="Q40" s="100">
        <f t="shared" si="1"/>
        <v>1</v>
      </c>
      <c r="R40" s="57"/>
      <c r="S40" s="203"/>
      <c r="T40" s="198"/>
      <c r="U40" s="192"/>
      <c r="V40" s="57"/>
      <c r="W40" s="200"/>
      <c r="X40" s="192"/>
      <c r="Y40" s="190"/>
      <c r="Z40" s="258"/>
      <c r="AA40" s="258"/>
      <c r="AB40" s="270"/>
      <c r="AC40" s="258"/>
      <c r="AD40" s="258"/>
      <c r="AE40" s="270"/>
      <c r="AF40" s="258"/>
      <c r="AG40" s="258"/>
      <c r="AH40" s="270"/>
      <c r="AI40" s="258"/>
      <c r="AJ40" s="258"/>
      <c r="AK40" s="270"/>
      <c r="AL40" s="258"/>
      <c r="AM40" s="258"/>
      <c r="AN40" s="270"/>
      <c r="AO40" s="192"/>
      <c r="AP40" s="192"/>
      <c r="AQ40" s="281"/>
      <c r="AR40" s="192"/>
      <c r="AS40" s="192"/>
      <c r="AT40" s="281"/>
      <c r="AU40" s="192"/>
      <c r="AV40" s="192"/>
      <c r="AW40" s="281"/>
    </row>
    <row r="41" spans="1:49" s="16" customFormat="1" ht="30" customHeight="1" x14ac:dyDescent="0.25">
      <c r="A41" s="24">
        <f t="shared" si="0"/>
        <v>36</v>
      </c>
      <c r="B41" s="213"/>
      <c r="C41" s="213" t="s">
        <v>109</v>
      </c>
      <c r="D41" s="57"/>
      <c r="E41" s="192"/>
      <c r="F41" s="57" t="s">
        <v>37</v>
      </c>
      <c r="G41" s="57" t="s">
        <v>131</v>
      </c>
      <c r="H41" s="57"/>
      <c r="I41" s="57"/>
      <c r="J41" s="108" t="s">
        <v>25</v>
      </c>
      <c r="K41" s="108" t="s">
        <v>25</v>
      </c>
      <c r="L41" s="109"/>
      <c r="M41" s="126">
        <v>37</v>
      </c>
      <c r="N41" s="100" t="s">
        <v>14</v>
      </c>
      <c r="O41" s="108"/>
      <c r="P41" s="108" t="s">
        <v>14</v>
      </c>
      <c r="Q41" s="100">
        <f t="shared" si="1"/>
        <v>1</v>
      </c>
      <c r="R41" s="57"/>
      <c r="S41" s="203"/>
      <c r="T41" s="198"/>
      <c r="U41" s="192"/>
      <c r="V41" s="57"/>
      <c r="W41" s="200"/>
      <c r="X41" s="192"/>
      <c r="Y41" s="190"/>
      <c r="Z41" s="258"/>
      <c r="AA41" s="258"/>
      <c r="AB41" s="270"/>
      <c r="AC41" s="258"/>
      <c r="AD41" s="258"/>
      <c r="AE41" s="270"/>
      <c r="AF41" s="258"/>
      <c r="AG41" s="258"/>
      <c r="AH41" s="270"/>
      <c r="AI41" s="258"/>
      <c r="AJ41" s="258"/>
      <c r="AK41" s="270"/>
      <c r="AL41" s="258"/>
      <c r="AM41" s="258"/>
      <c r="AN41" s="270"/>
      <c r="AO41" s="192"/>
      <c r="AP41" s="192"/>
      <c r="AQ41" s="281"/>
      <c r="AR41" s="192"/>
      <c r="AS41" s="192"/>
      <c r="AT41" s="281"/>
      <c r="AU41" s="192"/>
      <c r="AV41" s="192"/>
      <c r="AW41" s="281"/>
    </row>
    <row r="42" spans="1:49" s="16" customFormat="1" ht="30" customHeight="1" x14ac:dyDescent="0.25">
      <c r="A42" s="24">
        <f t="shared" si="0"/>
        <v>37</v>
      </c>
      <c r="B42" s="213"/>
      <c r="C42" s="213" t="s">
        <v>109</v>
      </c>
      <c r="D42" s="57"/>
      <c r="E42" s="192"/>
      <c r="F42" s="57" t="s">
        <v>39</v>
      </c>
      <c r="G42" s="57" t="s">
        <v>132</v>
      </c>
      <c r="H42" s="57"/>
      <c r="I42" s="57"/>
      <c r="J42" s="108" t="s">
        <v>25</v>
      </c>
      <c r="K42" s="108" t="s">
        <v>25</v>
      </c>
      <c r="L42" s="109"/>
      <c r="M42" s="126">
        <v>38</v>
      </c>
      <c r="N42" s="100" t="s">
        <v>14</v>
      </c>
      <c r="O42" s="108"/>
      <c r="P42" s="108" t="s">
        <v>14</v>
      </c>
      <c r="Q42" s="100">
        <f t="shared" si="1"/>
        <v>1</v>
      </c>
      <c r="R42" s="57"/>
      <c r="S42" s="203"/>
      <c r="T42" s="198"/>
      <c r="U42" s="192"/>
      <c r="V42" s="57"/>
      <c r="W42" s="200"/>
      <c r="X42" s="192"/>
      <c r="Y42" s="190"/>
      <c r="Z42" s="258"/>
      <c r="AA42" s="258"/>
      <c r="AB42" s="270"/>
      <c r="AC42" s="258"/>
      <c r="AD42" s="258"/>
      <c r="AE42" s="270"/>
      <c r="AF42" s="258"/>
      <c r="AG42" s="258"/>
      <c r="AH42" s="270"/>
      <c r="AI42" s="258"/>
      <c r="AJ42" s="258"/>
      <c r="AK42" s="270"/>
      <c r="AL42" s="258"/>
      <c r="AM42" s="258"/>
      <c r="AN42" s="270"/>
      <c r="AO42" s="192"/>
      <c r="AP42" s="192"/>
      <c r="AQ42" s="281"/>
      <c r="AR42" s="192"/>
      <c r="AS42" s="192"/>
      <c r="AT42" s="281"/>
      <c r="AU42" s="192"/>
      <c r="AV42" s="192"/>
      <c r="AW42" s="281"/>
    </row>
    <row r="43" spans="1:49" s="16" customFormat="1" ht="82.5" customHeight="1" x14ac:dyDescent="0.25">
      <c r="A43" s="24">
        <f t="shared" si="0"/>
        <v>38</v>
      </c>
      <c r="B43" s="213"/>
      <c r="C43" s="213" t="s">
        <v>109</v>
      </c>
      <c r="D43" s="57"/>
      <c r="E43" s="192"/>
      <c r="F43" s="57" t="s">
        <v>42</v>
      </c>
      <c r="G43" s="57" t="s">
        <v>133</v>
      </c>
      <c r="H43" s="57"/>
      <c r="I43" s="57"/>
      <c r="J43" s="108" t="s">
        <v>25</v>
      </c>
      <c r="K43" s="108" t="s">
        <v>25</v>
      </c>
      <c r="L43" s="109"/>
      <c r="M43" s="126">
        <v>39</v>
      </c>
      <c r="N43" s="100" t="s">
        <v>14</v>
      </c>
      <c r="O43" s="108"/>
      <c r="P43" s="108" t="s">
        <v>14</v>
      </c>
      <c r="Q43" s="100">
        <f t="shared" si="1"/>
        <v>1</v>
      </c>
      <c r="R43" s="57"/>
      <c r="S43" s="203"/>
      <c r="T43" s="198"/>
      <c r="U43" s="192"/>
      <c r="V43" s="57"/>
      <c r="W43" s="200"/>
      <c r="X43" s="192"/>
      <c r="Y43" s="190"/>
      <c r="Z43" s="258"/>
      <c r="AA43" s="258"/>
      <c r="AB43" s="270"/>
      <c r="AC43" s="258"/>
      <c r="AD43" s="258"/>
      <c r="AE43" s="270"/>
      <c r="AF43" s="258"/>
      <c r="AG43" s="258"/>
      <c r="AH43" s="270"/>
      <c r="AI43" s="258"/>
      <c r="AJ43" s="258"/>
      <c r="AK43" s="270"/>
      <c r="AL43" s="258"/>
      <c r="AM43" s="258"/>
      <c r="AN43" s="270"/>
      <c r="AO43" s="192"/>
      <c r="AP43" s="192"/>
      <c r="AQ43" s="281"/>
      <c r="AR43" s="192"/>
      <c r="AS43" s="192"/>
      <c r="AT43" s="281"/>
      <c r="AU43" s="192"/>
      <c r="AV43" s="192"/>
      <c r="AW43" s="281"/>
    </row>
    <row r="44" spans="1:49" s="16" customFormat="1" ht="30" customHeight="1" x14ac:dyDescent="0.25">
      <c r="A44" s="24">
        <f t="shared" si="0"/>
        <v>39</v>
      </c>
      <c r="B44" s="213"/>
      <c r="C44" s="213" t="s">
        <v>109</v>
      </c>
      <c r="D44" s="57"/>
      <c r="E44" s="192"/>
      <c r="F44" s="57" t="s">
        <v>134</v>
      </c>
      <c r="G44" s="57" t="s">
        <v>135</v>
      </c>
      <c r="H44" s="57"/>
      <c r="I44" s="57"/>
      <c r="J44" s="108" t="s">
        <v>25</v>
      </c>
      <c r="K44" s="108" t="s">
        <v>25</v>
      </c>
      <c r="L44" s="109"/>
      <c r="M44" s="126">
        <v>40</v>
      </c>
      <c r="N44" s="100" t="s">
        <v>14</v>
      </c>
      <c r="O44" s="108"/>
      <c r="P44" s="108" t="s">
        <v>14</v>
      </c>
      <c r="Q44" s="100">
        <f t="shared" si="1"/>
        <v>1</v>
      </c>
      <c r="R44" s="57"/>
      <c r="S44" s="203"/>
      <c r="T44" s="198"/>
      <c r="U44" s="192"/>
      <c r="V44" s="57"/>
      <c r="W44" s="200"/>
      <c r="X44" s="192"/>
      <c r="Y44" s="190"/>
      <c r="Z44" s="258"/>
      <c r="AA44" s="258"/>
      <c r="AB44" s="270"/>
      <c r="AC44" s="258"/>
      <c r="AD44" s="258"/>
      <c r="AE44" s="270"/>
      <c r="AF44" s="258"/>
      <c r="AG44" s="258"/>
      <c r="AH44" s="270"/>
      <c r="AI44" s="258"/>
      <c r="AJ44" s="258"/>
      <c r="AK44" s="270"/>
      <c r="AL44" s="258"/>
      <c r="AM44" s="258"/>
      <c r="AN44" s="270"/>
      <c r="AO44" s="192"/>
      <c r="AP44" s="192"/>
      <c r="AQ44" s="281"/>
      <c r="AR44" s="192"/>
      <c r="AS44" s="192"/>
      <c r="AT44" s="281"/>
      <c r="AU44" s="192"/>
      <c r="AV44" s="192"/>
      <c r="AW44" s="281"/>
    </row>
    <row r="45" spans="1:49" s="16" customFormat="1" ht="15" customHeight="1" x14ac:dyDescent="0.25">
      <c r="A45" s="24">
        <f t="shared" si="0"/>
        <v>40</v>
      </c>
      <c r="B45" s="213"/>
      <c r="C45" s="213" t="s">
        <v>109</v>
      </c>
      <c r="D45" s="57"/>
      <c r="E45" s="192"/>
      <c r="F45" s="57" t="s">
        <v>136</v>
      </c>
      <c r="G45" s="57" t="s">
        <v>137</v>
      </c>
      <c r="H45" s="57"/>
      <c r="I45" s="57"/>
      <c r="J45" s="108" t="s">
        <v>25</v>
      </c>
      <c r="K45" s="108" t="s">
        <v>25</v>
      </c>
      <c r="L45" s="109"/>
      <c r="M45" s="126">
        <v>41</v>
      </c>
      <c r="N45" s="100" t="s">
        <v>14</v>
      </c>
      <c r="O45" s="108"/>
      <c r="P45" s="108" t="s">
        <v>14</v>
      </c>
      <c r="Q45" s="100">
        <f t="shared" si="1"/>
        <v>1</v>
      </c>
      <c r="R45" s="57"/>
      <c r="S45" s="203"/>
      <c r="T45" s="198"/>
      <c r="U45" s="192"/>
      <c r="V45" s="57"/>
      <c r="W45" s="200"/>
      <c r="X45" s="192"/>
      <c r="Y45" s="190"/>
      <c r="Z45" s="258"/>
      <c r="AA45" s="258"/>
      <c r="AB45" s="270"/>
      <c r="AC45" s="258"/>
      <c r="AD45" s="258"/>
      <c r="AE45" s="270"/>
      <c r="AF45" s="258"/>
      <c r="AG45" s="258"/>
      <c r="AH45" s="270"/>
      <c r="AI45" s="258"/>
      <c r="AJ45" s="258"/>
      <c r="AK45" s="270"/>
      <c r="AL45" s="258"/>
      <c r="AM45" s="258"/>
      <c r="AN45" s="270"/>
      <c r="AO45" s="192"/>
      <c r="AP45" s="192"/>
      <c r="AQ45" s="281"/>
      <c r="AR45" s="192"/>
      <c r="AS45" s="192"/>
      <c r="AT45" s="281"/>
      <c r="AU45" s="192"/>
      <c r="AV45" s="192"/>
      <c r="AW45" s="281"/>
    </row>
    <row r="46" spans="1:49" s="16" customFormat="1" ht="30" customHeight="1" x14ac:dyDescent="0.25">
      <c r="A46" s="24">
        <f t="shared" si="0"/>
        <v>41</v>
      </c>
      <c r="B46" s="213"/>
      <c r="C46" s="213" t="s">
        <v>109</v>
      </c>
      <c r="D46" s="57"/>
      <c r="E46" s="192"/>
      <c r="F46" s="57" t="s">
        <v>138</v>
      </c>
      <c r="G46" s="57" t="s">
        <v>139</v>
      </c>
      <c r="H46" s="57"/>
      <c r="I46" s="57"/>
      <c r="J46" s="108" t="s">
        <v>25</v>
      </c>
      <c r="K46" s="108" t="s">
        <v>25</v>
      </c>
      <c r="L46" s="109"/>
      <c r="M46" s="126">
        <v>42</v>
      </c>
      <c r="N46" s="100" t="s">
        <v>14</v>
      </c>
      <c r="O46" s="108"/>
      <c r="P46" s="108" t="s">
        <v>14</v>
      </c>
      <c r="Q46" s="100">
        <f t="shared" si="1"/>
        <v>1</v>
      </c>
      <c r="R46" s="57"/>
      <c r="S46" s="203"/>
      <c r="T46" s="198"/>
      <c r="U46" s="192"/>
      <c r="V46" s="57"/>
      <c r="W46" s="200"/>
      <c r="X46" s="192"/>
      <c r="Y46" s="190"/>
      <c r="Z46" s="258"/>
      <c r="AA46" s="258"/>
      <c r="AB46" s="270"/>
      <c r="AC46" s="258"/>
      <c r="AD46" s="258"/>
      <c r="AE46" s="270"/>
      <c r="AF46" s="258"/>
      <c r="AG46" s="258"/>
      <c r="AH46" s="270"/>
      <c r="AI46" s="258"/>
      <c r="AJ46" s="258"/>
      <c r="AK46" s="270"/>
      <c r="AL46" s="258"/>
      <c r="AM46" s="258"/>
      <c r="AN46" s="270"/>
      <c r="AO46" s="192"/>
      <c r="AP46" s="192"/>
      <c r="AQ46" s="281"/>
      <c r="AR46" s="192"/>
      <c r="AS46" s="192"/>
      <c r="AT46" s="281"/>
      <c r="AU46" s="192"/>
      <c r="AV46" s="192"/>
      <c r="AW46" s="281"/>
    </row>
    <row r="47" spans="1:49" s="16" customFormat="1" ht="30" customHeight="1" x14ac:dyDescent="0.25">
      <c r="A47" s="24">
        <f t="shared" si="0"/>
        <v>42</v>
      </c>
      <c r="B47" s="213"/>
      <c r="C47" s="213" t="s">
        <v>109</v>
      </c>
      <c r="D47" s="57"/>
      <c r="E47" s="192"/>
      <c r="F47" s="57" t="s">
        <v>140</v>
      </c>
      <c r="G47" s="57" t="s">
        <v>141</v>
      </c>
      <c r="H47" s="57"/>
      <c r="I47" s="57"/>
      <c r="J47" s="108" t="s">
        <v>25</v>
      </c>
      <c r="K47" s="108" t="s">
        <v>25</v>
      </c>
      <c r="L47" s="109"/>
      <c r="M47" s="126">
        <v>43</v>
      </c>
      <c r="N47" s="100" t="s">
        <v>14</v>
      </c>
      <c r="O47" s="108"/>
      <c r="P47" s="108" t="s">
        <v>14</v>
      </c>
      <c r="Q47" s="100">
        <f t="shared" si="1"/>
        <v>1</v>
      </c>
      <c r="R47" s="57"/>
      <c r="S47" s="203"/>
      <c r="T47" s="198"/>
      <c r="U47" s="192"/>
      <c r="V47" s="57"/>
      <c r="W47" s="200"/>
      <c r="X47" s="192"/>
      <c r="Y47" s="190"/>
      <c r="Z47" s="258"/>
      <c r="AA47" s="258"/>
      <c r="AB47" s="270"/>
      <c r="AC47" s="258"/>
      <c r="AD47" s="258"/>
      <c r="AE47" s="270"/>
      <c r="AF47" s="258"/>
      <c r="AG47" s="258"/>
      <c r="AH47" s="270"/>
      <c r="AI47" s="258"/>
      <c r="AJ47" s="258"/>
      <c r="AK47" s="270"/>
      <c r="AL47" s="258"/>
      <c r="AM47" s="258"/>
      <c r="AN47" s="270"/>
      <c r="AO47" s="192"/>
      <c r="AP47" s="192"/>
      <c r="AQ47" s="281"/>
      <c r="AR47" s="192"/>
      <c r="AS47" s="192"/>
      <c r="AT47" s="281"/>
      <c r="AU47" s="192"/>
      <c r="AV47" s="192"/>
      <c r="AW47" s="281"/>
    </row>
    <row r="48" spans="1:49" s="16" customFormat="1" ht="91.5" customHeight="1" x14ac:dyDescent="0.25">
      <c r="A48" s="24">
        <f t="shared" si="0"/>
        <v>43</v>
      </c>
      <c r="B48" s="213"/>
      <c r="C48" s="213" t="s">
        <v>109</v>
      </c>
      <c r="D48" s="58"/>
      <c r="E48" s="193"/>
      <c r="F48" s="111" t="s">
        <v>143</v>
      </c>
      <c r="G48" s="111" t="s">
        <v>144</v>
      </c>
      <c r="H48" s="111"/>
      <c r="I48" s="111"/>
      <c r="J48" s="108" t="s">
        <v>25</v>
      </c>
      <c r="K48" s="108" t="s">
        <v>25</v>
      </c>
      <c r="L48" s="109"/>
      <c r="M48" s="127">
        <v>44</v>
      </c>
      <c r="N48" s="101" t="s">
        <v>14</v>
      </c>
      <c r="O48" s="108"/>
      <c r="P48" s="108" t="s">
        <v>14</v>
      </c>
      <c r="Q48" s="101">
        <f t="shared" si="1"/>
        <v>1</v>
      </c>
      <c r="R48" s="111"/>
      <c r="S48" s="204"/>
      <c r="T48" s="199"/>
      <c r="U48" s="193"/>
      <c r="V48" s="111"/>
      <c r="W48" s="201"/>
      <c r="X48" s="193"/>
      <c r="Y48" s="191"/>
      <c r="Z48" s="259"/>
      <c r="AA48" s="259"/>
      <c r="AB48" s="271"/>
      <c r="AC48" s="259"/>
      <c r="AD48" s="259"/>
      <c r="AE48" s="271"/>
      <c r="AF48" s="259"/>
      <c r="AG48" s="259"/>
      <c r="AH48" s="271"/>
      <c r="AI48" s="259"/>
      <c r="AJ48" s="259"/>
      <c r="AK48" s="271"/>
      <c r="AL48" s="259"/>
      <c r="AM48" s="259"/>
      <c r="AN48" s="271"/>
      <c r="AO48" s="193"/>
      <c r="AP48" s="193"/>
      <c r="AQ48" s="229"/>
      <c r="AR48" s="193"/>
      <c r="AS48" s="193"/>
      <c r="AT48" s="229"/>
      <c r="AU48" s="193"/>
      <c r="AV48" s="193"/>
      <c r="AW48" s="229"/>
    </row>
    <row r="49" spans="1:49" s="16" customFormat="1" ht="87.75" customHeight="1" x14ac:dyDescent="0.25">
      <c r="A49" s="24">
        <f t="shared" si="0"/>
        <v>44</v>
      </c>
      <c r="B49" s="213"/>
      <c r="C49" s="213" t="s">
        <v>109</v>
      </c>
      <c r="D49" s="59" t="s">
        <v>145</v>
      </c>
      <c r="E49" s="23" t="s">
        <v>146</v>
      </c>
      <c r="F49" s="112" t="s">
        <v>47</v>
      </c>
      <c r="G49" s="18" t="s">
        <v>147</v>
      </c>
      <c r="H49" s="23"/>
      <c r="I49" s="23"/>
      <c r="J49" s="23"/>
      <c r="K49" s="23" t="s">
        <v>25</v>
      </c>
      <c r="L49" s="23"/>
      <c r="M49" s="22">
        <v>45</v>
      </c>
      <c r="N49" s="89" t="s">
        <v>14</v>
      </c>
      <c r="O49" s="89"/>
      <c r="P49" s="89" t="s">
        <v>14</v>
      </c>
      <c r="Q49" s="49">
        <f t="shared" si="1"/>
        <v>1</v>
      </c>
      <c r="R49" s="23"/>
      <c r="S49" s="161" t="s">
        <v>423</v>
      </c>
      <c r="T49" s="120" t="s">
        <v>457</v>
      </c>
      <c r="U49" s="20" t="s">
        <v>457</v>
      </c>
      <c r="V49" s="21"/>
      <c r="W49" s="21"/>
      <c r="X49" s="54" t="s">
        <v>458</v>
      </c>
      <c r="Y49" s="20" t="s">
        <v>459</v>
      </c>
      <c r="Z49" s="168"/>
      <c r="AA49" s="168"/>
      <c r="AB49" s="167"/>
      <c r="AC49" s="168"/>
      <c r="AD49" s="168"/>
      <c r="AE49" s="167"/>
      <c r="AF49" s="168"/>
      <c r="AG49" s="168"/>
      <c r="AH49" s="167"/>
      <c r="AI49" s="168"/>
      <c r="AJ49" s="168"/>
      <c r="AK49" s="167"/>
      <c r="AL49" s="168"/>
      <c r="AM49" s="168"/>
      <c r="AN49" s="167"/>
      <c r="AO49" s="131"/>
      <c r="AP49" s="131"/>
      <c r="AQ49" s="31"/>
      <c r="AR49" s="131"/>
      <c r="AS49" s="131"/>
      <c r="AT49" s="31"/>
      <c r="AU49" s="131"/>
      <c r="AV49" s="131"/>
      <c r="AW49" s="31"/>
    </row>
    <row r="50" spans="1:49" s="16" customFormat="1" ht="75" x14ac:dyDescent="0.25">
      <c r="A50" s="24">
        <f t="shared" si="0"/>
        <v>45</v>
      </c>
      <c r="B50" s="213"/>
      <c r="C50" s="213" t="s">
        <v>109</v>
      </c>
      <c r="D50" s="59" t="s">
        <v>148</v>
      </c>
      <c r="E50" s="109" t="s">
        <v>149</v>
      </c>
      <c r="F50" s="112" t="s">
        <v>47</v>
      </c>
      <c r="G50" s="18" t="s">
        <v>150</v>
      </c>
      <c r="H50" s="113" t="s">
        <v>151</v>
      </c>
      <c r="I50" s="113"/>
      <c r="J50" s="113"/>
      <c r="K50" s="113" t="s">
        <v>25</v>
      </c>
      <c r="L50" s="113"/>
      <c r="M50" s="49">
        <v>46</v>
      </c>
      <c r="N50" s="114" t="s">
        <v>394</v>
      </c>
      <c r="O50" s="114"/>
      <c r="P50" s="114" t="s">
        <v>15</v>
      </c>
      <c r="Q50" s="49">
        <f t="shared" si="1"/>
        <v>0</v>
      </c>
      <c r="R50" s="113"/>
      <c r="S50" s="161" t="s">
        <v>558</v>
      </c>
      <c r="T50" s="120" t="s">
        <v>511</v>
      </c>
      <c r="U50" s="7" t="s">
        <v>407</v>
      </c>
      <c r="V50" s="21"/>
      <c r="W50" s="21"/>
      <c r="X50" s="114" t="s">
        <v>458</v>
      </c>
      <c r="Y50" s="115" t="s">
        <v>460</v>
      </c>
      <c r="Z50" s="168"/>
      <c r="AA50" s="168"/>
      <c r="AB50" s="167"/>
      <c r="AC50" s="168"/>
      <c r="AD50" s="168"/>
      <c r="AE50" s="167"/>
      <c r="AF50" s="168"/>
      <c r="AG50" s="168"/>
      <c r="AH50" s="167"/>
      <c r="AI50" s="168"/>
      <c r="AJ50" s="168"/>
      <c r="AK50" s="167"/>
      <c r="AL50" s="168"/>
      <c r="AM50" s="168"/>
      <c r="AN50" s="167"/>
      <c r="AO50" s="131"/>
      <c r="AP50" s="131"/>
      <c r="AQ50" s="31"/>
      <c r="AR50" s="131"/>
      <c r="AS50" s="131"/>
      <c r="AT50" s="31"/>
      <c r="AU50" s="131"/>
      <c r="AV50" s="131"/>
      <c r="AW50" s="31"/>
    </row>
    <row r="51" spans="1:49" s="16" customFormat="1" ht="111" customHeight="1" x14ac:dyDescent="0.25">
      <c r="A51" s="24">
        <f t="shared" si="0"/>
        <v>46</v>
      </c>
      <c r="B51" s="213"/>
      <c r="C51" s="213" t="s">
        <v>109</v>
      </c>
      <c r="D51" s="59" t="s">
        <v>152</v>
      </c>
      <c r="E51" s="23" t="s">
        <v>153</v>
      </c>
      <c r="F51" s="112" t="s">
        <v>47</v>
      </c>
      <c r="G51" s="18" t="s">
        <v>154</v>
      </c>
      <c r="H51" s="23" t="s">
        <v>155</v>
      </c>
      <c r="I51" s="18"/>
      <c r="J51" s="18"/>
      <c r="K51" s="24" t="s">
        <v>25</v>
      </c>
      <c r="L51" s="18"/>
      <c r="M51" s="22">
        <v>47</v>
      </c>
      <c r="N51" s="88" t="s">
        <v>393</v>
      </c>
      <c r="O51" s="89"/>
      <c r="P51" s="89" t="s">
        <v>393</v>
      </c>
      <c r="Q51" s="49">
        <f t="shared" si="1"/>
        <v>1</v>
      </c>
      <c r="R51" s="20"/>
      <c r="S51" s="161" t="s">
        <v>424</v>
      </c>
      <c r="T51" s="120" t="s">
        <v>142</v>
      </c>
      <c r="U51" s="10"/>
      <c r="V51" s="21"/>
      <c r="W51" s="21"/>
      <c r="X51" s="10"/>
      <c r="Y51" s="18"/>
      <c r="Z51" s="168"/>
      <c r="AA51" s="168"/>
      <c r="AB51" s="167"/>
      <c r="AC51" s="168"/>
      <c r="AD51" s="168"/>
      <c r="AE51" s="167"/>
      <c r="AF51" s="168"/>
      <c r="AG51" s="168"/>
      <c r="AH51" s="167"/>
      <c r="AI51" s="168"/>
      <c r="AJ51" s="168"/>
      <c r="AK51" s="167"/>
      <c r="AL51" s="168"/>
      <c r="AM51" s="168"/>
      <c r="AN51" s="167"/>
      <c r="AO51" s="131"/>
      <c r="AP51" s="131"/>
      <c r="AQ51" s="31"/>
      <c r="AR51" s="131"/>
      <c r="AS51" s="131"/>
      <c r="AT51" s="31"/>
      <c r="AU51" s="131"/>
      <c r="AV51" s="131"/>
      <c r="AW51" s="31"/>
    </row>
    <row r="52" spans="1:49" s="16" customFormat="1" ht="28.15" customHeight="1" x14ac:dyDescent="0.25">
      <c r="A52" s="24">
        <f t="shared" si="0"/>
        <v>47</v>
      </c>
      <c r="B52" s="213">
        <v>4</v>
      </c>
      <c r="C52" s="213" t="s">
        <v>5</v>
      </c>
      <c r="D52" s="213" t="s">
        <v>156</v>
      </c>
      <c r="E52" s="214" t="s">
        <v>157</v>
      </c>
      <c r="F52" s="130" t="s">
        <v>29</v>
      </c>
      <c r="G52" s="18" t="s">
        <v>158</v>
      </c>
      <c r="H52" s="214" t="s">
        <v>159</v>
      </c>
      <c r="I52" s="213" t="s">
        <v>160</v>
      </c>
      <c r="J52" s="129" t="s">
        <v>25</v>
      </c>
      <c r="K52" s="129" t="s">
        <v>25</v>
      </c>
      <c r="L52" s="129"/>
      <c r="M52" s="205">
        <v>48</v>
      </c>
      <c r="N52" s="205" t="s">
        <v>392</v>
      </c>
      <c r="O52" s="129"/>
      <c r="P52" s="129" t="s">
        <v>14</v>
      </c>
      <c r="Q52" s="205">
        <v>1</v>
      </c>
      <c r="R52" s="205"/>
      <c r="S52" s="202" t="s">
        <v>559</v>
      </c>
      <c r="T52" s="208" t="s">
        <v>161</v>
      </c>
      <c r="U52" s="236"/>
      <c r="V52" s="21"/>
      <c r="W52" s="236"/>
      <c r="X52" s="236"/>
      <c r="Y52" s="236"/>
      <c r="Z52" s="253"/>
      <c r="AA52" s="253"/>
      <c r="AB52" s="253"/>
      <c r="AC52" s="253"/>
      <c r="AD52" s="253"/>
      <c r="AE52" s="253"/>
      <c r="AF52" s="253"/>
      <c r="AG52" s="253"/>
      <c r="AH52" s="253"/>
      <c r="AI52" s="253"/>
      <c r="AJ52" s="253"/>
      <c r="AK52" s="253"/>
      <c r="AL52" s="253"/>
      <c r="AM52" s="253"/>
      <c r="AN52" s="253"/>
      <c r="AO52" s="236"/>
      <c r="AP52" s="236"/>
      <c r="AQ52" s="236"/>
      <c r="AR52" s="236"/>
      <c r="AS52" s="236"/>
      <c r="AT52" s="236"/>
      <c r="AU52" s="236"/>
      <c r="AV52" s="236"/>
      <c r="AW52" s="236"/>
    </row>
    <row r="53" spans="1:49" s="16" customFormat="1" ht="14.1" customHeight="1" x14ac:dyDescent="0.25">
      <c r="A53" s="213">
        <f t="shared" si="0"/>
        <v>48</v>
      </c>
      <c r="B53" s="213"/>
      <c r="C53" s="213"/>
      <c r="D53" s="213"/>
      <c r="E53" s="214"/>
      <c r="F53" s="235" t="s">
        <v>34</v>
      </c>
      <c r="G53" s="18" t="s">
        <v>162</v>
      </c>
      <c r="H53" s="214"/>
      <c r="I53" s="213"/>
      <c r="J53" s="213" t="s">
        <v>25</v>
      </c>
      <c r="K53" s="213" t="s">
        <v>25</v>
      </c>
      <c r="L53" s="213"/>
      <c r="M53" s="206"/>
      <c r="N53" s="206"/>
      <c r="O53" s="129"/>
      <c r="P53" s="128" t="s">
        <v>14</v>
      </c>
      <c r="Q53" s="206"/>
      <c r="R53" s="206"/>
      <c r="S53" s="211"/>
      <c r="T53" s="227"/>
      <c r="U53" s="236"/>
      <c r="V53" s="21"/>
      <c r="W53" s="236"/>
      <c r="X53" s="236"/>
      <c r="Y53" s="236"/>
      <c r="Z53" s="253"/>
      <c r="AA53" s="253"/>
      <c r="AB53" s="253"/>
      <c r="AC53" s="253"/>
      <c r="AD53" s="253"/>
      <c r="AE53" s="253"/>
      <c r="AF53" s="253"/>
      <c r="AG53" s="253"/>
      <c r="AH53" s="253"/>
      <c r="AI53" s="253"/>
      <c r="AJ53" s="253"/>
      <c r="AK53" s="253"/>
      <c r="AL53" s="253"/>
      <c r="AM53" s="253"/>
      <c r="AN53" s="253"/>
      <c r="AO53" s="236"/>
      <c r="AP53" s="236"/>
      <c r="AQ53" s="236"/>
      <c r="AR53" s="236"/>
      <c r="AS53" s="236"/>
      <c r="AT53" s="236"/>
      <c r="AU53" s="236"/>
      <c r="AV53" s="236"/>
      <c r="AW53" s="236"/>
    </row>
    <row r="54" spans="1:49" s="16" customFormat="1" x14ac:dyDescent="0.25">
      <c r="A54" s="213"/>
      <c r="B54" s="213"/>
      <c r="C54" s="213"/>
      <c r="D54" s="213"/>
      <c r="E54" s="214"/>
      <c r="F54" s="235"/>
      <c r="G54" s="32" t="s">
        <v>163</v>
      </c>
      <c r="H54" s="214"/>
      <c r="I54" s="213"/>
      <c r="J54" s="213"/>
      <c r="K54" s="213"/>
      <c r="L54" s="213"/>
      <c r="M54" s="206"/>
      <c r="N54" s="206"/>
      <c r="O54" s="129"/>
      <c r="P54" s="128" t="s">
        <v>14</v>
      </c>
      <c r="Q54" s="206"/>
      <c r="R54" s="206"/>
      <c r="S54" s="211"/>
      <c r="T54" s="227"/>
      <c r="U54" s="236"/>
      <c r="V54" s="21"/>
      <c r="W54" s="236"/>
      <c r="X54" s="236"/>
      <c r="Y54" s="236"/>
      <c r="Z54" s="253"/>
      <c r="AA54" s="253"/>
      <c r="AB54" s="253"/>
      <c r="AC54" s="253"/>
      <c r="AD54" s="253"/>
      <c r="AE54" s="253"/>
      <c r="AF54" s="253"/>
      <c r="AG54" s="253"/>
      <c r="AH54" s="253"/>
      <c r="AI54" s="253"/>
      <c r="AJ54" s="253"/>
      <c r="AK54" s="253"/>
      <c r="AL54" s="253"/>
      <c r="AM54" s="253"/>
      <c r="AN54" s="253"/>
      <c r="AO54" s="236"/>
      <c r="AP54" s="236"/>
      <c r="AQ54" s="236"/>
      <c r="AR54" s="236"/>
      <c r="AS54" s="236"/>
      <c r="AT54" s="236"/>
      <c r="AU54" s="236"/>
      <c r="AV54" s="236"/>
      <c r="AW54" s="236"/>
    </row>
    <row r="55" spans="1:49" s="16" customFormat="1" x14ac:dyDescent="0.25">
      <c r="A55" s="213"/>
      <c r="B55" s="213"/>
      <c r="C55" s="213"/>
      <c r="D55" s="213"/>
      <c r="E55" s="214"/>
      <c r="F55" s="235"/>
      <c r="G55" s="32" t="s">
        <v>164</v>
      </c>
      <c r="H55" s="214"/>
      <c r="I55" s="213"/>
      <c r="J55" s="213"/>
      <c r="K55" s="213"/>
      <c r="L55" s="213"/>
      <c r="M55" s="206"/>
      <c r="N55" s="206"/>
      <c r="O55" s="129"/>
      <c r="P55" s="128" t="s">
        <v>14</v>
      </c>
      <c r="Q55" s="206"/>
      <c r="R55" s="206"/>
      <c r="S55" s="211"/>
      <c r="T55" s="227"/>
      <c r="U55" s="236"/>
      <c r="V55" s="21"/>
      <c r="W55" s="236"/>
      <c r="X55" s="236"/>
      <c r="Y55" s="236"/>
      <c r="Z55" s="253"/>
      <c r="AA55" s="253"/>
      <c r="AB55" s="253"/>
      <c r="AC55" s="253"/>
      <c r="AD55" s="253"/>
      <c r="AE55" s="253"/>
      <c r="AF55" s="253"/>
      <c r="AG55" s="253"/>
      <c r="AH55" s="253"/>
      <c r="AI55" s="253"/>
      <c r="AJ55" s="253"/>
      <c r="AK55" s="253"/>
      <c r="AL55" s="253"/>
      <c r="AM55" s="253"/>
      <c r="AN55" s="253"/>
      <c r="AO55" s="236"/>
      <c r="AP55" s="236"/>
      <c r="AQ55" s="236"/>
      <c r="AR55" s="236"/>
      <c r="AS55" s="236"/>
      <c r="AT55" s="236"/>
      <c r="AU55" s="236"/>
      <c r="AV55" s="236"/>
      <c r="AW55" s="236"/>
    </row>
    <row r="56" spans="1:49" s="16" customFormat="1" x14ac:dyDescent="0.25">
      <c r="A56" s="213"/>
      <c r="B56" s="213"/>
      <c r="C56" s="213"/>
      <c r="D56" s="213"/>
      <c r="E56" s="214"/>
      <c r="F56" s="235"/>
      <c r="G56" s="32" t="s">
        <v>165</v>
      </c>
      <c r="H56" s="214"/>
      <c r="I56" s="213"/>
      <c r="J56" s="213"/>
      <c r="K56" s="213"/>
      <c r="L56" s="213"/>
      <c r="M56" s="206"/>
      <c r="N56" s="206"/>
      <c r="O56" s="129"/>
      <c r="P56" s="128" t="s">
        <v>14</v>
      </c>
      <c r="Q56" s="206"/>
      <c r="R56" s="206"/>
      <c r="S56" s="211"/>
      <c r="T56" s="227"/>
      <c r="U56" s="236"/>
      <c r="V56" s="21"/>
      <c r="W56" s="236"/>
      <c r="X56" s="236"/>
      <c r="Y56" s="236"/>
      <c r="Z56" s="253"/>
      <c r="AA56" s="253"/>
      <c r="AB56" s="253"/>
      <c r="AC56" s="253"/>
      <c r="AD56" s="253"/>
      <c r="AE56" s="253"/>
      <c r="AF56" s="253"/>
      <c r="AG56" s="253"/>
      <c r="AH56" s="253"/>
      <c r="AI56" s="253"/>
      <c r="AJ56" s="253"/>
      <c r="AK56" s="253"/>
      <c r="AL56" s="253"/>
      <c r="AM56" s="253"/>
      <c r="AN56" s="253"/>
      <c r="AO56" s="236"/>
      <c r="AP56" s="236"/>
      <c r="AQ56" s="236"/>
      <c r="AR56" s="236"/>
      <c r="AS56" s="236"/>
      <c r="AT56" s="236"/>
      <c r="AU56" s="236"/>
      <c r="AV56" s="236"/>
      <c r="AW56" s="236"/>
    </row>
    <row r="57" spans="1:49" s="16" customFormat="1" x14ac:dyDescent="0.25">
      <c r="A57" s="213"/>
      <c r="B57" s="213"/>
      <c r="C57" s="213"/>
      <c r="D57" s="213"/>
      <c r="E57" s="214"/>
      <c r="F57" s="235"/>
      <c r="G57" s="32" t="s">
        <v>166</v>
      </c>
      <c r="H57" s="214"/>
      <c r="I57" s="213"/>
      <c r="J57" s="213"/>
      <c r="K57" s="213"/>
      <c r="L57" s="213"/>
      <c r="M57" s="206"/>
      <c r="N57" s="206"/>
      <c r="O57" s="129"/>
      <c r="P57" s="128" t="s">
        <v>14</v>
      </c>
      <c r="Q57" s="206"/>
      <c r="R57" s="206"/>
      <c r="S57" s="211"/>
      <c r="T57" s="227"/>
      <c r="U57" s="236"/>
      <c r="V57" s="21"/>
      <c r="W57" s="236"/>
      <c r="X57" s="236"/>
      <c r="Y57" s="236"/>
      <c r="Z57" s="253"/>
      <c r="AA57" s="253"/>
      <c r="AB57" s="253"/>
      <c r="AC57" s="253"/>
      <c r="AD57" s="253"/>
      <c r="AE57" s="253"/>
      <c r="AF57" s="253"/>
      <c r="AG57" s="253"/>
      <c r="AH57" s="253"/>
      <c r="AI57" s="253"/>
      <c r="AJ57" s="253"/>
      <c r="AK57" s="253"/>
      <c r="AL57" s="253"/>
      <c r="AM57" s="253"/>
      <c r="AN57" s="253"/>
      <c r="AO57" s="236"/>
      <c r="AP57" s="236"/>
      <c r="AQ57" s="236"/>
      <c r="AR57" s="236"/>
      <c r="AS57" s="236"/>
      <c r="AT57" s="236"/>
      <c r="AU57" s="236"/>
      <c r="AV57" s="236"/>
      <c r="AW57" s="236"/>
    </row>
    <row r="58" spans="1:49" s="16" customFormat="1" ht="73.5" customHeight="1" x14ac:dyDescent="0.25">
      <c r="A58" s="24">
        <f>A53+1</f>
        <v>49</v>
      </c>
      <c r="B58" s="213"/>
      <c r="C58" s="213"/>
      <c r="D58" s="213"/>
      <c r="E58" s="214"/>
      <c r="F58" s="130" t="s">
        <v>37</v>
      </c>
      <c r="G58" s="18" t="s">
        <v>167</v>
      </c>
      <c r="H58" s="214"/>
      <c r="I58" s="213"/>
      <c r="J58" s="129" t="s">
        <v>25</v>
      </c>
      <c r="K58" s="129" t="s">
        <v>25</v>
      </c>
      <c r="L58" s="129"/>
      <c r="M58" s="206"/>
      <c r="N58" s="206"/>
      <c r="O58" s="129"/>
      <c r="P58" s="129" t="s">
        <v>14</v>
      </c>
      <c r="Q58" s="206"/>
      <c r="R58" s="206"/>
      <c r="S58" s="211"/>
      <c r="T58" s="227"/>
      <c r="U58" s="236"/>
      <c r="V58" s="21"/>
      <c r="W58" s="236"/>
      <c r="X58" s="236"/>
      <c r="Y58" s="236"/>
      <c r="Z58" s="253"/>
      <c r="AA58" s="253"/>
      <c r="AB58" s="253"/>
      <c r="AC58" s="253"/>
      <c r="AD58" s="253"/>
      <c r="AE58" s="253"/>
      <c r="AF58" s="253"/>
      <c r="AG58" s="253"/>
      <c r="AH58" s="253"/>
      <c r="AI58" s="253"/>
      <c r="AJ58" s="253"/>
      <c r="AK58" s="253"/>
      <c r="AL58" s="253"/>
      <c r="AM58" s="253"/>
      <c r="AN58" s="253"/>
      <c r="AO58" s="236"/>
      <c r="AP58" s="236"/>
      <c r="AQ58" s="236"/>
      <c r="AR58" s="236"/>
      <c r="AS58" s="236"/>
      <c r="AT58" s="236"/>
      <c r="AU58" s="236"/>
      <c r="AV58" s="236"/>
      <c r="AW58" s="236"/>
    </row>
    <row r="59" spans="1:49" s="16" customFormat="1" ht="45" customHeight="1" x14ac:dyDescent="0.25">
      <c r="A59" s="24">
        <f>A58+1</f>
        <v>50</v>
      </c>
      <c r="B59" s="213"/>
      <c r="C59" s="213"/>
      <c r="D59" s="213"/>
      <c r="E59" s="214"/>
      <c r="F59" s="130" t="s">
        <v>39</v>
      </c>
      <c r="G59" s="18" t="s">
        <v>168</v>
      </c>
      <c r="H59" s="214"/>
      <c r="I59" s="213"/>
      <c r="J59" s="129" t="s">
        <v>25</v>
      </c>
      <c r="K59" s="129" t="s">
        <v>25</v>
      </c>
      <c r="L59" s="129"/>
      <c r="M59" s="206"/>
      <c r="N59" s="206"/>
      <c r="O59" s="129"/>
      <c r="P59" s="129" t="s">
        <v>14</v>
      </c>
      <c r="Q59" s="206"/>
      <c r="R59" s="206"/>
      <c r="S59" s="211"/>
      <c r="T59" s="227"/>
      <c r="U59" s="236"/>
      <c r="V59" s="21"/>
      <c r="W59" s="236"/>
      <c r="X59" s="236"/>
      <c r="Y59" s="236"/>
      <c r="Z59" s="253"/>
      <c r="AA59" s="253"/>
      <c r="AB59" s="253"/>
      <c r="AC59" s="253"/>
      <c r="AD59" s="253"/>
      <c r="AE59" s="253"/>
      <c r="AF59" s="253"/>
      <c r="AG59" s="253"/>
      <c r="AH59" s="253"/>
      <c r="AI59" s="253"/>
      <c r="AJ59" s="253"/>
      <c r="AK59" s="253"/>
      <c r="AL59" s="253"/>
      <c r="AM59" s="253"/>
      <c r="AN59" s="253"/>
      <c r="AO59" s="236"/>
      <c r="AP59" s="236"/>
      <c r="AQ59" s="236"/>
      <c r="AR59" s="236"/>
      <c r="AS59" s="236"/>
      <c r="AT59" s="236"/>
      <c r="AU59" s="236"/>
      <c r="AV59" s="236"/>
      <c r="AW59" s="236"/>
    </row>
    <row r="60" spans="1:49" s="16" customFormat="1" ht="45" x14ac:dyDescent="0.25">
      <c r="A60" s="24">
        <f>A59+1</f>
        <v>51</v>
      </c>
      <c r="B60" s="213"/>
      <c r="C60" s="213"/>
      <c r="D60" s="213"/>
      <c r="E60" s="214"/>
      <c r="F60" s="130" t="s">
        <v>42</v>
      </c>
      <c r="G60" s="18" t="s">
        <v>169</v>
      </c>
      <c r="H60" s="214"/>
      <c r="I60" s="213"/>
      <c r="J60" s="129" t="s">
        <v>25</v>
      </c>
      <c r="K60" s="129" t="s">
        <v>25</v>
      </c>
      <c r="L60" s="129"/>
      <c r="M60" s="206"/>
      <c r="N60" s="206"/>
      <c r="O60" s="129"/>
      <c r="P60" s="129" t="s">
        <v>14</v>
      </c>
      <c r="Q60" s="206"/>
      <c r="R60" s="206"/>
      <c r="S60" s="211"/>
      <c r="T60" s="227"/>
      <c r="U60" s="236"/>
      <c r="V60" s="21"/>
      <c r="W60" s="236"/>
      <c r="X60" s="236"/>
      <c r="Y60" s="236"/>
      <c r="Z60" s="253"/>
      <c r="AA60" s="253"/>
      <c r="AB60" s="253"/>
      <c r="AC60" s="253"/>
      <c r="AD60" s="253"/>
      <c r="AE60" s="253"/>
      <c r="AF60" s="253"/>
      <c r="AG60" s="253"/>
      <c r="AH60" s="253"/>
      <c r="AI60" s="253"/>
      <c r="AJ60" s="253"/>
      <c r="AK60" s="253"/>
      <c r="AL60" s="253"/>
      <c r="AM60" s="253"/>
      <c r="AN60" s="253"/>
      <c r="AO60" s="236"/>
      <c r="AP60" s="236"/>
      <c r="AQ60" s="236"/>
      <c r="AR60" s="236"/>
      <c r="AS60" s="236"/>
      <c r="AT60" s="236"/>
      <c r="AU60" s="236"/>
      <c r="AV60" s="236"/>
      <c r="AW60" s="236"/>
    </row>
    <row r="61" spans="1:49" s="16" customFormat="1" ht="30" customHeight="1" x14ac:dyDescent="0.25">
      <c r="A61" s="24">
        <f>A60+1</f>
        <v>52</v>
      </c>
      <c r="B61" s="213"/>
      <c r="C61" s="213"/>
      <c r="D61" s="213"/>
      <c r="E61" s="214"/>
      <c r="F61" s="130" t="s">
        <v>134</v>
      </c>
      <c r="G61" s="18" t="s">
        <v>170</v>
      </c>
      <c r="H61" s="214"/>
      <c r="I61" s="213"/>
      <c r="J61" s="129" t="s">
        <v>25</v>
      </c>
      <c r="K61" s="129" t="s">
        <v>25</v>
      </c>
      <c r="L61" s="129"/>
      <c r="M61" s="206"/>
      <c r="N61" s="206"/>
      <c r="O61" s="129"/>
      <c r="P61" s="129" t="s">
        <v>14</v>
      </c>
      <c r="Q61" s="206"/>
      <c r="R61" s="206"/>
      <c r="S61" s="211"/>
      <c r="T61" s="227"/>
      <c r="U61" s="236"/>
      <c r="V61" s="21"/>
      <c r="W61" s="236"/>
      <c r="X61" s="236"/>
      <c r="Y61" s="236"/>
      <c r="Z61" s="253"/>
      <c r="AA61" s="253"/>
      <c r="AB61" s="253"/>
      <c r="AC61" s="253"/>
      <c r="AD61" s="253"/>
      <c r="AE61" s="253"/>
      <c r="AF61" s="253"/>
      <c r="AG61" s="253"/>
      <c r="AH61" s="253"/>
      <c r="AI61" s="253"/>
      <c r="AJ61" s="253"/>
      <c r="AK61" s="253"/>
      <c r="AL61" s="253"/>
      <c r="AM61" s="253"/>
      <c r="AN61" s="253"/>
      <c r="AO61" s="236"/>
      <c r="AP61" s="236"/>
      <c r="AQ61" s="236"/>
      <c r="AR61" s="236"/>
      <c r="AS61" s="236"/>
      <c r="AT61" s="236"/>
      <c r="AU61" s="236"/>
      <c r="AV61" s="236"/>
      <c r="AW61" s="236"/>
    </row>
    <row r="62" spans="1:49" s="16" customFormat="1" ht="60" customHeight="1" x14ac:dyDescent="0.25">
      <c r="A62" s="24">
        <f>A61+1</f>
        <v>53</v>
      </c>
      <c r="B62" s="213"/>
      <c r="C62" s="213"/>
      <c r="D62" s="213"/>
      <c r="E62" s="214"/>
      <c r="F62" s="130" t="s">
        <v>136</v>
      </c>
      <c r="G62" s="18" t="s">
        <v>171</v>
      </c>
      <c r="H62" s="214"/>
      <c r="I62" s="213"/>
      <c r="J62" s="129" t="s">
        <v>25</v>
      </c>
      <c r="K62" s="129" t="s">
        <v>25</v>
      </c>
      <c r="L62" s="129"/>
      <c r="M62" s="206"/>
      <c r="N62" s="206"/>
      <c r="O62" s="129"/>
      <c r="P62" s="129" t="s">
        <v>14</v>
      </c>
      <c r="Q62" s="206"/>
      <c r="R62" s="206"/>
      <c r="S62" s="211"/>
      <c r="T62" s="227"/>
      <c r="U62" s="236"/>
      <c r="V62" s="21"/>
      <c r="W62" s="236"/>
      <c r="X62" s="236"/>
      <c r="Y62" s="236"/>
      <c r="Z62" s="253"/>
      <c r="AA62" s="253"/>
      <c r="AB62" s="253"/>
      <c r="AC62" s="253"/>
      <c r="AD62" s="253"/>
      <c r="AE62" s="253"/>
      <c r="AF62" s="253"/>
      <c r="AG62" s="253"/>
      <c r="AH62" s="253"/>
      <c r="AI62" s="253"/>
      <c r="AJ62" s="253"/>
      <c r="AK62" s="253"/>
      <c r="AL62" s="253"/>
      <c r="AM62" s="253"/>
      <c r="AN62" s="253"/>
      <c r="AO62" s="236"/>
      <c r="AP62" s="236"/>
      <c r="AQ62" s="236"/>
      <c r="AR62" s="236"/>
      <c r="AS62" s="236"/>
      <c r="AT62" s="236"/>
      <c r="AU62" s="236"/>
      <c r="AV62" s="236"/>
      <c r="AW62" s="236"/>
    </row>
    <row r="63" spans="1:49" s="16" customFormat="1" ht="90.75" customHeight="1" x14ac:dyDescent="0.25">
      <c r="A63" s="213">
        <f>A62+1</f>
        <v>54</v>
      </c>
      <c r="B63" s="213"/>
      <c r="C63" s="213"/>
      <c r="D63" s="213"/>
      <c r="E63" s="214"/>
      <c r="F63" s="235" t="s">
        <v>138</v>
      </c>
      <c r="G63" s="18" t="s">
        <v>172</v>
      </c>
      <c r="H63" s="214"/>
      <c r="I63" s="213"/>
      <c r="J63" s="213" t="s">
        <v>25</v>
      </c>
      <c r="K63" s="213" t="s">
        <v>25</v>
      </c>
      <c r="L63" s="213"/>
      <c r="M63" s="206"/>
      <c r="N63" s="206"/>
      <c r="O63" s="129"/>
      <c r="P63" s="128" t="s">
        <v>14</v>
      </c>
      <c r="Q63" s="206"/>
      <c r="R63" s="206"/>
      <c r="S63" s="211"/>
      <c r="T63" s="227"/>
      <c r="U63" s="236"/>
      <c r="V63" s="21"/>
      <c r="W63" s="236"/>
      <c r="X63" s="236"/>
      <c r="Y63" s="236"/>
      <c r="Z63" s="253"/>
      <c r="AA63" s="253"/>
      <c r="AB63" s="253"/>
      <c r="AC63" s="253"/>
      <c r="AD63" s="253"/>
      <c r="AE63" s="253"/>
      <c r="AF63" s="253"/>
      <c r="AG63" s="253"/>
      <c r="AH63" s="253"/>
      <c r="AI63" s="253"/>
      <c r="AJ63" s="253"/>
      <c r="AK63" s="253"/>
      <c r="AL63" s="253"/>
      <c r="AM63" s="253"/>
      <c r="AN63" s="253"/>
      <c r="AO63" s="236"/>
      <c r="AP63" s="236"/>
      <c r="AQ63" s="236"/>
      <c r="AR63" s="236"/>
      <c r="AS63" s="236"/>
      <c r="AT63" s="236"/>
      <c r="AU63" s="236"/>
      <c r="AV63" s="236"/>
      <c r="AW63" s="236"/>
    </row>
    <row r="64" spans="1:49" s="16" customFormat="1" x14ac:dyDescent="0.25">
      <c r="A64" s="213"/>
      <c r="B64" s="213"/>
      <c r="C64" s="213"/>
      <c r="D64" s="213"/>
      <c r="E64" s="214"/>
      <c r="F64" s="235"/>
      <c r="G64" s="32" t="s">
        <v>173</v>
      </c>
      <c r="H64" s="214"/>
      <c r="I64" s="213"/>
      <c r="J64" s="213"/>
      <c r="K64" s="213"/>
      <c r="L64" s="213"/>
      <c r="M64" s="206"/>
      <c r="N64" s="206"/>
      <c r="O64" s="129"/>
      <c r="P64" s="128" t="s">
        <v>14</v>
      </c>
      <c r="Q64" s="206"/>
      <c r="R64" s="206"/>
      <c r="S64" s="211"/>
      <c r="T64" s="227"/>
      <c r="U64" s="236"/>
      <c r="V64" s="21"/>
      <c r="W64" s="236"/>
      <c r="X64" s="236"/>
      <c r="Y64" s="236"/>
      <c r="Z64" s="253"/>
      <c r="AA64" s="253"/>
      <c r="AB64" s="253"/>
      <c r="AC64" s="253"/>
      <c r="AD64" s="253"/>
      <c r="AE64" s="253"/>
      <c r="AF64" s="253"/>
      <c r="AG64" s="253"/>
      <c r="AH64" s="253"/>
      <c r="AI64" s="253"/>
      <c r="AJ64" s="253"/>
      <c r="AK64" s="253"/>
      <c r="AL64" s="253"/>
      <c r="AM64" s="253"/>
      <c r="AN64" s="253"/>
      <c r="AO64" s="236"/>
      <c r="AP64" s="236"/>
      <c r="AQ64" s="236"/>
      <c r="AR64" s="236"/>
      <c r="AS64" s="236"/>
      <c r="AT64" s="236"/>
      <c r="AU64" s="236"/>
      <c r="AV64" s="236"/>
      <c r="AW64" s="236"/>
    </row>
    <row r="65" spans="1:49" s="16" customFormat="1" x14ac:dyDescent="0.25">
      <c r="A65" s="213"/>
      <c r="B65" s="213"/>
      <c r="C65" s="213"/>
      <c r="D65" s="213"/>
      <c r="E65" s="214"/>
      <c r="F65" s="235"/>
      <c r="G65" s="32" t="s">
        <v>174</v>
      </c>
      <c r="H65" s="214"/>
      <c r="I65" s="213"/>
      <c r="J65" s="213"/>
      <c r="K65" s="213"/>
      <c r="L65" s="213"/>
      <c r="M65" s="206"/>
      <c r="N65" s="206"/>
      <c r="O65" s="129"/>
      <c r="P65" s="128" t="s">
        <v>14</v>
      </c>
      <c r="Q65" s="206"/>
      <c r="R65" s="206"/>
      <c r="S65" s="211"/>
      <c r="T65" s="227"/>
      <c r="U65" s="236"/>
      <c r="V65" s="21"/>
      <c r="W65" s="236"/>
      <c r="X65" s="236"/>
      <c r="Y65" s="236"/>
      <c r="Z65" s="253"/>
      <c r="AA65" s="253"/>
      <c r="AB65" s="253"/>
      <c r="AC65" s="253"/>
      <c r="AD65" s="253"/>
      <c r="AE65" s="253"/>
      <c r="AF65" s="253"/>
      <c r="AG65" s="253"/>
      <c r="AH65" s="253"/>
      <c r="AI65" s="253"/>
      <c r="AJ65" s="253"/>
      <c r="AK65" s="253"/>
      <c r="AL65" s="253"/>
      <c r="AM65" s="253"/>
      <c r="AN65" s="253"/>
      <c r="AO65" s="236"/>
      <c r="AP65" s="236"/>
      <c r="AQ65" s="236"/>
      <c r="AR65" s="236"/>
      <c r="AS65" s="236"/>
      <c r="AT65" s="236"/>
      <c r="AU65" s="236"/>
      <c r="AV65" s="236"/>
      <c r="AW65" s="236"/>
    </row>
    <row r="66" spans="1:49" s="16" customFormat="1" x14ac:dyDescent="0.25">
      <c r="A66" s="213"/>
      <c r="B66" s="213"/>
      <c r="C66" s="213"/>
      <c r="D66" s="213"/>
      <c r="E66" s="214"/>
      <c r="F66" s="235"/>
      <c r="G66" s="32" t="s">
        <v>175</v>
      </c>
      <c r="H66" s="214"/>
      <c r="I66" s="213"/>
      <c r="J66" s="213"/>
      <c r="K66" s="213"/>
      <c r="L66" s="213"/>
      <c r="M66" s="207"/>
      <c r="N66" s="207"/>
      <c r="O66" s="129"/>
      <c r="P66" s="128" t="s">
        <v>14</v>
      </c>
      <c r="Q66" s="207"/>
      <c r="R66" s="207"/>
      <c r="S66" s="212"/>
      <c r="T66" s="209"/>
      <c r="U66" s="236"/>
      <c r="V66" s="21"/>
      <c r="W66" s="236"/>
      <c r="X66" s="236"/>
      <c r="Y66" s="236"/>
      <c r="Z66" s="253"/>
      <c r="AA66" s="253"/>
      <c r="AB66" s="253"/>
      <c r="AC66" s="253"/>
      <c r="AD66" s="253"/>
      <c r="AE66" s="253"/>
      <c r="AF66" s="253"/>
      <c r="AG66" s="253"/>
      <c r="AH66" s="253"/>
      <c r="AI66" s="253"/>
      <c r="AJ66" s="253"/>
      <c r="AK66" s="253"/>
      <c r="AL66" s="253"/>
      <c r="AM66" s="253"/>
      <c r="AN66" s="253"/>
      <c r="AO66" s="236"/>
      <c r="AP66" s="236"/>
      <c r="AQ66" s="236"/>
      <c r="AR66" s="236"/>
      <c r="AS66" s="236"/>
      <c r="AT66" s="236"/>
      <c r="AU66" s="236"/>
      <c r="AV66" s="236"/>
      <c r="AW66" s="236"/>
    </row>
    <row r="67" spans="1:49" s="16" customFormat="1" ht="14.1" customHeight="1" x14ac:dyDescent="0.25">
      <c r="A67" s="213">
        <f>A63+1</f>
        <v>55</v>
      </c>
      <c r="B67" s="213"/>
      <c r="C67" s="213"/>
      <c r="D67" s="213" t="s">
        <v>176</v>
      </c>
      <c r="E67" s="214" t="s">
        <v>177</v>
      </c>
      <c r="F67" s="235" t="s">
        <v>29</v>
      </c>
      <c r="G67" s="18" t="s">
        <v>178</v>
      </c>
      <c r="H67" s="214" t="s">
        <v>179</v>
      </c>
      <c r="I67" s="213" t="s">
        <v>160</v>
      </c>
      <c r="J67" s="213" t="s">
        <v>25</v>
      </c>
      <c r="K67" s="213" t="s">
        <v>25</v>
      </c>
      <c r="L67" s="213"/>
      <c r="M67" s="49">
        <v>49</v>
      </c>
      <c r="N67" s="82" t="s">
        <v>14</v>
      </c>
      <c r="O67" s="89"/>
      <c r="P67" s="88" t="s">
        <v>14</v>
      </c>
      <c r="Q67" s="49">
        <f t="shared" si="1"/>
        <v>1</v>
      </c>
      <c r="R67" s="24"/>
      <c r="S67" s="202" t="s">
        <v>520</v>
      </c>
      <c r="T67" s="208" t="s">
        <v>463</v>
      </c>
      <c r="U67" s="192" t="s">
        <v>464</v>
      </c>
      <c r="V67" s="65"/>
      <c r="W67" s="192"/>
      <c r="X67" s="192" t="s">
        <v>406</v>
      </c>
      <c r="Y67" s="192" t="s">
        <v>406</v>
      </c>
      <c r="Z67" s="253"/>
      <c r="AA67" s="253"/>
      <c r="AB67" s="253"/>
      <c r="AC67" s="253"/>
      <c r="AD67" s="253"/>
      <c r="AE67" s="253"/>
      <c r="AF67" s="253"/>
      <c r="AG67" s="253"/>
      <c r="AH67" s="253"/>
      <c r="AI67" s="253"/>
      <c r="AJ67" s="253"/>
      <c r="AK67" s="253"/>
      <c r="AL67" s="253"/>
      <c r="AM67" s="253"/>
      <c r="AN67" s="253"/>
      <c r="AO67" s="236"/>
      <c r="AP67" s="236"/>
      <c r="AQ67" s="236"/>
      <c r="AR67" s="236"/>
      <c r="AS67" s="236"/>
      <c r="AT67" s="236"/>
      <c r="AU67" s="236"/>
      <c r="AV67" s="236"/>
      <c r="AW67" s="236"/>
    </row>
    <row r="68" spans="1:49" s="16" customFormat="1" x14ac:dyDescent="0.25">
      <c r="A68" s="213"/>
      <c r="B68" s="213"/>
      <c r="C68" s="213"/>
      <c r="D68" s="213"/>
      <c r="E68" s="214"/>
      <c r="F68" s="235"/>
      <c r="G68" s="32" t="s">
        <v>180</v>
      </c>
      <c r="H68" s="214"/>
      <c r="I68" s="213"/>
      <c r="J68" s="213"/>
      <c r="K68" s="213"/>
      <c r="L68" s="213"/>
      <c r="M68" s="49">
        <v>50</v>
      </c>
      <c r="N68" s="82" t="s">
        <v>14</v>
      </c>
      <c r="O68" s="89"/>
      <c r="P68" s="88" t="s">
        <v>14</v>
      </c>
      <c r="Q68" s="49">
        <f t="shared" si="1"/>
        <v>1</v>
      </c>
      <c r="R68" s="24"/>
      <c r="S68" s="211"/>
      <c r="T68" s="227"/>
      <c r="U68" s="200"/>
      <c r="V68" s="21"/>
      <c r="W68" s="192"/>
      <c r="X68" s="192"/>
      <c r="Y68" s="192"/>
      <c r="Z68" s="253"/>
      <c r="AA68" s="253"/>
      <c r="AB68" s="253"/>
      <c r="AC68" s="253"/>
      <c r="AD68" s="253"/>
      <c r="AE68" s="253"/>
      <c r="AF68" s="253"/>
      <c r="AG68" s="253"/>
      <c r="AH68" s="253"/>
      <c r="AI68" s="253"/>
      <c r="AJ68" s="253"/>
      <c r="AK68" s="253"/>
      <c r="AL68" s="253"/>
      <c r="AM68" s="253"/>
      <c r="AN68" s="253"/>
      <c r="AO68" s="236"/>
      <c r="AP68" s="236"/>
      <c r="AQ68" s="236"/>
      <c r="AR68" s="236"/>
      <c r="AS68" s="236"/>
      <c r="AT68" s="236"/>
      <c r="AU68" s="236"/>
      <c r="AV68" s="236"/>
      <c r="AW68" s="236"/>
    </row>
    <row r="69" spans="1:49" s="16" customFormat="1" x14ac:dyDescent="0.25">
      <c r="A69" s="213"/>
      <c r="B69" s="213"/>
      <c r="C69" s="213"/>
      <c r="D69" s="213"/>
      <c r="E69" s="214"/>
      <c r="F69" s="235"/>
      <c r="G69" s="32" t="s">
        <v>174</v>
      </c>
      <c r="H69" s="214"/>
      <c r="I69" s="213"/>
      <c r="J69" s="213"/>
      <c r="K69" s="213"/>
      <c r="L69" s="213"/>
      <c r="M69" s="49">
        <v>51</v>
      </c>
      <c r="N69" s="82" t="s">
        <v>14</v>
      </c>
      <c r="O69" s="89"/>
      <c r="P69" s="88" t="s">
        <v>14</v>
      </c>
      <c r="Q69" s="49">
        <f t="shared" si="1"/>
        <v>1</v>
      </c>
      <c r="R69" s="24"/>
      <c r="S69" s="211"/>
      <c r="T69" s="227"/>
      <c r="U69" s="200"/>
      <c r="V69" s="21"/>
      <c r="W69" s="192"/>
      <c r="X69" s="192"/>
      <c r="Y69" s="192"/>
      <c r="Z69" s="253"/>
      <c r="AA69" s="253"/>
      <c r="AB69" s="253"/>
      <c r="AC69" s="253"/>
      <c r="AD69" s="253"/>
      <c r="AE69" s="253"/>
      <c r="AF69" s="253"/>
      <c r="AG69" s="253"/>
      <c r="AH69" s="253"/>
      <c r="AI69" s="253"/>
      <c r="AJ69" s="253"/>
      <c r="AK69" s="253"/>
      <c r="AL69" s="253"/>
      <c r="AM69" s="253"/>
      <c r="AN69" s="253"/>
      <c r="AO69" s="236"/>
      <c r="AP69" s="236"/>
      <c r="AQ69" s="236"/>
      <c r="AR69" s="236"/>
      <c r="AS69" s="236"/>
      <c r="AT69" s="236"/>
      <c r="AU69" s="236"/>
      <c r="AV69" s="236"/>
      <c r="AW69" s="236"/>
    </row>
    <row r="70" spans="1:49" s="16" customFormat="1" x14ac:dyDescent="0.25">
      <c r="A70" s="213"/>
      <c r="B70" s="213"/>
      <c r="C70" s="213"/>
      <c r="D70" s="213"/>
      <c r="E70" s="214"/>
      <c r="F70" s="235"/>
      <c r="G70" s="32" t="s">
        <v>175</v>
      </c>
      <c r="H70" s="214"/>
      <c r="I70" s="213"/>
      <c r="J70" s="213"/>
      <c r="K70" s="213"/>
      <c r="L70" s="213"/>
      <c r="M70" s="49">
        <v>52</v>
      </c>
      <c r="N70" s="82" t="s">
        <v>14</v>
      </c>
      <c r="O70" s="89"/>
      <c r="P70" s="88" t="s">
        <v>14</v>
      </c>
      <c r="Q70" s="49">
        <f t="shared" ref="Q70:Q127" si="2">IF(N70="Si",1,IF(N70="No",0,"error"))</f>
        <v>1</v>
      </c>
      <c r="R70" s="24"/>
      <c r="S70" s="211"/>
      <c r="T70" s="227"/>
      <c r="U70" s="200"/>
      <c r="V70" s="21"/>
      <c r="W70" s="192"/>
      <c r="X70" s="192"/>
      <c r="Y70" s="192"/>
      <c r="Z70" s="253"/>
      <c r="AA70" s="253"/>
      <c r="AB70" s="253"/>
      <c r="AC70" s="253"/>
      <c r="AD70" s="253"/>
      <c r="AE70" s="253"/>
      <c r="AF70" s="253"/>
      <c r="AG70" s="253"/>
      <c r="AH70" s="253"/>
      <c r="AI70" s="253"/>
      <c r="AJ70" s="253"/>
      <c r="AK70" s="253"/>
      <c r="AL70" s="253"/>
      <c r="AM70" s="253"/>
      <c r="AN70" s="253"/>
      <c r="AO70" s="236"/>
      <c r="AP70" s="236"/>
      <c r="AQ70" s="236"/>
      <c r="AR70" s="236"/>
      <c r="AS70" s="236"/>
      <c r="AT70" s="236"/>
      <c r="AU70" s="236"/>
      <c r="AV70" s="236"/>
      <c r="AW70" s="236"/>
    </row>
    <row r="71" spans="1:49" s="16" customFormat="1" ht="73.5" customHeight="1" x14ac:dyDescent="0.25">
      <c r="A71" s="24">
        <f>A67+1</f>
        <v>56</v>
      </c>
      <c r="B71" s="213"/>
      <c r="C71" s="213"/>
      <c r="D71" s="213"/>
      <c r="E71" s="214" t="s">
        <v>181</v>
      </c>
      <c r="F71" s="112" t="s">
        <v>34</v>
      </c>
      <c r="G71" s="18" t="s">
        <v>182</v>
      </c>
      <c r="H71" s="28"/>
      <c r="I71" s="213"/>
      <c r="J71" s="24" t="s">
        <v>25</v>
      </c>
      <c r="K71" s="24" t="s">
        <v>25</v>
      </c>
      <c r="L71" s="21"/>
      <c r="M71" s="49">
        <v>53</v>
      </c>
      <c r="N71" s="7" t="s">
        <v>14</v>
      </c>
      <c r="O71" s="10"/>
      <c r="P71" s="10" t="s">
        <v>14</v>
      </c>
      <c r="Q71" s="49">
        <f t="shared" si="2"/>
        <v>1</v>
      </c>
      <c r="R71" s="21"/>
      <c r="S71" s="211"/>
      <c r="T71" s="227"/>
      <c r="U71" s="200"/>
      <c r="V71" s="21"/>
      <c r="W71" s="192"/>
      <c r="X71" s="192"/>
      <c r="Y71" s="192"/>
      <c r="Z71" s="253"/>
      <c r="AA71" s="253"/>
      <c r="AB71" s="253"/>
      <c r="AC71" s="253"/>
      <c r="AD71" s="253"/>
      <c r="AE71" s="253"/>
      <c r="AF71" s="253"/>
      <c r="AG71" s="253"/>
      <c r="AH71" s="253"/>
      <c r="AI71" s="253"/>
      <c r="AJ71" s="253"/>
      <c r="AK71" s="253"/>
      <c r="AL71" s="253"/>
      <c r="AM71" s="253"/>
      <c r="AN71" s="253"/>
      <c r="AO71" s="236"/>
      <c r="AP71" s="236"/>
      <c r="AQ71" s="236"/>
      <c r="AR71" s="236"/>
      <c r="AS71" s="236"/>
      <c r="AT71" s="236"/>
      <c r="AU71" s="236"/>
      <c r="AV71" s="236"/>
      <c r="AW71" s="236"/>
    </row>
    <row r="72" spans="1:49" s="16" customFormat="1" ht="30" x14ac:dyDescent="0.25">
      <c r="A72" s="24">
        <f t="shared" ref="A72:A103" si="3">A71+1</f>
        <v>57</v>
      </c>
      <c r="B72" s="213"/>
      <c r="C72" s="213"/>
      <c r="D72" s="213"/>
      <c r="E72" s="214" t="s">
        <v>181</v>
      </c>
      <c r="F72" s="112" t="s">
        <v>37</v>
      </c>
      <c r="G72" s="18" t="s">
        <v>183</v>
      </c>
      <c r="H72" s="33" t="s">
        <v>184</v>
      </c>
      <c r="I72" s="213"/>
      <c r="J72" s="24" t="s">
        <v>25</v>
      </c>
      <c r="K72" s="24" t="s">
        <v>25</v>
      </c>
      <c r="L72" s="21"/>
      <c r="M72" s="49">
        <v>54</v>
      </c>
      <c r="N72" s="7" t="s">
        <v>14</v>
      </c>
      <c r="O72" s="10"/>
      <c r="P72" s="10" t="s">
        <v>14</v>
      </c>
      <c r="Q72" s="49">
        <f t="shared" si="2"/>
        <v>1</v>
      </c>
      <c r="R72" s="21"/>
      <c r="S72" s="212"/>
      <c r="T72" s="209"/>
      <c r="U72" s="200"/>
      <c r="V72" s="21"/>
      <c r="W72" s="192"/>
      <c r="X72" s="192"/>
      <c r="Y72" s="192"/>
      <c r="Z72" s="253"/>
      <c r="AA72" s="253"/>
      <c r="AB72" s="253"/>
      <c r="AC72" s="253"/>
      <c r="AD72" s="253"/>
      <c r="AE72" s="253"/>
      <c r="AF72" s="253"/>
      <c r="AG72" s="253"/>
      <c r="AH72" s="253"/>
      <c r="AI72" s="253"/>
      <c r="AJ72" s="253"/>
      <c r="AK72" s="253"/>
      <c r="AL72" s="253"/>
      <c r="AM72" s="253"/>
      <c r="AN72" s="253"/>
      <c r="AO72" s="236"/>
      <c r="AP72" s="236"/>
      <c r="AQ72" s="236"/>
      <c r="AR72" s="236"/>
      <c r="AS72" s="236"/>
      <c r="AT72" s="236"/>
      <c r="AU72" s="236"/>
      <c r="AV72" s="236"/>
      <c r="AW72" s="236"/>
    </row>
    <row r="73" spans="1:49" s="16" customFormat="1" ht="135" customHeight="1" x14ac:dyDescent="0.25">
      <c r="A73" s="24">
        <f t="shared" si="3"/>
        <v>58</v>
      </c>
      <c r="B73" s="213"/>
      <c r="C73" s="213"/>
      <c r="D73" s="59" t="s">
        <v>185</v>
      </c>
      <c r="E73" s="27" t="s">
        <v>186</v>
      </c>
      <c r="F73" s="112" t="s">
        <v>47</v>
      </c>
      <c r="G73" s="18" t="s">
        <v>187</v>
      </c>
      <c r="H73" s="28"/>
      <c r="I73" s="24" t="s">
        <v>160</v>
      </c>
      <c r="J73" s="24" t="s">
        <v>25</v>
      </c>
      <c r="K73" s="24" t="s">
        <v>25</v>
      </c>
      <c r="L73" s="21"/>
      <c r="M73" s="49">
        <v>55</v>
      </c>
      <c r="N73" s="143" t="s">
        <v>392</v>
      </c>
      <c r="O73" s="10"/>
      <c r="P73" s="7" t="s">
        <v>15</v>
      </c>
      <c r="Q73" s="49">
        <f t="shared" si="2"/>
        <v>1</v>
      </c>
      <c r="R73" s="21"/>
      <c r="S73" s="161" t="s">
        <v>560</v>
      </c>
      <c r="T73" s="120"/>
      <c r="U73" s="201"/>
      <c r="V73" s="21"/>
      <c r="W73" s="192"/>
      <c r="X73" s="192"/>
      <c r="Y73" s="192"/>
      <c r="Z73" s="170" t="s">
        <v>372</v>
      </c>
      <c r="AA73" s="170"/>
      <c r="AB73" s="171" t="s">
        <v>539</v>
      </c>
      <c r="AC73" s="170" t="s">
        <v>372</v>
      </c>
      <c r="AD73" s="170"/>
      <c r="AE73" s="171" t="s">
        <v>539</v>
      </c>
      <c r="AF73" s="170" t="s">
        <v>372</v>
      </c>
      <c r="AG73" s="170"/>
      <c r="AH73" s="171" t="s">
        <v>539</v>
      </c>
      <c r="AI73" s="170" t="s">
        <v>372</v>
      </c>
      <c r="AJ73" s="170"/>
      <c r="AK73" s="171" t="s">
        <v>539</v>
      </c>
      <c r="AL73" s="170" t="s">
        <v>372</v>
      </c>
      <c r="AM73" s="170"/>
      <c r="AN73" s="171" t="s">
        <v>539</v>
      </c>
      <c r="AO73" s="134"/>
      <c r="AP73" s="134"/>
      <c r="AQ73" s="134"/>
      <c r="AR73" s="134"/>
      <c r="AS73" s="134"/>
      <c r="AT73" s="134"/>
      <c r="AU73" s="134"/>
      <c r="AV73" s="134"/>
      <c r="AW73" s="134"/>
    </row>
    <row r="74" spans="1:49" s="16" customFormat="1" ht="79.5" customHeight="1" x14ac:dyDescent="0.25">
      <c r="A74" s="24">
        <f t="shared" si="3"/>
        <v>59</v>
      </c>
      <c r="B74" s="213">
        <v>5</v>
      </c>
      <c r="C74" s="213" t="s">
        <v>188</v>
      </c>
      <c r="D74" s="59" t="s">
        <v>189</v>
      </c>
      <c r="E74" s="23" t="s">
        <v>190</v>
      </c>
      <c r="F74" s="112" t="s">
        <v>47</v>
      </c>
      <c r="G74" s="18" t="s">
        <v>191</v>
      </c>
      <c r="H74" s="28"/>
      <c r="I74" s="213" t="s">
        <v>192</v>
      </c>
      <c r="J74" s="24" t="s">
        <v>25</v>
      </c>
      <c r="K74" s="24" t="s">
        <v>25</v>
      </c>
      <c r="L74" s="21"/>
      <c r="M74" s="49">
        <v>56</v>
      </c>
      <c r="N74" s="148" t="s">
        <v>393</v>
      </c>
      <c r="O74" s="10"/>
      <c r="P74" s="10" t="s">
        <v>14</v>
      </c>
      <c r="Q74" s="49">
        <f t="shared" si="2"/>
        <v>1</v>
      </c>
      <c r="R74" s="21"/>
      <c r="S74" s="161" t="s">
        <v>561</v>
      </c>
      <c r="T74" s="237" t="s">
        <v>465</v>
      </c>
      <c r="U74" s="182" t="s">
        <v>466</v>
      </c>
      <c r="V74" s="21"/>
      <c r="W74" s="182"/>
      <c r="X74" s="185" t="s">
        <v>409</v>
      </c>
      <c r="Y74" s="182" t="s">
        <v>411</v>
      </c>
      <c r="Z74" s="254" t="s">
        <v>25</v>
      </c>
      <c r="AA74" s="173"/>
      <c r="AB74" s="257" t="s">
        <v>543</v>
      </c>
      <c r="AC74" s="254" t="s">
        <v>25</v>
      </c>
      <c r="AD74" s="173"/>
      <c r="AE74" s="257" t="s">
        <v>578</v>
      </c>
      <c r="AF74" s="254" t="s">
        <v>25</v>
      </c>
      <c r="AG74" s="173"/>
      <c r="AH74" s="257" t="s">
        <v>578</v>
      </c>
      <c r="AI74" s="254" t="s">
        <v>25</v>
      </c>
      <c r="AJ74" s="173"/>
      <c r="AK74" s="257" t="s">
        <v>578</v>
      </c>
      <c r="AL74" s="254" t="s">
        <v>25</v>
      </c>
      <c r="AM74" s="173"/>
      <c r="AN74" s="257" t="s">
        <v>578</v>
      </c>
      <c r="AO74" s="185"/>
      <c r="AP74" s="185"/>
      <c r="AQ74" s="282"/>
      <c r="AR74" s="185"/>
      <c r="AS74" s="185"/>
      <c r="AT74" s="282"/>
      <c r="AU74" s="185"/>
      <c r="AV74" s="185"/>
      <c r="AW74" s="282"/>
    </row>
    <row r="75" spans="1:49" s="16" customFormat="1" ht="130.5" customHeight="1" x14ac:dyDescent="0.25">
      <c r="A75" s="24">
        <f t="shared" si="3"/>
        <v>60</v>
      </c>
      <c r="B75" s="213"/>
      <c r="C75" s="213"/>
      <c r="D75" s="213" t="s">
        <v>193</v>
      </c>
      <c r="E75" s="214" t="s">
        <v>194</v>
      </c>
      <c r="F75" s="112" t="s">
        <v>47</v>
      </c>
      <c r="G75" s="18" t="s">
        <v>195</v>
      </c>
      <c r="H75" s="214" t="s">
        <v>196</v>
      </c>
      <c r="I75" s="213"/>
      <c r="J75" s="24" t="s">
        <v>25</v>
      </c>
      <c r="K75" s="24" t="s">
        <v>25</v>
      </c>
      <c r="L75" s="21"/>
      <c r="M75" s="49">
        <v>57</v>
      </c>
      <c r="N75" s="148" t="s">
        <v>393</v>
      </c>
      <c r="O75" s="10"/>
      <c r="P75" s="10" t="s">
        <v>14</v>
      </c>
      <c r="Q75" s="49">
        <f t="shared" si="2"/>
        <v>1</v>
      </c>
      <c r="R75" s="21"/>
      <c r="S75" s="246" t="s">
        <v>562</v>
      </c>
      <c r="T75" s="238"/>
      <c r="U75" s="183"/>
      <c r="V75" s="21"/>
      <c r="W75" s="183"/>
      <c r="X75" s="183"/>
      <c r="Y75" s="200"/>
      <c r="Z75" s="255"/>
      <c r="AA75" s="174"/>
      <c r="AB75" s="258"/>
      <c r="AC75" s="255"/>
      <c r="AD75" s="174"/>
      <c r="AE75" s="258"/>
      <c r="AF75" s="255"/>
      <c r="AG75" s="174"/>
      <c r="AH75" s="258"/>
      <c r="AI75" s="255"/>
      <c r="AJ75" s="174"/>
      <c r="AK75" s="258"/>
      <c r="AL75" s="255"/>
      <c r="AM75" s="174"/>
      <c r="AN75" s="258"/>
      <c r="AO75" s="183"/>
      <c r="AP75" s="183"/>
      <c r="AQ75" s="283"/>
      <c r="AR75" s="183"/>
      <c r="AS75" s="183"/>
      <c r="AT75" s="283"/>
      <c r="AU75" s="183"/>
      <c r="AV75" s="183"/>
      <c r="AW75" s="283"/>
    </row>
    <row r="76" spans="1:49" s="16" customFormat="1" ht="79.5" customHeight="1" x14ac:dyDescent="0.25">
      <c r="A76" s="24">
        <f t="shared" si="3"/>
        <v>61</v>
      </c>
      <c r="B76" s="213"/>
      <c r="C76" s="213"/>
      <c r="D76" s="213"/>
      <c r="E76" s="214"/>
      <c r="F76" s="112" t="s">
        <v>47</v>
      </c>
      <c r="G76" s="18" t="s">
        <v>197</v>
      </c>
      <c r="H76" s="214"/>
      <c r="I76" s="213"/>
      <c r="J76" s="24"/>
      <c r="K76" s="24"/>
      <c r="L76" s="21"/>
      <c r="M76" s="49">
        <v>58</v>
      </c>
      <c r="N76" s="148" t="s">
        <v>393</v>
      </c>
      <c r="O76" s="10"/>
      <c r="P76" s="10" t="s">
        <v>14</v>
      </c>
      <c r="Q76" s="49">
        <f t="shared" si="2"/>
        <v>1</v>
      </c>
      <c r="R76" s="21"/>
      <c r="S76" s="247"/>
      <c r="T76" s="238"/>
      <c r="U76" s="183"/>
      <c r="V76" s="21"/>
      <c r="W76" s="183"/>
      <c r="X76" s="184"/>
      <c r="Y76" s="200"/>
      <c r="Z76" s="256"/>
      <c r="AA76" s="164"/>
      <c r="AB76" s="259"/>
      <c r="AC76" s="256"/>
      <c r="AD76" s="164"/>
      <c r="AE76" s="259"/>
      <c r="AF76" s="256"/>
      <c r="AG76" s="164"/>
      <c r="AH76" s="259"/>
      <c r="AI76" s="256"/>
      <c r="AJ76" s="164"/>
      <c r="AK76" s="259"/>
      <c r="AL76" s="256"/>
      <c r="AM76" s="164"/>
      <c r="AN76" s="259"/>
      <c r="AO76" s="184"/>
      <c r="AP76" s="184"/>
      <c r="AQ76" s="284"/>
      <c r="AR76" s="184"/>
      <c r="AS76" s="184"/>
      <c r="AT76" s="284"/>
      <c r="AU76" s="184"/>
      <c r="AV76" s="184"/>
      <c r="AW76" s="284"/>
    </row>
    <row r="77" spans="1:49" s="16" customFormat="1" ht="79.5" customHeight="1" x14ac:dyDescent="0.25">
      <c r="A77" s="24">
        <f t="shared" si="3"/>
        <v>62</v>
      </c>
      <c r="B77" s="213"/>
      <c r="C77" s="213"/>
      <c r="D77" s="213"/>
      <c r="E77" s="214"/>
      <c r="F77" s="112" t="s">
        <v>47</v>
      </c>
      <c r="G77" s="18" t="s">
        <v>198</v>
      </c>
      <c r="H77" s="214"/>
      <c r="I77" s="213"/>
      <c r="J77" s="24"/>
      <c r="K77" s="24"/>
      <c r="L77" s="21"/>
      <c r="M77" s="49">
        <v>59</v>
      </c>
      <c r="N77" s="148" t="s">
        <v>393</v>
      </c>
      <c r="O77" s="10"/>
      <c r="P77" s="10" t="s">
        <v>14</v>
      </c>
      <c r="Q77" s="49">
        <f t="shared" si="2"/>
        <v>1</v>
      </c>
      <c r="R77" s="21"/>
      <c r="S77" s="248"/>
      <c r="T77" s="238"/>
      <c r="U77" s="183"/>
      <c r="V77" s="21"/>
      <c r="W77" s="183"/>
      <c r="X77" s="185" t="s">
        <v>410</v>
      </c>
      <c r="Y77" s="200"/>
      <c r="Z77" s="173" t="s">
        <v>25</v>
      </c>
      <c r="AA77" s="173"/>
      <c r="AB77" s="169"/>
      <c r="AC77" s="254"/>
      <c r="AD77" s="254"/>
      <c r="AE77" s="254" t="s">
        <v>578</v>
      </c>
      <c r="AF77" s="254"/>
      <c r="AG77" s="254"/>
      <c r="AH77" s="254" t="s">
        <v>578</v>
      </c>
      <c r="AI77" s="254"/>
      <c r="AJ77" s="254"/>
      <c r="AK77" s="254" t="s">
        <v>578</v>
      </c>
      <c r="AL77" s="254"/>
      <c r="AM77" s="254"/>
      <c r="AN77" s="254" t="s">
        <v>578</v>
      </c>
      <c r="AO77" s="185"/>
      <c r="AP77" s="185"/>
      <c r="AQ77" s="185"/>
      <c r="AR77" s="185"/>
      <c r="AS77" s="185"/>
      <c r="AT77" s="185"/>
      <c r="AU77" s="185"/>
      <c r="AV77" s="185"/>
      <c r="AW77" s="185"/>
    </row>
    <row r="78" spans="1:49" s="16" customFormat="1" ht="79.5" customHeight="1" x14ac:dyDescent="0.25">
      <c r="A78" s="24">
        <f t="shared" si="3"/>
        <v>63</v>
      </c>
      <c r="B78" s="213"/>
      <c r="C78" s="213"/>
      <c r="D78" s="59" t="s">
        <v>199</v>
      </c>
      <c r="E78" s="23" t="s">
        <v>200</v>
      </c>
      <c r="F78" s="112" t="s">
        <v>47</v>
      </c>
      <c r="G78" s="18" t="s">
        <v>201</v>
      </c>
      <c r="H78" s="214"/>
      <c r="I78" s="213"/>
      <c r="J78" s="24"/>
      <c r="K78" s="24" t="s">
        <v>25</v>
      </c>
      <c r="L78" s="21"/>
      <c r="M78" s="49">
        <v>60</v>
      </c>
      <c r="N78" s="7" t="s">
        <v>392</v>
      </c>
      <c r="O78" s="10"/>
      <c r="P78" s="10" t="s">
        <v>14</v>
      </c>
      <c r="Q78" s="49">
        <f t="shared" si="2"/>
        <v>1</v>
      </c>
      <c r="R78" s="21"/>
      <c r="S78" s="161" t="s">
        <v>563</v>
      </c>
      <c r="T78" s="239"/>
      <c r="U78" s="184"/>
      <c r="V78" s="21"/>
      <c r="W78" s="184"/>
      <c r="X78" s="184"/>
      <c r="Y78" s="201"/>
      <c r="Z78" s="173" t="s">
        <v>372</v>
      </c>
      <c r="AA78" s="173"/>
      <c r="AB78" s="175" t="s">
        <v>543</v>
      </c>
      <c r="AC78" s="256"/>
      <c r="AD78" s="256"/>
      <c r="AE78" s="256"/>
      <c r="AF78" s="256"/>
      <c r="AG78" s="256"/>
      <c r="AH78" s="256"/>
      <c r="AI78" s="256"/>
      <c r="AJ78" s="256"/>
      <c r="AK78" s="256"/>
      <c r="AL78" s="256"/>
      <c r="AM78" s="256"/>
      <c r="AN78" s="256"/>
      <c r="AO78" s="184"/>
      <c r="AP78" s="184"/>
      <c r="AQ78" s="184"/>
      <c r="AR78" s="184"/>
      <c r="AS78" s="184"/>
      <c r="AT78" s="184"/>
      <c r="AU78" s="184"/>
      <c r="AV78" s="184"/>
      <c r="AW78" s="184"/>
    </row>
    <row r="79" spans="1:49" s="16" customFormat="1" ht="126.75" customHeight="1" x14ac:dyDescent="0.25">
      <c r="A79" s="24">
        <f t="shared" si="3"/>
        <v>64</v>
      </c>
      <c r="B79" s="213">
        <v>6</v>
      </c>
      <c r="C79" s="213" t="s">
        <v>202</v>
      </c>
      <c r="D79" s="213" t="s">
        <v>203</v>
      </c>
      <c r="E79" s="214" t="s">
        <v>204</v>
      </c>
      <c r="F79" s="112" t="s">
        <v>29</v>
      </c>
      <c r="G79" s="18" t="s">
        <v>205</v>
      </c>
      <c r="H79" s="214" t="s">
        <v>206</v>
      </c>
      <c r="I79" s="215" t="s">
        <v>160</v>
      </c>
      <c r="J79" s="24" t="s">
        <v>25</v>
      </c>
      <c r="K79" s="24" t="s">
        <v>25</v>
      </c>
      <c r="L79" s="23"/>
      <c r="M79" s="49">
        <v>61</v>
      </c>
      <c r="N79" s="88" t="s">
        <v>14</v>
      </c>
      <c r="O79" s="89"/>
      <c r="P79" s="89" t="s">
        <v>14</v>
      </c>
      <c r="Q79" s="49">
        <f t="shared" si="2"/>
        <v>1</v>
      </c>
      <c r="R79" s="23"/>
      <c r="S79" s="161" t="s">
        <v>507</v>
      </c>
      <c r="T79" s="120" t="s">
        <v>467</v>
      </c>
      <c r="U79" s="236" t="s">
        <v>468</v>
      </c>
      <c r="V79" s="21"/>
      <c r="W79" s="76"/>
      <c r="X79" s="236" t="s">
        <v>458</v>
      </c>
      <c r="Y79" s="240"/>
      <c r="Z79" s="253"/>
      <c r="AA79" s="253"/>
      <c r="AB79" s="257"/>
      <c r="AC79" s="253"/>
      <c r="AD79" s="253"/>
      <c r="AE79" s="253"/>
      <c r="AF79" s="253"/>
      <c r="AG79" s="253"/>
      <c r="AH79" s="253"/>
      <c r="AI79" s="253"/>
      <c r="AJ79" s="253"/>
      <c r="AK79" s="253"/>
      <c r="AL79" s="253"/>
      <c r="AM79" s="253"/>
      <c r="AN79" s="253"/>
      <c r="AO79" s="236"/>
      <c r="AP79" s="236"/>
      <c r="AQ79" s="236"/>
      <c r="AR79" s="236"/>
      <c r="AS79" s="236"/>
      <c r="AT79" s="236"/>
      <c r="AU79" s="236"/>
      <c r="AV79" s="236"/>
      <c r="AW79" s="236"/>
    </row>
    <row r="80" spans="1:49" s="16" customFormat="1" ht="74.25" customHeight="1" x14ac:dyDescent="0.25">
      <c r="A80" s="24">
        <f t="shared" si="3"/>
        <v>65</v>
      </c>
      <c r="B80" s="213"/>
      <c r="C80" s="213"/>
      <c r="D80" s="213"/>
      <c r="E80" s="214" t="s">
        <v>204</v>
      </c>
      <c r="F80" s="112" t="s">
        <v>34</v>
      </c>
      <c r="G80" s="18" t="s">
        <v>207</v>
      </c>
      <c r="H80" s="214"/>
      <c r="I80" s="200"/>
      <c r="J80" s="24" t="s">
        <v>25</v>
      </c>
      <c r="K80" s="24" t="s">
        <v>25</v>
      </c>
      <c r="L80" s="23"/>
      <c r="M80" s="49">
        <v>62</v>
      </c>
      <c r="N80" s="88" t="s">
        <v>14</v>
      </c>
      <c r="O80" s="89"/>
      <c r="P80" s="89" t="s">
        <v>14</v>
      </c>
      <c r="Q80" s="49">
        <f t="shared" si="2"/>
        <v>1</v>
      </c>
      <c r="R80" s="23"/>
      <c r="S80" s="160" t="s">
        <v>508</v>
      </c>
      <c r="T80" s="119"/>
      <c r="U80" s="236"/>
      <c r="V80" s="21"/>
      <c r="W80" s="77"/>
      <c r="X80" s="236"/>
      <c r="Y80" s="240"/>
      <c r="Z80" s="253"/>
      <c r="AA80" s="253"/>
      <c r="AB80" s="259"/>
      <c r="AC80" s="253"/>
      <c r="AD80" s="253"/>
      <c r="AE80" s="253"/>
      <c r="AF80" s="253"/>
      <c r="AG80" s="253"/>
      <c r="AH80" s="253"/>
      <c r="AI80" s="253"/>
      <c r="AJ80" s="253"/>
      <c r="AK80" s="253"/>
      <c r="AL80" s="253"/>
      <c r="AM80" s="253"/>
      <c r="AN80" s="253"/>
      <c r="AO80" s="236"/>
      <c r="AP80" s="236"/>
      <c r="AQ80" s="236"/>
      <c r="AR80" s="236"/>
      <c r="AS80" s="236"/>
      <c r="AT80" s="236"/>
      <c r="AU80" s="236"/>
      <c r="AV80" s="236"/>
      <c r="AW80" s="236"/>
    </row>
    <row r="81" spans="1:49" s="16" customFormat="1" ht="399.75" customHeight="1" x14ac:dyDescent="0.25">
      <c r="A81" s="24">
        <f t="shared" si="3"/>
        <v>66</v>
      </c>
      <c r="B81" s="213"/>
      <c r="C81" s="213"/>
      <c r="D81" s="213"/>
      <c r="E81" s="214" t="s">
        <v>204</v>
      </c>
      <c r="F81" s="112" t="s">
        <v>37</v>
      </c>
      <c r="G81" s="18" t="s">
        <v>208</v>
      </c>
      <c r="H81" s="214"/>
      <c r="I81" s="200"/>
      <c r="J81" s="24" t="s">
        <v>25</v>
      </c>
      <c r="K81" s="24" t="s">
        <v>25</v>
      </c>
      <c r="L81" s="23"/>
      <c r="M81" s="49">
        <v>63</v>
      </c>
      <c r="N81" s="81" t="s">
        <v>14</v>
      </c>
      <c r="O81" s="89"/>
      <c r="P81" s="89" t="s">
        <v>14</v>
      </c>
      <c r="Q81" s="49">
        <f t="shared" si="2"/>
        <v>1</v>
      </c>
      <c r="R81" s="23"/>
      <c r="S81" s="161" t="s">
        <v>564</v>
      </c>
      <c r="T81" s="120"/>
      <c r="U81" s="236"/>
      <c r="V81" s="21"/>
      <c r="W81" s="78" t="s">
        <v>512</v>
      </c>
      <c r="X81" s="69" t="s">
        <v>410</v>
      </c>
      <c r="Y81" s="20" t="s">
        <v>413</v>
      </c>
      <c r="Z81" s="168" t="s">
        <v>372</v>
      </c>
      <c r="AA81" s="168"/>
      <c r="AB81" s="168"/>
      <c r="AC81" s="168"/>
      <c r="AD81" s="168"/>
      <c r="AE81" s="168"/>
      <c r="AF81" s="168"/>
      <c r="AG81" s="168"/>
      <c r="AH81" s="168"/>
      <c r="AI81" s="168"/>
      <c r="AJ81" s="168"/>
      <c r="AK81" s="168"/>
      <c r="AL81" s="168"/>
      <c r="AM81" s="168"/>
      <c r="AN81" s="168"/>
      <c r="AO81" s="131"/>
      <c r="AP81" s="131"/>
      <c r="AQ81" s="131"/>
      <c r="AR81" s="131"/>
      <c r="AS81" s="131"/>
      <c r="AT81" s="131"/>
      <c r="AU81" s="131"/>
      <c r="AV81" s="131"/>
      <c r="AW81" s="131"/>
    </row>
    <row r="82" spans="1:49" s="16" customFormat="1" ht="74.25" customHeight="1" x14ac:dyDescent="0.25">
      <c r="A82" s="24">
        <f t="shared" si="3"/>
        <v>67</v>
      </c>
      <c r="B82" s="213"/>
      <c r="C82" s="213"/>
      <c r="D82" s="213"/>
      <c r="E82" s="214" t="s">
        <v>204</v>
      </c>
      <c r="F82" s="112" t="s">
        <v>39</v>
      </c>
      <c r="G82" s="18" t="s">
        <v>209</v>
      </c>
      <c r="H82" s="214"/>
      <c r="I82" s="200"/>
      <c r="J82" s="24" t="s">
        <v>25</v>
      </c>
      <c r="K82" s="24" t="s">
        <v>25</v>
      </c>
      <c r="L82" s="23"/>
      <c r="M82" s="49">
        <v>64</v>
      </c>
      <c r="N82" s="88" t="s">
        <v>14</v>
      </c>
      <c r="O82" s="89"/>
      <c r="P82" s="89" t="s">
        <v>14</v>
      </c>
      <c r="Q82" s="49">
        <f t="shared" si="2"/>
        <v>1</v>
      </c>
      <c r="R82" s="23"/>
      <c r="S82" s="245" t="s">
        <v>425</v>
      </c>
      <c r="T82" s="249" t="s">
        <v>469</v>
      </c>
      <c r="U82" s="182" t="s">
        <v>468</v>
      </c>
      <c r="V82" s="21"/>
      <c r="W82" s="182"/>
      <c r="X82" s="182"/>
      <c r="Y82" s="189"/>
      <c r="Z82" s="257"/>
      <c r="AA82" s="257"/>
      <c r="AB82" s="257"/>
      <c r="AC82" s="257"/>
      <c r="AD82" s="257"/>
      <c r="AE82" s="257"/>
      <c r="AF82" s="257"/>
      <c r="AG82" s="257"/>
      <c r="AH82" s="257"/>
      <c r="AI82" s="257"/>
      <c r="AJ82" s="257"/>
      <c r="AK82" s="257"/>
      <c r="AL82" s="257"/>
      <c r="AM82" s="257"/>
      <c r="AN82" s="257"/>
      <c r="AO82" s="182"/>
      <c r="AP82" s="182"/>
      <c r="AQ82" s="182"/>
      <c r="AR82" s="182"/>
      <c r="AS82" s="182"/>
      <c r="AT82" s="182"/>
      <c r="AU82" s="182"/>
      <c r="AV82" s="182"/>
      <c r="AW82" s="182"/>
    </row>
    <row r="83" spans="1:49" s="16" customFormat="1" ht="74.25" customHeight="1" x14ac:dyDescent="0.25">
      <c r="A83" s="24">
        <f t="shared" si="3"/>
        <v>68</v>
      </c>
      <c r="B83" s="213"/>
      <c r="C83" s="213"/>
      <c r="D83" s="213"/>
      <c r="E83" s="214" t="s">
        <v>204</v>
      </c>
      <c r="F83" s="112" t="s">
        <v>42</v>
      </c>
      <c r="G83" s="18" t="s">
        <v>210</v>
      </c>
      <c r="H83" s="214"/>
      <c r="I83" s="200"/>
      <c r="J83" s="24" t="s">
        <v>25</v>
      </c>
      <c r="K83" s="24" t="s">
        <v>25</v>
      </c>
      <c r="L83" s="23"/>
      <c r="M83" s="49">
        <v>65</v>
      </c>
      <c r="N83" s="88" t="s">
        <v>14</v>
      </c>
      <c r="O83" s="89"/>
      <c r="P83" s="89" t="s">
        <v>14</v>
      </c>
      <c r="Q83" s="49">
        <f t="shared" si="2"/>
        <v>1</v>
      </c>
      <c r="R83" s="23"/>
      <c r="S83" s="245"/>
      <c r="T83" s="249"/>
      <c r="U83" s="192"/>
      <c r="V83" s="21"/>
      <c r="W83" s="192"/>
      <c r="X83" s="192"/>
      <c r="Y83" s="190"/>
      <c r="Z83" s="258"/>
      <c r="AA83" s="258"/>
      <c r="AB83" s="258"/>
      <c r="AC83" s="258"/>
      <c r="AD83" s="258"/>
      <c r="AE83" s="258"/>
      <c r="AF83" s="258"/>
      <c r="AG83" s="258"/>
      <c r="AH83" s="258"/>
      <c r="AI83" s="258"/>
      <c r="AJ83" s="258"/>
      <c r="AK83" s="258"/>
      <c r="AL83" s="258"/>
      <c r="AM83" s="258"/>
      <c r="AN83" s="258"/>
      <c r="AO83" s="192"/>
      <c r="AP83" s="192"/>
      <c r="AQ83" s="192"/>
      <c r="AR83" s="192"/>
      <c r="AS83" s="192"/>
      <c r="AT83" s="192"/>
      <c r="AU83" s="192"/>
      <c r="AV83" s="192"/>
      <c r="AW83" s="192"/>
    </row>
    <row r="84" spans="1:49" s="16" customFormat="1" ht="74.25" customHeight="1" x14ac:dyDescent="0.25">
      <c r="A84" s="24">
        <f t="shared" si="3"/>
        <v>69</v>
      </c>
      <c r="B84" s="213"/>
      <c r="C84" s="213"/>
      <c r="D84" s="213"/>
      <c r="E84" s="214" t="s">
        <v>204</v>
      </c>
      <c r="F84" s="112" t="s">
        <v>134</v>
      </c>
      <c r="G84" s="18" t="s">
        <v>211</v>
      </c>
      <c r="H84" s="214"/>
      <c r="I84" s="200"/>
      <c r="J84" s="24" t="s">
        <v>25</v>
      </c>
      <c r="K84" s="24" t="s">
        <v>25</v>
      </c>
      <c r="L84" s="23"/>
      <c r="M84" s="49">
        <v>66</v>
      </c>
      <c r="N84" s="88" t="s">
        <v>14</v>
      </c>
      <c r="O84" s="89"/>
      <c r="P84" s="89" t="s">
        <v>14</v>
      </c>
      <c r="Q84" s="49">
        <f t="shared" si="2"/>
        <v>1</v>
      </c>
      <c r="R84" s="23"/>
      <c r="S84" s="245"/>
      <c r="T84" s="249"/>
      <c r="U84" s="192"/>
      <c r="V84" s="21"/>
      <c r="W84" s="192"/>
      <c r="X84" s="192"/>
      <c r="Y84" s="190"/>
      <c r="Z84" s="258"/>
      <c r="AA84" s="258"/>
      <c r="AB84" s="258"/>
      <c r="AC84" s="258"/>
      <c r="AD84" s="258"/>
      <c r="AE84" s="258"/>
      <c r="AF84" s="258"/>
      <c r="AG84" s="258"/>
      <c r="AH84" s="258"/>
      <c r="AI84" s="258"/>
      <c r="AJ84" s="258"/>
      <c r="AK84" s="258"/>
      <c r="AL84" s="258"/>
      <c r="AM84" s="258"/>
      <c r="AN84" s="258"/>
      <c r="AO84" s="192"/>
      <c r="AP84" s="192"/>
      <c r="AQ84" s="192"/>
      <c r="AR84" s="192"/>
      <c r="AS84" s="192"/>
      <c r="AT84" s="192"/>
      <c r="AU84" s="192"/>
      <c r="AV84" s="192"/>
      <c r="AW84" s="192"/>
    </row>
    <row r="85" spans="1:49" s="16" customFormat="1" ht="74.25" customHeight="1" x14ac:dyDescent="0.25">
      <c r="A85" s="24">
        <f t="shared" si="3"/>
        <v>70</v>
      </c>
      <c r="B85" s="213"/>
      <c r="C85" s="213"/>
      <c r="D85" s="213"/>
      <c r="E85" s="214" t="s">
        <v>204</v>
      </c>
      <c r="F85" s="112" t="s">
        <v>136</v>
      </c>
      <c r="G85" s="18" t="s">
        <v>212</v>
      </c>
      <c r="H85" s="214"/>
      <c r="I85" s="200"/>
      <c r="J85" s="24" t="s">
        <v>25</v>
      </c>
      <c r="K85" s="24" t="s">
        <v>25</v>
      </c>
      <c r="L85" s="23"/>
      <c r="M85" s="49">
        <v>67</v>
      </c>
      <c r="N85" s="88" t="s">
        <v>14</v>
      </c>
      <c r="O85" s="89"/>
      <c r="P85" s="89" t="s">
        <v>14</v>
      </c>
      <c r="Q85" s="49">
        <f t="shared" si="2"/>
        <v>1</v>
      </c>
      <c r="R85" s="23"/>
      <c r="S85" s="245"/>
      <c r="T85" s="249"/>
      <c r="U85" s="193"/>
      <c r="V85" s="21"/>
      <c r="W85" s="193"/>
      <c r="X85" s="193"/>
      <c r="Y85" s="191"/>
      <c r="Z85" s="259"/>
      <c r="AA85" s="259"/>
      <c r="AB85" s="259"/>
      <c r="AC85" s="259"/>
      <c r="AD85" s="259"/>
      <c r="AE85" s="259"/>
      <c r="AF85" s="259"/>
      <c r="AG85" s="259"/>
      <c r="AH85" s="259"/>
      <c r="AI85" s="259"/>
      <c r="AJ85" s="259"/>
      <c r="AK85" s="259"/>
      <c r="AL85" s="259"/>
      <c r="AM85" s="259"/>
      <c r="AN85" s="259"/>
      <c r="AO85" s="193"/>
      <c r="AP85" s="193"/>
      <c r="AQ85" s="193"/>
      <c r="AR85" s="193"/>
      <c r="AS85" s="193"/>
      <c r="AT85" s="193"/>
      <c r="AU85" s="193"/>
      <c r="AV85" s="193"/>
      <c r="AW85" s="193"/>
    </row>
    <row r="86" spans="1:49" s="16" customFormat="1" ht="74.25" customHeight="1" x14ac:dyDescent="0.25">
      <c r="A86" s="24">
        <f t="shared" si="3"/>
        <v>71</v>
      </c>
      <c r="B86" s="213"/>
      <c r="C86" s="213"/>
      <c r="D86" s="213"/>
      <c r="E86" s="214" t="s">
        <v>204</v>
      </c>
      <c r="F86" s="112" t="s">
        <v>138</v>
      </c>
      <c r="G86" s="18" t="s">
        <v>213</v>
      </c>
      <c r="H86" s="214"/>
      <c r="I86" s="201"/>
      <c r="J86" s="24" t="s">
        <v>25</v>
      </c>
      <c r="K86" s="24" t="s">
        <v>25</v>
      </c>
      <c r="L86" s="23"/>
      <c r="M86" s="49">
        <v>68</v>
      </c>
      <c r="N86" s="88" t="s">
        <v>392</v>
      </c>
      <c r="O86" s="89"/>
      <c r="P86" s="88" t="s">
        <v>15</v>
      </c>
      <c r="Q86" s="49">
        <f t="shared" si="2"/>
        <v>1</v>
      </c>
      <c r="R86" s="23"/>
      <c r="S86" s="161" t="s">
        <v>560</v>
      </c>
      <c r="T86" s="120" t="s">
        <v>470</v>
      </c>
      <c r="U86" s="20" t="s">
        <v>470</v>
      </c>
      <c r="V86" s="21"/>
      <c r="W86" s="91" t="s">
        <v>513</v>
      </c>
      <c r="X86" s="20" t="s">
        <v>471</v>
      </c>
      <c r="Y86" s="69"/>
      <c r="Z86" s="168" t="s">
        <v>25</v>
      </c>
      <c r="AA86" s="168"/>
      <c r="AB86" s="172"/>
      <c r="AC86" s="168"/>
      <c r="AD86" s="168"/>
      <c r="AE86" s="172"/>
      <c r="AF86" s="168"/>
      <c r="AG86" s="168"/>
      <c r="AH86" s="172"/>
      <c r="AI86" s="168"/>
      <c r="AJ86" s="168"/>
      <c r="AK86" s="172"/>
      <c r="AL86" s="168"/>
      <c r="AM86" s="168"/>
      <c r="AN86" s="172"/>
      <c r="AO86" s="131"/>
      <c r="AP86" s="131"/>
      <c r="AQ86" s="69"/>
      <c r="AR86" s="131"/>
      <c r="AS86" s="131"/>
      <c r="AT86" s="69"/>
      <c r="AU86" s="131"/>
      <c r="AV86" s="131"/>
      <c r="AW86" s="69"/>
    </row>
    <row r="87" spans="1:49" s="16" customFormat="1" ht="14.1" customHeight="1" x14ac:dyDescent="0.25">
      <c r="A87" s="24">
        <f t="shared" si="3"/>
        <v>72</v>
      </c>
      <c r="B87" s="213"/>
      <c r="C87" s="213"/>
      <c r="D87" s="213" t="s">
        <v>214</v>
      </c>
      <c r="E87" s="214" t="s">
        <v>215</v>
      </c>
      <c r="F87" s="112"/>
      <c r="G87" s="18" t="s">
        <v>216</v>
      </c>
      <c r="H87" s="218" t="s">
        <v>217</v>
      </c>
      <c r="I87" s="213" t="s">
        <v>218</v>
      </c>
      <c r="J87" s="24" t="s">
        <v>25</v>
      </c>
      <c r="K87" s="24" t="s">
        <v>25</v>
      </c>
      <c r="L87" s="21"/>
      <c r="M87" s="49">
        <v>69</v>
      </c>
      <c r="N87" s="148" t="s">
        <v>392</v>
      </c>
      <c r="O87" s="10"/>
      <c r="P87" s="10" t="s">
        <v>392</v>
      </c>
      <c r="Q87" s="49">
        <f t="shared" si="2"/>
        <v>1</v>
      </c>
      <c r="R87" s="21"/>
      <c r="S87" s="246" t="s">
        <v>565</v>
      </c>
      <c r="T87" s="208" t="s">
        <v>455</v>
      </c>
      <c r="U87" s="182" t="s">
        <v>468</v>
      </c>
      <c r="V87" s="21"/>
      <c r="W87" s="185"/>
      <c r="X87" s="185" t="s">
        <v>409</v>
      </c>
      <c r="Y87" s="241"/>
      <c r="Z87" s="254" t="s">
        <v>372</v>
      </c>
      <c r="AA87" s="254"/>
      <c r="AB87" s="257" t="s">
        <v>544</v>
      </c>
      <c r="AC87" s="254" t="s">
        <v>577</v>
      </c>
      <c r="AD87" s="254"/>
      <c r="AE87" s="257" t="s">
        <v>579</v>
      </c>
      <c r="AF87" s="254" t="s">
        <v>577</v>
      </c>
      <c r="AG87" s="254"/>
      <c r="AH87" s="257" t="s">
        <v>579</v>
      </c>
      <c r="AI87" s="254" t="s">
        <v>577</v>
      </c>
      <c r="AJ87" s="254"/>
      <c r="AK87" s="257" t="s">
        <v>587</v>
      </c>
      <c r="AL87" s="254" t="s">
        <v>577</v>
      </c>
      <c r="AM87" s="254"/>
      <c r="AN87" s="257" t="s">
        <v>588</v>
      </c>
      <c r="AO87" s="185"/>
      <c r="AP87" s="185"/>
      <c r="AQ87" s="185"/>
      <c r="AR87" s="185"/>
      <c r="AS87" s="185"/>
      <c r="AT87" s="185"/>
      <c r="AU87" s="185"/>
      <c r="AV87" s="185"/>
      <c r="AW87" s="185"/>
    </row>
    <row r="88" spans="1:49" s="16" customFormat="1" ht="30" customHeight="1" x14ac:dyDescent="0.25">
      <c r="A88" s="24">
        <f t="shared" si="3"/>
        <v>73</v>
      </c>
      <c r="B88" s="213"/>
      <c r="C88" s="213"/>
      <c r="D88" s="213"/>
      <c r="E88" s="214"/>
      <c r="F88" s="112" t="s">
        <v>29</v>
      </c>
      <c r="G88" s="32" t="s">
        <v>219</v>
      </c>
      <c r="H88" s="214"/>
      <c r="I88" s="213"/>
      <c r="J88" s="24" t="s">
        <v>25</v>
      </c>
      <c r="K88" s="24" t="s">
        <v>25</v>
      </c>
      <c r="L88" s="21"/>
      <c r="M88" s="49">
        <v>70</v>
      </c>
      <c r="N88" s="148" t="s">
        <v>392</v>
      </c>
      <c r="O88" s="10"/>
      <c r="P88" s="10" t="s">
        <v>14</v>
      </c>
      <c r="Q88" s="49">
        <f t="shared" si="2"/>
        <v>1</v>
      </c>
      <c r="R88" s="21"/>
      <c r="S88" s="247"/>
      <c r="T88" s="227"/>
      <c r="U88" s="192"/>
      <c r="V88" s="21"/>
      <c r="W88" s="183"/>
      <c r="X88" s="183"/>
      <c r="Y88" s="242"/>
      <c r="Z88" s="255"/>
      <c r="AA88" s="255"/>
      <c r="AB88" s="258"/>
      <c r="AC88" s="255"/>
      <c r="AD88" s="255"/>
      <c r="AE88" s="258"/>
      <c r="AF88" s="255"/>
      <c r="AG88" s="255"/>
      <c r="AH88" s="258"/>
      <c r="AI88" s="255"/>
      <c r="AJ88" s="255"/>
      <c r="AK88" s="258"/>
      <c r="AL88" s="255"/>
      <c r="AM88" s="255"/>
      <c r="AN88" s="258"/>
      <c r="AO88" s="183"/>
      <c r="AP88" s="183"/>
      <c r="AQ88" s="183"/>
      <c r="AR88" s="183"/>
      <c r="AS88" s="183"/>
      <c r="AT88" s="183"/>
      <c r="AU88" s="183"/>
      <c r="AV88" s="183"/>
      <c r="AW88" s="183"/>
    </row>
    <row r="89" spans="1:49" s="16" customFormat="1" ht="30" customHeight="1" x14ac:dyDescent="0.25">
      <c r="A89" s="24">
        <f t="shared" si="3"/>
        <v>74</v>
      </c>
      <c r="B89" s="213"/>
      <c r="C89" s="213"/>
      <c r="D89" s="213"/>
      <c r="E89" s="214"/>
      <c r="F89" s="112" t="s">
        <v>34</v>
      </c>
      <c r="G89" s="32" t="s">
        <v>220</v>
      </c>
      <c r="H89" s="214"/>
      <c r="I89" s="213"/>
      <c r="J89" s="24" t="s">
        <v>25</v>
      </c>
      <c r="K89" s="24" t="s">
        <v>25</v>
      </c>
      <c r="L89" s="21"/>
      <c r="M89" s="49">
        <v>71</v>
      </c>
      <c r="N89" s="148" t="s">
        <v>14</v>
      </c>
      <c r="O89" s="10"/>
      <c r="P89" s="10" t="s">
        <v>14</v>
      </c>
      <c r="Q89" s="49">
        <f t="shared" si="2"/>
        <v>1</v>
      </c>
      <c r="R89" s="21"/>
      <c r="S89" s="247"/>
      <c r="T89" s="227"/>
      <c r="U89" s="192"/>
      <c r="V89" s="21"/>
      <c r="W89" s="183"/>
      <c r="X89" s="183"/>
      <c r="Y89" s="242"/>
      <c r="Z89" s="255"/>
      <c r="AA89" s="255"/>
      <c r="AB89" s="258"/>
      <c r="AC89" s="255"/>
      <c r="AD89" s="255"/>
      <c r="AE89" s="258"/>
      <c r="AF89" s="255"/>
      <c r="AG89" s="255"/>
      <c r="AH89" s="258"/>
      <c r="AI89" s="255"/>
      <c r="AJ89" s="255"/>
      <c r="AK89" s="258"/>
      <c r="AL89" s="255"/>
      <c r="AM89" s="255"/>
      <c r="AN89" s="258"/>
      <c r="AO89" s="183"/>
      <c r="AP89" s="183"/>
      <c r="AQ89" s="183"/>
      <c r="AR89" s="183"/>
      <c r="AS89" s="183"/>
      <c r="AT89" s="183"/>
      <c r="AU89" s="183"/>
      <c r="AV89" s="183"/>
      <c r="AW89" s="183"/>
    </row>
    <row r="90" spans="1:49" s="16" customFormat="1" ht="30" customHeight="1" x14ac:dyDescent="0.25">
      <c r="A90" s="24">
        <f t="shared" si="3"/>
        <v>75</v>
      </c>
      <c r="B90" s="213"/>
      <c r="C90" s="213"/>
      <c r="D90" s="213"/>
      <c r="E90" s="214"/>
      <c r="F90" s="112" t="s">
        <v>37</v>
      </c>
      <c r="G90" s="32" t="s">
        <v>221</v>
      </c>
      <c r="H90" s="214"/>
      <c r="I90" s="213"/>
      <c r="J90" s="24" t="s">
        <v>25</v>
      </c>
      <c r="K90" s="24" t="s">
        <v>25</v>
      </c>
      <c r="L90" s="21"/>
      <c r="M90" s="49">
        <v>72</v>
      </c>
      <c r="N90" s="148" t="s">
        <v>14</v>
      </c>
      <c r="O90" s="10"/>
      <c r="P90" s="10" t="s">
        <v>14</v>
      </c>
      <c r="Q90" s="49">
        <f t="shared" si="2"/>
        <v>1</v>
      </c>
      <c r="R90" s="21"/>
      <c r="S90" s="247"/>
      <c r="T90" s="227"/>
      <c r="U90" s="192"/>
      <c r="V90" s="21"/>
      <c r="W90" s="183"/>
      <c r="X90" s="183"/>
      <c r="Y90" s="242"/>
      <c r="Z90" s="255"/>
      <c r="AA90" s="255"/>
      <c r="AB90" s="258"/>
      <c r="AC90" s="255"/>
      <c r="AD90" s="255"/>
      <c r="AE90" s="258"/>
      <c r="AF90" s="255"/>
      <c r="AG90" s="255"/>
      <c r="AH90" s="258"/>
      <c r="AI90" s="255"/>
      <c r="AJ90" s="255"/>
      <c r="AK90" s="258"/>
      <c r="AL90" s="255"/>
      <c r="AM90" s="255"/>
      <c r="AN90" s="258"/>
      <c r="AO90" s="183"/>
      <c r="AP90" s="183"/>
      <c r="AQ90" s="183"/>
      <c r="AR90" s="183"/>
      <c r="AS90" s="183"/>
      <c r="AT90" s="183"/>
      <c r="AU90" s="183"/>
      <c r="AV90" s="183"/>
      <c r="AW90" s="183"/>
    </row>
    <row r="91" spans="1:49" s="16" customFormat="1" ht="30" customHeight="1" x14ac:dyDescent="0.25">
      <c r="A91" s="24">
        <f t="shared" si="3"/>
        <v>76</v>
      </c>
      <c r="B91" s="213"/>
      <c r="C91" s="213"/>
      <c r="D91" s="213"/>
      <c r="E91" s="214"/>
      <c r="F91" s="112" t="s">
        <v>39</v>
      </c>
      <c r="G91" s="32" t="s">
        <v>222</v>
      </c>
      <c r="H91" s="214"/>
      <c r="I91" s="213"/>
      <c r="J91" s="24" t="s">
        <v>25</v>
      </c>
      <c r="K91" s="24" t="s">
        <v>25</v>
      </c>
      <c r="L91" s="21"/>
      <c r="M91" s="49">
        <v>73</v>
      </c>
      <c r="N91" s="148" t="s">
        <v>14</v>
      </c>
      <c r="O91" s="10"/>
      <c r="P91" s="10" t="s">
        <v>14</v>
      </c>
      <c r="Q91" s="49">
        <f t="shared" si="2"/>
        <v>1</v>
      </c>
      <c r="R91" s="21"/>
      <c r="S91" s="247"/>
      <c r="T91" s="227"/>
      <c r="U91" s="192"/>
      <c r="V91" s="21"/>
      <c r="W91" s="183"/>
      <c r="X91" s="183"/>
      <c r="Y91" s="242"/>
      <c r="Z91" s="255"/>
      <c r="AA91" s="255"/>
      <c r="AB91" s="258"/>
      <c r="AC91" s="255"/>
      <c r="AD91" s="255"/>
      <c r="AE91" s="258"/>
      <c r="AF91" s="255"/>
      <c r="AG91" s="255"/>
      <c r="AH91" s="258"/>
      <c r="AI91" s="255"/>
      <c r="AJ91" s="255"/>
      <c r="AK91" s="258"/>
      <c r="AL91" s="255"/>
      <c r="AM91" s="255"/>
      <c r="AN91" s="258"/>
      <c r="AO91" s="183"/>
      <c r="AP91" s="183"/>
      <c r="AQ91" s="183"/>
      <c r="AR91" s="183"/>
      <c r="AS91" s="183"/>
      <c r="AT91" s="183"/>
      <c r="AU91" s="183"/>
      <c r="AV91" s="183"/>
      <c r="AW91" s="183"/>
    </row>
    <row r="92" spans="1:49" s="16" customFormat="1" ht="30" customHeight="1" x14ac:dyDescent="0.25">
      <c r="A92" s="24">
        <f t="shared" si="3"/>
        <v>77</v>
      </c>
      <c r="B92" s="213"/>
      <c r="C92" s="213"/>
      <c r="D92" s="213"/>
      <c r="E92" s="214"/>
      <c r="F92" s="112" t="s">
        <v>42</v>
      </c>
      <c r="G92" s="32" t="s">
        <v>223</v>
      </c>
      <c r="H92" s="214"/>
      <c r="I92" s="213"/>
      <c r="J92" s="24" t="s">
        <v>25</v>
      </c>
      <c r="K92" s="24" t="s">
        <v>25</v>
      </c>
      <c r="L92" s="21"/>
      <c r="M92" s="49">
        <v>74</v>
      </c>
      <c r="N92" s="148" t="s">
        <v>14</v>
      </c>
      <c r="O92" s="10"/>
      <c r="P92" s="10" t="s">
        <v>14</v>
      </c>
      <c r="Q92" s="49">
        <f t="shared" si="2"/>
        <v>1</v>
      </c>
      <c r="R92" s="21"/>
      <c r="S92" s="248"/>
      <c r="T92" s="227"/>
      <c r="U92" s="192"/>
      <c r="V92" s="21"/>
      <c r="W92" s="183"/>
      <c r="X92" s="183"/>
      <c r="Y92" s="242"/>
      <c r="Z92" s="255"/>
      <c r="AA92" s="255"/>
      <c r="AB92" s="258"/>
      <c r="AC92" s="255"/>
      <c r="AD92" s="255"/>
      <c r="AE92" s="258"/>
      <c r="AF92" s="255"/>
      <c r="AG92" s="255"/>
      <c r="AH92" s="258"/>
      <c r="AI92" s="255"/>
      <c r="AJ92" s="255"/>
      <c r="AK92" s="258"/>
      <c r="AL92" s="255"/>
      <c r="AM92" s="255"/>
      <c r="AN92" s="258"/>
      <c r="AO92" s="183"/>
      <c r="AP92" s="183"/>
      <c r="AQ92" s="183"/>
      <c r="AR92" s="183"/>
      <c r="AS92" s="183"/>
      <c r="AT92" s="183"/>
      <c r="AU92" s="183"/>
      <c r="AV92" s="183"/>
      <c r="AW92" s="183"/>
    </row>
    <row r="93" spans="1:49" s="16" customFormat="1" ht="38.25" customHeight="1" x14ac:dyDescent="0.25">
      <c r="A93" s="24">
        <f t="shared" si="3"/>
        <v>78</v>
      </c>
      <c r="B93" s="213"/>
      <c r="C93" s="213"/>
      <c r="D93" s="213"/>
      <c r="E93" s="214"/>
      <c r="F93" s="112" t="s">
        <v>134</v>
      </c>
      <c r="G93" s="32" t="s">
        <v>224</v>
      </c>
      <c r="H93" s="214"/>
      <c r="I93" s="213"/>
      <c r="J93" s="24" t="s">
        <v>25</v>
      </c>
      <c r="K93" s="24" t="s">
        <v>25</v>
      </c>
      <c r="L93" s="21"/>
      <c r="M93" s="49">
        <v>75</v>
      </c>
      <c r="N93" s="7" t="s">
        <v>392</v>
      </c>
      <c r="O93" s="10"/>
      <c r="P93" s="10" t="s">
        <v>14</v>
      </c>
      <c r="Q93" s="49">
        <f t="shared" si="2"/>
        <v>1</v>
      </c>
      <c r="R93" s="21"/>
      <c r="S93" s="163" t="s">
        <v>546</v>
      </c>
      <c r="T93" s="209"/>
      <c r="U93" s="193"/>
      <c r="V93" s="21"/>
      <c r="W93" s="184"/>
      <c r="X93" s="184"/>
      <c r="Y93" s="243"/>
      <c r="Z93" s="256"/>
      <c r="AA93" s="256"/>
      <c r="AB93" s="259"/>
      <c r="AC93" s="256"/>
      <c r="AD93" s="256"/>
      <c r="AE93" s="259"/>
      <c r="AF93" s="256"/>
      <c r="AG93" s="256"/>
      <c r="AH93" s="259"/>
      <c r="AI93" s="256"/>
      <c r="AJ93" s="256"/>
      <c r="AK93" s="259"/>
      <c r="AL93" s="256"/>
      <c r="AM93" s="256"/>
      <c r="AN93" s="259"/>
      <c r="AO93" s="184"/>
      <c r="AP93" s="184"/>
      <c r="AQ93" s="184"/>
      <c r="AR93" s="184"/>
      <c r="AS93" s="184"/>
      <c r="AT93" s="184"/>
      <c r="AU93" s="184"/>
      <c r="AV93" s="184"/>
      <c r="AW93" s="184"/>
    </row>
    <row r="94" spans="1:49" s="16" customFormat="1" ht="105" x14ac:dyDescent="0.25">
      <c r="A94" s="24">
        <f t="shared" si="3"/>
        <v>79</v>
      </c>
      <c r="B94" s="213"/>
      <c r="C94" s="213"/>
      <c r="D94" s="59" t="s">
        <v>225</v>
      </c>
      <c r="E94" s="23" t="s">
        <v>226</v>
      </c>
      <c r="F94" s="112" t="s">
        <v>47</v>
      </c>
      <c r="G94" s="18" t="s">
        <v>227</v>
      </c>
      <c r="H94" s="23" t="s">
        <v>228</v>
      </c>
      <c r="I94" s="24" t="s">
        <v>229</v>
      </c>
      <c r="J94" s="24" t="s">
        <v>25</v>
      </c>
      <c r="K94" s="24" t="s">
        <v>25</v>
      </c>
      <c r="L94" s="18"/>
      <c r="M94" s="49">
        <v>76</v>
      </c>
      <c r="N94" s="88" t="s">
        <v>392</v>
      </c>
      <c r="O94" s="89"/>
      <c r="P94" s="89" t="s">
        <v>392</v>
      </c>
      <c r="Q94" s="49">
        <f t="shared" si="2"/>
        <v>1</v>
      </c>
      <c r="R94" s="18"/>
      <c r="S94" s="161" t="s">
        <v>566</v>
      </c>
      <c r="T94" s="120" t="s">
        <v>455</v>
      </c>
      <c r="U94" s="182" t="s">
        <v>468</v>
      </c>
      <c r="V94" s="56"/>
      <c r="W94" s="182"/>
      <c r="X94" s="182" t="s">
        <v>412</v>
      </c>
      <c r="Y94" s="189"/>
      <c r="Z94" s="175" t="s">
        <v>25</v>
      </c>
      <c r="AA94" s="169"/>
      <c r="AB94" s="175" t="s">
        <v>535</v>
      </c>
      <c r="AC94" s="175" t="s">
        <v>25</v>
      </c>
      <c r="AD94" s="169"/>
      <c r="AE94" s="175" t="s">
        <v>535</v>
      </c>
      <c r="AF94" s="175" t="s">
        <v>25</v>
      </c>
      <c r="AG94" s="169"/>
      <c r="AH94" s="175" t="s">
        <v>535</v>
      </c>
      <c r="AI94" s="175" t="s">
        <v>25</v>
      </c>
      <c r="AJ94" s="169"/>
      <c r="AK94" s="175" t="s">
        <v>535</v>
      </c>
      <c r="AL94" s="175" t="s">
        <v>25</v>
      </c>
      <c r="AM94" s="169"/>
      <c r="AN94" s="175" t="s">
        <v>535</v>
      </c>
      <c r="AO94" s="182"/>
      <c r="AP94" s="182"/>
      <c r="AQ94" s="182"/>
      <c r="AR94" s="182"/>
      <c r="AS94" s="182"/>
      <c r="AT94" s="182"/>
      <c r="AU94" s="182"/>
      <c r="AV94" s="182"/>
      <c r="AW94" s="182"/>
    </row>
    <row r="95" spans="1:49" s="16" customFormat="1" ht="60" x14ac:dyDescent="0.25">
      <c r="A95" s="24">
        <f t="shared" si="3"/>
        <v>80</v>
      </c>
      <c r="B95" s="213"/>
      <c r="C95" s="213"/>
      <c r="D95" s="59" t="s">
        <v>230</v>
      </c>
      <c r="E95" s="23" t="s">
        <v>231</v>
      </c>
      <c r="F95" s="112" t="s">
        <v>47</v>
      </c>
      <c r="G95" s="18" t="s">
        <v>232</v>
      </c>
      <c r="H95" s="23" t="s">
        <v>233</v>
      </c>
      <c r="I95" s="24" t="s">
        <v>160</v>
      </c>
      <c r="J95" s="24" t="s">
        <v>25</v>
      </c>
      <c r="K95" s="24" t="s">
        <v>25</v>
      </c>
      <c r="L95" s="18"/>
      <c r="M95" s="49">
        <v>77</v>
      </c>
      <c r="N95" s="146" t="s">
        <v>392</v>
      </c>
      <c r="O95" s="89"/>
      <c r="P95" s="88" t="s">
        <v>15</v>
      </c>
      <c r="Q95" s="49">
        <f t="shared" si="2"/>
        <v>1</v>
      </c>
      <c r="R95" s="18"/>
      <c r="S95" s="161" t="s">
        <v>567</v>
      </c>
      <c r="T95" s="120"/>
      <c r="U95" s="193"/>
      <c r="V95" s="67"/>
      <c r="W95" s="193"/>
      <c r="X95" s="193" t="s">
        <v>412</v>
      </c>
      <c r="Y95" s="191"/>
      <c r="Z95" s="171"/>
      <c r="AA95" s="170"/>
      <c r="AB95" s="171"/>
      <c r="AC95" s="175" t="s">
        <v>25</v>
      </c>
      <c r="AD95" s="169"/>
      <c r="AE95" s="175" t="s">
        <v>535</v>
      </c>
      <c r="AF95" s="175" t="s">
        <v>25</v>
      </c>
      <c r="AG95" s="169"/>
      <c r="AH95" s="175" t="s">
        <v>535</v>
      </c>
      <c r="AI95" s="175" t="s">
        <v>25</v>
      </c>
      <c r="AJ95" s="169"/>
      <c r="AK95" s="175" t="s">
        <v>535</v>
      </c>
      <c r="AL95" s="175" t="s">
        <v>25</v>
      </c>
      <c r="AM95" s="169"/>
      <c r="AN95" s="175" t="s">
        <v>535</v>
      </c>
      <c r="AO95" s="193"/>
      <c r="AP95" s="193"/>
      <c r="AQ95" s="193"/>
      <c r="AR95" s="193"/>
      <c r="AS95" s="193"/>
      <c r="AT95" s="193"/>
      <c r="AU95" s="193"/>
      <c r="AV95" s="193"/>
      <c r="AW95" s="193"/>
    </row>
    <row r="96" spans="1:49" s="16" customFormat="1" ht="81.75" customHeight="1" x14ac:dyDescent="0.25">
      <c r="A96" s="24">
        <f t="shared" si="3"/>
        <v>81</v>
      </c>
      <c r="B96" s="213"/>
      <c r="C96" s="213"/>
      <c r="D96" s="213" t="s">
        <v>234</v>
      </c>
      <c r="E96" s="214" t="s">
        <v>235</v>
      </c>
      <c r="F96" s="112"/>
      <c r="G96" s="18" t="s">
        <v>236</v>
      </c>
      <c r="H96" s="28"/>
      <c r="I96" s="213" t="s">
        <v>237</v>
      </c>
      <c r="J96" s="108" t="s">
        <v>25</v>
      </c>
      <c r="K96" s="108" t="s">
        <v>25</v>
      </c>
      <c r="L96" s="21"/>
      <c r="M96" s="49">
        <v>78</v>
      </c>
      <c r="N96" s="104" t="s">
        <v>14</v>
      </c>
      <c r="O96" s="117"/>
      <c r="P96" s="104" t="s">
        <v>14</v>
      </c>
      <c r="Q96" s="49">
        <f t="shared" si="2"/>
        <v>1</v>
      </c>
      <c r="R96" s="105"/>
      <c r="S96" s="202" t="s">
        <v>519</v>
      </c>
      <c r="T96" s="208" t="s">
        <v>472</v>
      </c>
      <c r="U96" s="182" t="s">
        <v>468</v>
      </c>
      <c r="V96" s="21"/>
      <c r="W96" s="182" t="s">
        <v>518</v>
      </c>
      <c r="X96" s="182" t="s">
        <v>16</v>
      </c>
      <c r="Y96" s="189" t="s">
        <v>506</v>
      </c>
      <c r="Z96" s="257"/>
      <c r="AA96" s="257"/>
      <c r="AB96" s="257"/>
      <c r="AC96" s="257"/>
      <c r="AD96" s="257"/>
      <c r="AE96" s="257"/>
      <c r="AF96" s="257"/>
      <c r="AG96" s="257"/>
      <c r="AH96" s="257"/>
      <c r="AI96" s="257"/>
      <c r="AJ96" s="257"/>
      <c r="AK96" s="257"/>
      <c r="AL96" s="257"/>
      <c r="AM96" s="257"/>
      <c r="AN96" s="257"/>
      <c r="AO96" s="182"/>
      <c r="AP96" s="182"/>
      <c r="AQ96" s="182"/>
      <c r="AR96" s="182"/>
      <c r="AS96" s="182"/>
      <c r="AT96" s="182"/>
      <c r="AU96" s="182"/>
      <c r="AV96" s="182"/>
      <c r="AW96" s="182"/>
    </row>
    <row r="97" spans="1:49" s="16" customFormat="1" ht="60" customHeight="1" x14ac:dyDescent="0.25">
      <c r="A97" s="24">
        <f t="shared" si="3"/>
        <v>82</v>
      </c>
      <c r="B97" s="213"/>
      <c r="C97" s="213"/>
      <c r="D97" s="213"/>
      <c r="E97" s="214" t="s">
        <v>235</v>
      </c>
      <c r="F97" s="112" t="s">
        <v>29</v>
      </c>
      <c r="G97" s="32" t="s">
        <v>238</v>
      </c>
      <c r="H97" s="109" t="s">
        <v>239</v>
      </c>
      <c r="I97" s="213"/>
      <c r="J97" s="108" t="s">
        <v>25</v>
      </c>
      <c r="K97" s="108" t="s">
        <v>25</v>
      </c>
      <c r="L97" s="109"/>
      <c r="M97" s="49">
        <v>79</v>
      </c>
      <c r="N97" s="104" t="s">
        <v>14</v>
      </c>
      <c r="O97" s="123"/>
      <c r="P97" s="102" t="s">
        <v>14</v>
      </c>
      <c r="Q97" s="49">
        <f t="shared" si="2"/>
        <v>1</v>
      </c>
      <c r="R97" s="106"/>
      <c r="S97" s="211"/>
      <c r="T97" s="227"/>
      <c r="U97" s="192"/>
      <c r="V97" s="21"/>
      <c r="W97" s="192"/>
      <c r="X97" s="192"/>
      <c r="Y97" s="190"/>
      <c r="Z97" s="258"/>
      <c r="AA97" s="258"/>
      <c r="AB97" s="258"/>
      <c r="AC97" s="258"/>
      <c r="AD97" s="258"/>
      <c r="AE97" s="258"/>
      <c r="AF97" s="258"/>
      <c r="AG97" s="258"/>
      <c r="AH97" s="258"/>
      <c r="AI97" s="258"/>
      <c r="AJ97" s="258"/>
      <c r="AK97" s="258"/>
      <c r="AL97" s="258"/>
      <c r="AM97" s="258"/>
      <c r="AN97" s="258"/>
      <c r="AO97" s="192"/>
      <c r="AP97" s="192"/>
      <c r="AQ97" s="192"/>
      <c r="AR97" s="192"/>
      <c r="AS97" s="192"/>
      <c r="AT97" s="192"/>
      <c r="AU97" s="192"/>
      <c r="AV97" s="192"/>
      <c r="AW97" s="192"/>
    </row>
    <row r="98" spans="1:49" s="16" customFormat="1" ht="60" customHeight="1" x14ac:dyDescent="0.25">
      <c r="A98" s="24">
        <f t="shared" si="3"/>
        <v>83</v>
      </c>
      <c r="B98" s="213"/>
      <c r="C98" s="213"/>
      <c r="D98" s="213"/>
      <c r="E98" s="214" t="s">
        <v>235</v>
      </c>
      <c r="F98" s="112" t="s">
        <v>34</v>
      </c>
      <c r="G98" s="32" t="s">
        <v>240</v>
      </c>
      <c r="H98" s="28"/>
      <c r="I98" s="213"/>
      <c r="J98" s="108" t="s">
        <v>25</v>
      </c>
      <c r="K98" s="108" t="s">
        <v>25</v>
      </c>
      <c r="L98" s="21"/>
      <c r="M98" s="49">
        <v>80</v>
      </c>
      <c r="N98" s="104" t="s">
        <v>14</v>
      </c>
      <c r="O98" s="123"/>
      <c r="P98" s="102" t="s">
        <v>14</v>
      </c>
      <c r="Q98" s="49">
        <f t="shared" si="2"/>
        <v>1</v>
      </c>
      <c r="R98" s="106"/>
      <c r="S98" s="211"/>
      <c r="T98" s="227"/>
      <c r="U98" s="192"/>
      <c r="V98" s="21"/>
      <c r="W98" s="192"/>
      <c r="X98" s="192"/>
      <c r="Y98" s="190"/>
      <c r="Z98" s="258"/>
      <c r="AA98" s="258"/>
      <c r="AB98" s="258"/>
      <c r="AC98" s="258"/>
      <c r="AD98" s="258"/>
      <c r="AE98" s="258"/>
      <c r="AF98" s="258"/>
      <c r="AG98" s="258"/>
      <c r="AH98" s="258"/>
      <c r="AI98" s="258"/>
      <c r="AJ98" s="258"/>
      <c r="AK98" s="258"/>
      <c r="AL98" s="258"/>
      <c r="AM98" s="258"/>
      <c r="AN98" s="258"/>
      <c r="AO98" s="192"/>
      <c r="AP98" s="192"/>
      <c r="AQ98" s="192"/>
      <c r="AR98" s="192"/>
      <c r="AS98" s="192"/>
      <c r="AT98" s="192"/>
      <c r="AU98" s="192"/>
      <c r="AV98" s="192"/>
      <c r="AW98" s="192"/>
    </row>
    <row r="99" spans="1:49" s="16" customFormat="1" ht="60" customHeight="1" x14ac:dyDescent="0.25">
      <c r="A99" s="24">
        <f t="shared" si="3"/>
        <v>84</v>
      </c>
      <c r="B99" s="213"/>
      <c r="C99" s="213"/>
      <c r="D99" s="213"/>
      <c r="E99" s="214" t="s">
        <v>235</v>
      </c>
      <c r="F99" s="112" t="s">
        <v>37</v>
      </c>
      <c r="G99" s="32" t="s">
        <v>241</v>
      </c>
      <c r="H99" s="28"/>
      <c r="I99" s="213"/>
      <c r="J99" s="108" t="s">
        <v>25</v>
      </c>
      <c r="K99" s="108" t="s">
        <v>25</v>
      </c>
      <c r="L99" s="21"/>
      <c r="M99" s="49">
        <v>81</v>
      </c>
      <c r="N99" s="104" t="s">
        <v>14</v>
      </c>
      <c r="O99" s="110"/>
      <c r="P99" s="103" t="s">
        <v>14</v>
      </c>
      <c r="Q99" s="49">
        <f t="shared" si="2"/>
        <v>1</v>
      </c>
      <c r="R99" s="107"/>
      <c r="S99" s="212"/>
      <c r="T99" s="209"/>
      <c r="U99" s="193"/>
      <c r="V99" s="64"/>
      <c r="W99" s="193"/>
      <c r="X99" s="193"/>
      <c r="Y99" s="191"/>
      <c r="Z99" s="259"/>
      <c r="AA99" s="259"/>
      <c r="AB99" s="259"/>
      <c r="AC99" s="259"/>
      <c r="AD99" s="259"/>
      <c r="AE99" s="259"/>
      <c r="AF99" s="259"/>
      <c r="AG99" s="259"/>
      <c r="AH99" s="259"/>
      <c r="AI99" s="259"/>
      <c r="AJ99" s="259"/>
      <c r="AK99" s="259"/>
      <c r="AL99" s="259"/>
      <c r="AM99" s="259"/>
      <c r="AN99" s="259"/>
      <c r="AO99" s="193"/>
      <c r="AP99" s="193"/>
      <c r="AQ99" s="193"/>
      <c r="AR99" s="193"/>
      <c r="AS99" s="193"/>
      <c r="AT99" s="193"/>
      <c r="AU99" s="193"/>
      <c r="AV99" s="193"/>
      <c r="AW99" s="193"/>
    </row>
    <row r="100" spans="1:49" s="16" customFormat="1" ht="77.25" customHeight="1" x14ac:dyDescent="0.25">
      <c r="A100" s="24">
        <f t="shared" si="3"/>
        <v>85</v>
      </c>
      <c r="B100" s="213"/>
      <c r="C100" s="213"/>
      <c r="D100" s="59" t="s">
        <v>242</v>
      </c>
      <c r="E100" s="145" t="s">
        <v>243</v>
      </c>
      <c r="F100" s="112" t="s">
        <v>47</v>
      </c>
      <c r="G100" s="18" t="s">
        <v>244</v>
      </c>
      <c r="H100" s="23" t="s">
        <v>245</v>
      </c>
      <c r="I100" s="18"/>
      <c r="J100" s="24"/>
      <c r="K100" s="24" t="s">
        <v>25</v>
      </c>
      <c r="L100" s="18"/>
      <c r="M100" s="49">
        <v>82</v>
      </c>
      <c r="N100" s="146" t="s">
        <v>392</v>
      </c>
      <c r="O100" s="89"/>
      <c r="P100" s="89" t="s">
        <v>14</v>
      </c>
      <c r="Q100" s="49">
        <f t="shared" si="2"/>
        <v>1</v>
      </c>
      <c r="R100" s="18"/>
      <c r="S100" s="161" t="s">
        <v>568</v>
      </c>
      <c r="T100" s="120" t="s">
        <v>473</v>
      </c>
      <c r="U100" s="20" t="s">
        <v>468</v>
      </c>
      <c r="V100" s="21"/>
      <c r="W100" s="69"/>
      <c r="X100" s="20" t="s">
        <v>414</v>
      </c>
      <c r="Y100" s="72"/>
      <c r="Z100" s="168" t="s">
        <v>372</v>
      </c>
      <c r="AA100" s="168"/>
      <c r="AB100" s="171" t="s">
        <v>580</v>
      </c>
      <c r="AC100" s="168" t="s">
        <v>372</v>
      </c>
      <c r="AD100" s="168"/>
      <c r="AE100" s="171" t="s">
        <v>580</v>
      </c>
      <c r="AF100" s="168" t="s">
        <v>372</v>
      </c>
      <c r="AG100" s="168"/>
      <c r="AH100" s="171" t="s">
        <v>580</v>
      </c>
      <c r="AI100" s="168" t="s">
        <v>372</v>
      </c>
      <c r="AJ100" s="168"/>
      <c r="AK100" s="171" t="s">
        <v>580</v>
      </c>
      <c r="AL100" s="168" t="s">
        <v>372</v>
      </c>
      <c r="AM100" s="168"/>
      <c r="AN100" s="171" t="s">
        <v>580</v>
      </c>
      <c r="AO100" s="168" t="s">
        <v>372</v>
      </c>
      <c r="AP100" s="168"/>
      <c r="AQ100" s="171" t="s">
        <v>580</v>
      </c>
      <c r="AR100" s="168"/>
      <c r="AS100" s="168"/>
      <c r="AT100" s="171"/>
      <c r="AU100" s="131"/>
      <c r="AV100" s="131"/>
      <c r="AW100" s="69"/>
    </row>
    <row r="101" spans="1:49" s="16" customFormat="1" ht="77.25" customHeight="1" x14ac:dyDescent="0.25">
      <c r="A101" s="24">
        <f t="shared" si="3"/>
        <v>86</v>
      </c>
      <c r="B101" s="213">
        <v>7</v>
      </c>
      <c r="C101" s="236" t="s">
        <v>246</v>
      </c>
      <c r="D101" s="213" t="s">
        <v>247</v>
      </c>
      <c r="E101" s="214" t="s">
        <v>248</v>
      </c>
      <c r="F101" s="112"/>
      <c r="G101" s="18" t="s">
        <v>249</v>
      </c>
      <c r="H101" s="23" t="s">
        <v>250</v>
      </c>
      <c r="I101" s="213" t="s">
        <v>251</v>
      </c>
      <c r="J101" s="24" t="s">
        <v>25</v>
      </c>
      <c r="K101" s="24" t="s">
        <v>25</v>
      </c>
      <c r="L101" s="21"/>
      <c r="M101" s="49">
        <v>83</v>
      </c>
      <c r="N101" s="86" t="s">
        <v>393</v>
      </c>
      <c r="O101" s="92"/>
      <c r="P101" s="86" t="s">
        <v>14</v>
      </c>
      <c r="Q101" s="49">
        <f t="shared" si="2"/>
        <v>1</v>
      </c>
      <c r="R101" s="34"/>
      <c r="S101" s="161" t="s">
        <v>426</v>
      </c>
      <c r="T101" s="237" t="s">
        <v>474</v>
      </c>
      <c r="U101" s="182" t="s">
        <v>474</v>
      </c>
      <c r="V101" s="21"/>
      <c r="W101" s="69"/>
      <c r="X101" s="69"/>
      <c r="Y101" s="69"/>
      <c r="Z101" s="168"/>
      <c r="AA101" s="168"/>
      <c r="AB101" s="172"/>
      <c r="AC101" s="172"/>
      <c r="AD101" s="172"/>
      <c r="AE101" s="172"/>
      <c r="AF101" s="172"/>
      <c r="AG101" s="172"/>
      <c r="AH101" s="172"/>
      <c r="AI101" s="172"/>
      <c r="AJ101" s="172"/>
      <c r="AK101" s="172"/>
      <c r="AL101" s="172"/>
      <c r="AM101" s="172"/>
      <c r="AN101" s="172"/>
      <c r="AO101" s="69"/>
      <c r="AP101" s="69"/>
      <c r="AQ101" s="69"/>
      <c r="AR101" s="69"/>
      <c r="AS101" s="69"/>
      <c r="AT101" s="69"/>
      <c r="AU101" s="69"/>
      <c r="AV101" s="69"/>
      <c r="AW101" s="69"/>
    </row>
    <row r="102" spans="1:49" s="16" customFormat="1" ht="99.75" customHeight="1" x14ac:dyDescent="0.25">
      <c r="A102" s="24">
        <f t="shared" si="3"/>
        <v>87</v>
      </c>
      <c r="B102" s="213"/>
      <c r="C102" s="213" t="s">
        <v>246</v>
      </c>
      <c r="D102" s="213"/>
      <c r="E102" s="214"/>
      <c r="F102" s="112" t="s">
        <v>29</v>
      </c>
      <c r="G102" s="32" t="s">
        <v>252</v>
      </c>
      <c r="H102" s="23" t="s">
        <v>253</v>
      </c>
      <c r="I102" s="213"/>
      <c r="J102" s="24" t="s">
        <v>25</v>
      </c>
      <c r="K102" s="24" t="s">
        <v>25</v>
      </c>
      <c r="L102" s="18"/>
      <c r="M102" s="49">
        <v>84</v>
      </c>
      <c r="N102" s="86" t="s">
        <v>393</v>
      </c>
      <c r="O102" s="90"/>
      <c r="P102" s="87" t="s">
        <v>14</v>
      </c>
      <c r="Q102" s="49">
        <f t="shared" si="2"/>
        <v>1</v>
      </c>
      <c r="R102" s="35"/>
      <c r="S102" s="161" t="s">
        <v>509</v>
      </c>
      <c r="T102" s="238"/>
      <c r="U102" s="192"/>
      <c r="V102" s="21"/>
      <c r="W102" s="69"/>
      <c r="X102" s="69"/>
      <c r="Y102" s="69"/>
      <c r="Z102" s="168"/>
      <c r="AA102" s="168"/>
      <c r="AB102" s="172"/>
      <c r="AC102" s="172"/>
      <c r="AD102" s="172"/>
      <c r="AE102" s="172"/>
      <c r="AF102" s="172"/>
      <c r="AG102" s="172"/>
      <c r="AH102" s="172"/>
      <c r="AI102" s="172"/>
      <c r="AJ102" s="172"/>
      <c r="AK102" s="172"/>
      <c r="AL102" s="172"/>
      <c r="AM102" s="172"/>
      <c r="AN102" s="172"/>
      <c r="AO102" s="69"/>
      <c r="AP102" s="69"/>
      <c r="AQ102" s="69"/>
      <c r="AR102" s="69"/>
      <c r="AS102" s="69"/>
      <c r="AT102" s="69"/>
      <c r="AU102" s="69"/>
      <c r="AV102" s="69"/>
      <c r="AW102" s="69"/>
    </row>
    <row r="103" spans="1:49" s="16" customFormat="1" ht="93.75" customHeight="1" x14ac:dyDescent="0.25">
      <c r="A103" s="24">
        <f t="shared" si="3"/>
        <v>88</v>
      </c>
      <c r="B103" s="213"/>
      <c r="C103" s="213" t="s">
        <v>246</v>
      </c>
      <c r="D103" s="213"/>
      <c r="E103" s="214"/>
      <c r="F103" s="112" t="s">
        <v>34</v>
      </c>
      <c r="G103" s="32" t="s">
        <v>254</v>
      </c>
      <c r="H103" s="23" t="s">
        <v>255</v>
      </c>
      <c r="I103" s="213"/>
      <c r="J103" s="24" t="s">
        <v>25</v>
      </c>
      <c r="K103" s="24" t="s">
        <v>25</v>
      </c>
      <c r="L103" s="18"/>
      <c r="M103" s="49">
        <v>85</v>
      </c>
      <c r="N103" s="88" t="s">
        <v>14</v>
      </c>
      <c r="O103" s="89"/>
      <c r="P103" s="88" t="s">
        <v>15</v>
      </c>
      <c r="Q103" s="49">
        <f t="shared" si="2"/>
        <v>1</v>
      </c>
      <c r="R103" s="18"/>
      <c r="S103" s="161" t="s">
        <v>510</v>
      </c>
      <c r="T103" s="238"/>
      <c r="U103" s="192"/>
      <c r="V103" s="21"/>
      <c r="W103" s="69"/>
      <c r="X103" s="69"/>
      <c r="Y103" s="69"/>
      <c r="Z103" s="168"/>
      <c r="AA103" s="168"/>
      <c r="AB103" s="172"/>
      <c r="AC103" s="172"/>
      <c r="AD103" s="172"/>
      <c r="AE103" s="172"/>
      <c r="AF103" s="172"/>
      <c r="AG103" s="172"/>
      <c r="AH103" s="172"/>
      <c r="AI103" s="172"/>
      <c r="AJ103" s="172"/>
      <c r="AK103" s="172"/>
      <c r="AL103" s="172"/>
      <c r="AM103" s="172"/>
      <c r="AN103" s="172"/>
      <c r="AO103" s="69"/>
      <c r="AP103" s="69"/>
      <c r="AQ103" s="69"/>
      <c r="AR103" s="69"/>
      <c r="AS103" s="69"/>
      <c r="AT103" s="69"/>
      <c r="AU103" s="69"/>
      <c r="AV103" s="69"/>
      <c r="AW103" s="69"/>
    </row>
    <row r="104" spans="1:49" s="16" customFormat="1" ht="102.75" customHeight="1" x14ac:dyDescent="0.25">
      <c r="A104" s="24">
        <f t="shared" ref="A104:A135" si="4">A103+1</f>
        <v>89</v>
      </c>
      <c r="B104" s="213"/>
      <c r="C104" s="213" t="s">
        <v>246</v>
      </c>
      <c r="D104" s="213"/>
      <c r="E104" s="214"/>
      <c r="F104" s="112" t="s">
        <v>37</v>
      </c>
      <c r="G104" s="32" t="s">
        <v>256</v>
      </c>
      <c r="H104" s="23" t="s">
        <v>257</v>
      </c>
      <c r="I104" s="213"/>
      <c r="J104" s="24" t="s">
        <v>25</v>
      </c>
      <c r="K104" s="24" t="s">
        <v>25</v>
      </c>
      <c r="L104" s="18"/>
      <c r="M104" s="49">
        <v>86</v>
      </c>
      <c r="N104" s="142" t="s">
        <v>515</v>
      </c>
      <c r="O104" s="89"/>
      <c r="P104" s="89" t="s">
        <v>392</v>
      </c>
      <c r="Q104" s="49">
        <v>1</v>
      </c>
      <c r="R104" s="18"/>
      <c r="S104" s="161" t="s">
        <v>569</v>
      </c>
      <c r="T104" s="238"/>
      <c r="U104" s="192"/>
      <c r="V104" s="21"/>
      <c r="W104" s="69"/>
      <c r="X104" s="69"/>
      <c r="Y104" s="69"/>
      <c r="Z104" s="168" t="s">
        <v>372</v>
      </c>
      <c r="AA104" s="168"/>
      <c r="AB104" s="171" t="s">
        <v>580</v>
      </c>
      <c r="AC104" s="168" t="s">
        <v>372</v>
      </c>
      <c r="AD104" s="168"/>
      <c r="AE104" s="171" t="s">
        <v>580</v>
      </c>
      <c r="AF104" s="168" t="s">
        <v>372</v>
      </c>
      <c r="AG104" s="168"/>
      <c r="AH104" s="171" t="s">
        <v>580</v>
      </c>
      <c r="AI104" s="168" t="s">
        <v>372</v>
      </c>
      <c r="AJ104" s="168"/>
      <c r="AK104" s="171" t="s">
        <v>580</v>
      </c>
      <c r="AL104" s="168" t="s">
        <v>372</v>
      </c>
      <c r="AM104" s="168"/>
      <c r="AN104" s="171" t="s">
        <v>580</v>
      </c>
      <c r="AO104" s="168" t="s">
        <v>372</v>
      </c>
      <c r="AP104" s="168"/>
      <c r="AQ104" s="171" t="s">
        <v>580</v>
      </c>
      <c r="AR104" s="69"/>
      <c r="AS104" s="69"/>
      <c r="AT104" s="69"/>
      <c r="AU104" s="69"/>
      <c r="AV104" s="69"/>
      <c r="AW104" s="69"/>
    </row>
    <row r="105" spans="1:49" s="16" customFormat="1" ht="102" customHeight="1" x14ac:dyDescent="0.25">
      <c r="A105" s="24">
        <f t="shared" si="4"/>
        <v>90</v>
      </c>
      <c r="B105" s="213"/>
      <c r="C105" s="213"/>
      <c r="D105" s="213"/>
      <c r="E105" s="214"/>
      <c r="F105" s="112" t="s">
        <v>39</v>
      </c>
      <c r="G105" s="32" t="s">
        <v>258</v>
      </c>
      <c r="H105" s="23"/>
      <c r="I105" s="213"/>
      <c r="J105" s="24" t="s">
        <v>25</v>
      </c>
      <c r="K105" s="24" t="s">
        <v>25</v>
      </c>
      <c r="L105" s="18"/>
      <c r="M105" s="49">
        <v>87</v>
      </c>
      <c r="N105" s="88" t="s">
        <v>14</v>
      </c>
      <c r="O105" s="89"/>
      <c r="P105" s="89" t="s">
        <v>14</v>
      </c>
      <c r="Q105" s="49">
        <f t="shared" si="2"/>
        <v>1</v>
      </c>
      <c r="R105" s="18"/>
      <c r="S105" s="161" t="s">
        <v>427</v>
      </c>
      <c r="T105" s="238"/>
      <c r="U105" s="192"/>
      <c r="V105" s="21"/>
      <c r="W105" s="69"/>
      <c r="X105" s="69"/>
      <c r="Y105" s="69"/>
      <c r="Z105" s="168"/>
      <c r="AA105" s="168"/>
      <c r="AB105" s="172"/>
      <c r="AC105" s="172"/>
      <c r="AD105" s="172"/>
      <c r="AE105" s="172"/>
      <c r="AF105" s="172"/>
      <c r="AG105" s="172"/>
      <c r="AH105" s="172"/>
      <c r="AI105" s="172"/>
      <c r="AJ105" s="172"/>
      <c r="AK105" s="172"/>
      <c r="AL105" s="172"/>
      <c r="AM105" s="172"/>
      <c r="AN105" s="172"/>
      <c r="AO105" s="69"/>
      <c r="AP105" s="69"/>
      <c r="AQ105" s="69"/>
      <c r="AR105" s="69"/>
      <c r="AS105" s="69"/>
      <c r="AT105" s="69"/>
      <c r="AU105" s="69"/>
      <c r="AV105" s="69"/>
      <c r="AW105" s="69"/>
    </row>
    <row r="106" spans="1:49" s="16" customFormat="1" ht="75" customHeight="1" x14ac:dyDescent="0.25">
      <c r="A106" s="24">
        <f t="shared" si="4"/>
        <v>91</v>
      </c>
      <c r="B106" s="213"/>
      <c r="C106" s="213" t="s">
        <v>246</v>
      </c>
      <c r="D106" s="59" t="s">
        <v>259</v>
      </c>
      <c r="E106" s="23" t="s">
        <v>260</v>
      </c>
      <c r="F106" s="112" t="s">
        <v>47</v>
      </c>
      <c r="G106" s="18" t="s">
        <v>261</v>
      </c>
      <c r="H106" s="23" t="s">
        <v>262</v>
      </c>
      <c r="I106" s="24" t="s">
        <v>263</v>
      </c>
      <c r="J106" s="24" t="s">
        <v>25</v>
      </c>
      <c r="K106" s="24" t="s">
        <v>25</v>
      </c>
      <c r="L106" s="18"/>
      <c r="M106" s="49">
        <v>88</v>
      </c>
      <c r="N106" s="88" t="s">
        <v>14</v>
      </c>
      <c r="O106" s="89"/>
      <c r="P106" s="89" t="s">
        <v>14</v>
      </c>
      <c r="Q106" s="49">
        <f t="shared" si="2"/>
        <v>1</v>
      </c>
      <c r="R106" s="18"/>
      <c r="S106" s="161" t="s">
        <v>428</v>
      </c>
      <c r="T106" s="238"/>
      <c r="U106" s="192"/>
      <c r="V106" s="21"/>
      <c r="W106" s="69"/>
      <c r="X106" s="69"/>
      <c r="Y106" s="69"/>
      <c r="Z106" s="168"/>
      <c r="AA106" s="168"/>
      <c r="AB106" s="172"/>
      <c r="AC106" s="172"/>
      <c r="AD106" s="172"/>
      <c r="AE106" s="172"/>
      <c r="AF106" s="172"/>
      <c r="AG106" s="172"/>
      <c r="AH106" s="172"/>
      <c r="AI106" s="172"/>
      <c r="AJ106" s="172"/>
      <c r="AK106" s="172"/>
      <c r="AL106" s="172"/>
      <c r="AM106" s="172"/>
      <c r="AN106" s="172"/>
      <c r="AO106" s="69"/>
      <c r="AP106" s="69"/>
      <c r="AQ106" s="69"/>
      <c r="AR106" s="69"/>
      <c r="AS106" s="69"/>
      <c r="AT106" s="69"/>
      <c r="AU106" s="69"/>
      <c r="AV106" s="69"/>
      <c r="AW106" s="69"/>
    </row>
    <row r="107" spans="1:49" s="16" customFormat="1" ht="75" customHeight="1" x14ac:dyDescent="0.25">
      <c r="A107" s="24">
        <f t="shared" si="4"/>
        <v>92</v>
      </c>
      <c r="B107" s="213"/>
      <c r="C107" s="213" t="s">
        <v>246</v>
      </c>
      <c r="D107" s="213" t="s">
        <v>264</v>
      </c>
      <c r="E107" s="214" t="s">
        <v>265</v>
      </c>
      <c r="F107" s="112" t="s">
        <v>47</v>
      </c>
      <c r="G107" s="18" t="s">
        <v>266</v>
      </c>
      <c r="H107" s="214" t="s">
        <v>267</v>
      </c>
      <c r="I107" s="18"/>
      <c r="J107" s="24" t="s">
        <v>25</v>
      </c>
      <c r="K107" s="24" t="s">
        <v>25</v>
      </c>
      <c r="L107" s="18"/>
      <c r="M107" s="49">
        <v>89</v>
      </c>
      <c r="N107" s="142" t="s">
        <v>515</v>
      </c>
      <c r="O107" s="89"/>
      <c r="P107" s="88" t="s">
        <v>14</v>
      </c>
      <c r="Q107" s="49">
        <f t="shared" si="2"/>
        <v>0</v>
      </c>
      <c r="R107" s="18"/>
      <c r="S107" s="161" t="s">
        <v>570</v>
      </c>
      <c r="T107" s="239"/>
      <c r="U107" s="193"/>
      <c r="V107" s="21"/>
      <c r="W107" s="69"/>
      <c r="X107" s="69"/>
      <c r="Y107" s="69"/>
      <c r="Z107" s="168" t="s">
        <v>372</v>
      </c>
      <c r="AA107" s="168"/>
      <c r="AB107" s="171" t="s">
        <v>580</v>
      </c>
      <c r="AC107" s="168" t="s">
        <v>372</v>
      </c>
      <c r="AD107" s="168"/>
      <c r="AE107" s="171" t="s">
        <v>580</v>
      </c>
      <c r="AF107" s="168" t="s">
        <v>372</v>
      </c>
      <c r="AG107" s="168"/>
      <c r="AH107" s="171" t="s">
        <v>580</v>
      </c>
      <c r="AI107" s="168" t="s">
        <v>372</v>
      </c>
      <c r="AJ107" s="168"/>
      <c r="AK107" s="171" t="s">
        <v>580</v>
      </c>
      <c r="AL107" s="168" t="s">
        <v>372</v>
      </c>
      <c r="AM107" s="168"/>
      <c r="AN107" s="171" t="s">
        <v>580</v>
      </c>
      <c r="AO107" s="168" t="s">
        <v>372</v>
      </c>
      <c r="AP107" s="168"/>
      <c r="AQ107" s="171" t="s">
        <v>580</v>
      </c>
      <c r="AR107" s="69"/>
      <c r="AS107" s="69"/>
      <c r="AT107" s="69"/>
      <c r="AU107" s="69"/>
      <c r="AV107" s="69"/>
      <c r="AW107" s="69"/>
    </row>
    <row r="108" spans="1:49" s="16" customFormat="1" ht="67.5" customHeight="1" x14ac:dyDescent="0.25">
      <c r="A108" s="24">
        <f t="shared" si="4"/>
        <v>93</v>
      </c>
      <c r="B108" s="213"/>
      <c r="C108" s="213" t="s">
        <v>246</v>
      </c>
      <c r="D108" s="213"/>
      <c r="E108" s="214" t="s">
        <v>265</v>
      </c>
      <c r="F108" s="112" t="s">
        <v>47</v>
      </c>
      <c r="G108" s="18" t="s">
        <v>268</v>
      </c>
      <c r="H108" s="214"/>
      <c r="I108" s="18"/>
      <c r="J108" s="24"/>
      <c r="K108" s="24" t="s">
        <v>25</v>
      </c>
      <c r="L108" s="18"/>
      <c r="M108" s="49">
        <v>90</v>
      </c>
      <c r="N108" s="142" t="s">
        <v>515</v>
      </c>
      <c r="O108" s="89"/>
      <c r="P108" s="88" t="s">
        <v>15</v>
      </c>
      <c r="Q108" s="49">
        <f t="shared" si="2"/>
        <v>0</v>
      </c>
      <c r="R108" s="18"/>
      <c r="S108" s="161" t="s">
        <v>570</v>
      </c>
      <c r="T108" s="120" t="s">
        <v>475</v>
      </c>
      <c r="U108" s="20" t="s">
        <v>475</v>
      </c>
      <c r="V108" s="21"/>
      <c r="W108" s="21"/>
      <c r="X108" s="10"/>
      <c r="Y108" s="18"/>
      <c r="Z108" s="168" t="s">
        <v>372</v>
      </c>
      <c r="AA108" s="168"/>
      <c r="AB108" s="171" t="s">
        <v>580</v>
      </c>
      <c r="AC108" s="168" t="s">
        <v>372</v>
      </c>
      <c r="AD108" s="168"/>
      <c r="AE108" s="171" t="s">
        <v>580</v>
      </c>
      <c r="AF108" s="168" t="s">
        <v>372</v>
      </c>
      <c r="AG108" s="168"/>
      <c r="AH108" s="171" t="s">
        <v>580</v>
      </c>
      <c r="AI108" s="168" t="s">
        <v>372</v>
      </c>
      <c r="AJ108" s="168"/>
      <c r="AK108" s="171" t="s">
        <v>580</v>
      </c>
      <c r="AL108" s="168" t="s">
        <v>372</v>
      </c>
      <c r="AM108" s="168"/>
      <c r="AN108" s="171" t="s">
        <v>580</v>
      </c>
      <c r="AO108" s="168" t="s">
        <v>372</v>
      </c>
      <c r="AP108" s="168"/>
      <c r="AQ108" s="171" t="s">
        <v>580</v>
      </c>
      <c r="AR108" s="131"/>
      <c r="AS108" s="131"/>
      <c r="AT108" s="31"/>
      <c r="AU108" s="131"/>
      <c r="AV108" s="131"/>
      <c r="AW108" s="31"/>
    </row>
    <row r="109" spans="1:49" s="16" customFormat="1" ht="153" customHeight="1" x14ac:dyDescent="0.25">
      <c r="A109" s="24">
        <f t="shared" si="4"/>
        <v>94</v>
      </c>
      <c r="B109" s="213"/>
      <c r="C109" s="213" t="s">
        <v>246</v>
      </c>
      <c r="D109" s="213" t="s">
        <v>269</v>
      </c>
      <c r="E109" s="214" t="s">
        <v>270</v>
      </c>
      <c r="F109" s="112" t="s">
        <v>29</v>
      </c>
      <c r="G109" s="18" t="s">
        <v>271</v>
      </c>
      <c r="H109" s="28"/>
      <c r="I109" s="213" t="s">
        <v>272</v>
      </c>
      <c r="J109" s="24" t="s">
        <v>25</v>
      </c>
      <c r="K109" s="24" t="s">
        <v>25</v>
      </c>
      <c r="L109" s="21"/>
      <c r="M109" s="49">
        <v>91</v>
      </c>
      <c r="N109" s="7" t="s">
        <v>14</v>
      </c>
      <c r="O109" s="10"/>
      <c r="P109" s="10" t="s">
        <v>14</v>
      </c>
      <c r="Q109" s="49">
        <f t="shared" si="2"/>
        <v>1</v>
      </c>
      <c r="R109" s="21"/>
      <c r="S109" s="202" t="s">
        <v>429</v>
      </c>
      <c r="T109" s="208" t="s">
        <v>474</v>
      </c>
      <c r="U109" s="182" t="s">
        <v>474</v>
      </c>
      <c r="V109" s="21"/>
      <c r="W109" s="182"/>
      <c r="X109" s="182"/>
      <c r="Y109" s="189"/>
      <c r="Z109" s="257"/>
      <c r="AA109" s="257"/>
      <c r="AB109" s="257"/>
      <c r="AC109" s="257"/>
      <c r="AD109" s="257"/>
      <c r="AE109" s="257"/>
      <c r="AF109" s="257"/>
      <c r="AG109" s="257"/>
      <c r="AH109" s="257"/>
      <c r="AI109" s="257"/>
      <c r="AJ109" s="257"/>
      <c r="AK109" s="257"/>
      <c r="AL109" s="257"/>
      <c r="AM109" s="257"/>
      <c r="AN109" s="257"/>
      <c r="AO109" s="182"/>
      <c r="AP109" s="182"/>
      <c r="AQ109" s="182"/>
      <c r="AR109" s="182"/>
      <c r="AS109" s="182"/>
      <c r="AT109" s="182"/>
      <c r="AU109" s="182"/>
      <c r="AV109" s="182"/>
      <c r="AW109" s="182"/>
    </row>
    <row r="110" spans="1:49" s="16" customFormat="1" ht="67.5" customHeight="1" x14ac:dyDescent="0.25">
      <c r="A110" s="24">
        <f t="shared" si="4"/>
        <v>95</v>
      </c>
      <c r="B110" s="213"/>
      <c r="C110" s="213" t="s">
        <v>246</v>
      </c>
      <c r="D110" s="213"/>
      <c r="E110" s="214" t="s">
        <v>270</v>
      </c>
      <c r="F110" s="112" t="s">
        <v>34</v>
      </c>
      <c r="G110" s="18" t="s">
        <v>273</v>
      </c>
      <c r="H110" s="28"/>
      <c r="I110" s="213"/>
      <c r="J110" s="24" t="s">
        <v>25</v>
      </c>
      <c r="K110" s="24" t="s">
        <v>25</v>
      </c>
      <c r="L110" s="21"/>
      <c r="M110" s="49">
        <v>92</v>
      </c>
      <c r="N110" s="7" t="s">
        <v>14</v>
      </c>
      <c r="O110" s="10"/>
      <c r="P110" s="10" t="s">
        <v>14</v>
      </c>
      <c r="Q110" s="49">
        <f t="shared" si="2"/>
        <v>1</v>
      </c>
      <c r="R110" s="21"/>
      <c r="S110" s="211"/>
      <c r="T110" s="227"/>
      <c r="U110" s="200"/>
      <c r="V110" s="21"/>
      <c r="W110" s="200"/>
      <c r="X110" s="200"/>
      <c r="Y110" s="195"/>
      <c r="Z110" s="272"/>
      <c r="AA110" s="272"/>
      <c r="AB110" s="272"/>
      <c r="AC110" s="272"/>
      <c r="AD110" s="272"/>
      <c r="AE110" s="272"/>
      <c r="AF110" s="272"/>
      <c r="AG110" s="272"/>
      <c r="AH110" s="272"/>
      <c r="AI110" s="272"/>
      <c r="AJ110" s="272"/>
      <c r="AK110" s="272"/>
      <c r="AL110" s="272"/>
      <c r="AM110" s="272"/>
      <c r="AN110" s="272"/>
      <c r="AO110" s="200"/>
      <c r="AP110" s="200"/>
      <c r="AQ110" s="200"/>
      <c r="AR110" s="200"/>
      <c r="AS110" s="200"/>
      <c r="AT110" s="200"/>
      <c r="AU110" s="200"/>
      <c r="AV110" s="200"/>
      <c r="AW110" s="200"/>
    </row>
    <row r="111" spans="1:49" s="16" customFormat="1" ht="57" customHeight="1" x14ac:dyDescent="0.25">
      <c r="A111" s="24">
        <f t="shared" si="4"/>
        <v>96</v>
      </c>
      <c r="B111" s="213"/>
      <c r="C111" s="213" t="s">
        <v>246</v>
      </c>
      <c r="D111" s="213"/>
      <c r="E111" s="214" t="s">
        <v>270</v>
      </c>
      <c r="F111" s="112" t="s">
        <v>37</v>
      </c>
      <c r="G111" s="18" t="s">
        <v>274</v>
      </c>
      <c r="H111" s="28"/>
      <c r="I111" s="213"/>
      <c r="J111" s="24" t="s">
        <v>25</v>
      </c>
      <c r="K111" s="24" t="s">
        <v>25</v>
      </c>
      <c r="L111" s="21"/>
      <c r="M111" s="49">
        <v>93</v>
      </c>
      <c r="N111" s="7" t="s">
        <v>14</v>
      </c>
      <c r="O111" s="10"/>
      <c r="P111" s="10" t="s">
        <v>14</v>
      </c>
      <c r="Q111" s="49">
        <f t="shared" si="2"/>
        <v>1</v>
      </c>
      <c r="R111" s="21"/>
      <c r="S111" s="212"/>
      <c r="T111" s="209"/>
      <c r="U111" s="201"/>
      <c r="V111" s="21"/>
      <c r="W111" s="201"/>
      <c r="X111" s="201"/>
      <c r="Y111" s="196"/>
      <c r="Z111" s="265"/>
      <c r="AA111" s="265"/>
      <c r="AB111" s="265"/>
      <c r="AC111" s="265"/>
      <c r="AD111" s="265"/>
      <c r="AE111" s="265"/>
      <c r="AF111" s="265"/>
      <c r="AG111" s="265"/>
      <c r="AH111" s="265"/>
      <c r="AI111" s="265"/>
      <c r="AJ111" s="265"/>
      <c r="AK111" s="265"/>
      <c r="AL111" s="265"/>
      <c r="AM111" s="265"/>
      <c r="AN111" s="265"/>
      <c r="AO111" s="201"/>
      <c r="AP111" s="201"/>
      <c r="AQ111" s="201"/>
      <c r="AR111" s="201"/>
      <c r="AS111" s="201"/>
      <c r="AT111" s="201"/>
      <c r="AU111" s="201"/>
      <c r="AV111" s="201"/>
      <c r="AW111" s="201"/>
    </row>
    <row r="112" spans="1:49" s="16" customFormat="1" ht="279.75" customHeight="1" x14ac:dyDescent="0.25">
      <c r="A112" s="24">
        <f t="shared" si="4"/>
        <v>97</v>
      </c>
      <c r="B112" s="213"/>
      <c r="C112" s="213" t="s">
        <v>246</v>
      </c>
      <c r="D112" s="59" t="s">
        <v>275</v>
      </c>
      <c r="E112" s="23" t="s">
        <v>276</v>
      </c>
      <c r="F112" s="112" t="s">
        <v>47</v>
      </c>
      <c r="G112" s="18" t="s">
        <v>277</v>
      </c>
      <c r="H112" s="23" t="s">
        <v>278</v>
      </c>
      <c r="I112" s="24" t="s">
        <v>279</v>
      </c>
      <c r="J112" s="24"/>
      <c r="K112" s="24" t="s">
        <v>25</v>
      </c>
      <c r="L112" s="21"/>
      <c r="M112" s="49">
        <v>94</v>
      </c>
      <c r="N112" s="143" t="s">
        <v>392</v>
      </c>
      <c r="O112" s="10"/>
      <c r="P112" s="10" t="s">
        <v>14</v>
      </c>
      <c r="Q112" s="49">
        <f t="shared" si="2"/>
        <v>1</v>
      </c>
      <c r="R112" s="21"/>
      <c r="S112" s="161" t="s">
        <v>571</v>
      </c>
      <c r="T112" s="120" t="s">
        <v>476</v>
      </c>
      <c r="U112" s="61" t="s">
        <v>468</v>
      </c>
      <c r="V112" s="21"/>
      <c r="W112" s="21"/>
      <c r="X112" s="10"/>
      <c r="Y112" s="18"/>
      <c r="Z112" s="168" t="s">
        <v>372</v>
      </c>
      <c r="AA112" s="168"/>
      <c r="AB112" s="170" t="s">
        <v>537</v>
      </c>
      <c r="AC112" s="168"/>
      <c r="AD112" s="168"/>
      <c r="AE112" s="167"/>
      <c r="AF112" s="168"/>
      <c r="AG112" s="168"/>
      <c r="AH112" s="167"/>
      <c r="AI112" s="168"/>
      <c r="AJ112" s="168"/>
      <c r="AK112" s="167"/>
      <c r="AL112" s="168"/>
      <c r="AM112" s="168"/>
      <c r="AN112" s="167"/>
      <c r="AO112" s="131"/>
      <c r="AP112" s="131"/>
      <c r="AQ112" s="31"/>
      <c r="AR112" s="131"/>
      <c r="AS112" s="131"/>
      <c r="AT112" s="31"/>
      <c r="AU112" s="131"/>
      <c r="AV112" s="131"/>
      <c r="AW112" s="31"/>
    </row>
    <row r="113" spans="1:986" s="16" customFormat="1" ht="60" customHeight="1" x14ac:dyDescent="0.25">
      <c r="A113" s="24">
        <f t="shared" si="4"/>
        <v>98</v>
      </c>
      <c r="B113" s="213"/>
      <c r="C113" s="213" t="s">
        <v>246</v>
      </c>
      <c r="D113" s="213" t="s">
        <v>280</v>
      </c>
      <c r="E113" s="214" t="s">
        <v>281</v>
      </c>
      <c r="F113" s="112"/>
      <c r="G113" s="18" t="s">
        <v>282</v>
      </c>
      <c r="H113" s="214" t="s">
        <v>283</v>
      </c>
      <c r="I113" s="213"/>
      <c r="J113" s="108"/>
      <c r="K113" s="108" t="s">
        <v>25</v>
      </c>
      <c r="L113" s="18"/>
      <c r="M113" s="49"/>
      <c r="N113" s="114"/>
      <c r="O113" s="108"/>
      <c r="P113" s="108" t="s">
        <v>393</v>
      </c>
      <c r="Q113" s="49"/>
      <c r="R113" s="18"/>
      <c r="S113" s="202" t="s">
        <v>430</v>
      </c>
      <c r="T113" s="208" t="s">
        <v>477</v>
      </c>
      <c r="U113" s="182" t="s">
        <v>478</v>
      </c>
      <c r="V113" s="21"/>
      <c r="W113" s="182" t="s">
        <v>481</v>
      </c>
      <c r="X113" s="185" t="s">
        <v>412</v>
      </c>
      <c r="Y113" s="189"/>
      <c r="Z113" s="254"/>
      <c r="AA113" s="254"/>
      <c r="AB113" s="273"/>
      <c r="AC113" s="254"/>
      <c r="AD113" s="254"/>
      <c r="AE113" s="273"/>
      <c r="AF113" s="254"/>
      <c r="AG113" s="254"/>
      <c r="AH113" s="273"/>
      <c r="AI113" s="254"/>
      <c r="AJ113" s="254"/>
      <c r="AK113" s="273"/>
      <c r="AL113" s="254"/>
      <c r="AM113" s="254"/>
      <c r="AN113" s="273"/>
      <c r="AO113" s="185"/>
      <c r="AP113" s="185"/>
      <c r="AQ113" s="282"/>
      <c r="AR113" s="185"/>
      <c r="AS113" s="185"/>
      <c r="AT113" s="282"/>
      <c r="AU113" s="185"/>
      <c r="AV113" s="185"/>
      <c r="AW113" s="282"/>
    </row>
    <row r="114" spans="1:986" s="16" customFormat="1" ht="60" customHeight="1" x14ac:dyDescent="0.25">
      <c r="A114" s="24">
        <f t="shared" si="4"/>
        <v>99</v>
      </c>
      <c r="B114" s="213"/>
      <c r="C114" s="213" t="s">
        <v>246</v>
      </c>
      <c r="D114" s="213"/>
      <c r="E114" s="214"/>
      <c r="F114" s="112" t="s">
        <v>29</v>
      </c>
      <c r="G114" s="18" t="s">
        <v>284</v>
      </c>
      <c r="H114" s="214"/>
      <c r="I114" s="213"/>
      <c r="J114" s="108"/>
      <c r="K114" s="108" t="s">
        <v>25</v>
      </c>
      <c r="L114" s="21"/>
      <c r="M114" s="49">
        <v>95</v>
      </c>
      <c r="N114" s="7" t="s">
        <v>393</v>
      </c>
      <c r="O114" s="10"/>
      <c r="P114" s="10" t="s">
        <v>393</v>
      </c>
      <c r="Q114" s="49">
        <f t="shared" si="2"/>
        <v>1</v>
      </c>
      <c r="R114" s="21"/>
      <c r="S114" s="211"/>
      <c r="T114" s="227"/>
      <c r="U114" s="200"/>
      <c r="V114" s="21"/>
      <c r="W114" s="200"/>
      <c r="X114" s="244"/>
      <c r="Y114" s="195"/>
      <c r="Z114" s="255"/>
      <c r="AA114" s="255"/>
      <c r="AB114" s="274"/>
      <c r="AC114" s="255"/>
      <c r="AD114" s="255"/>
      <c r="AE114" s="274"/>
      <c r="AF114" s="255"/>
      <c r="AG114" s="255"/>
      <c r="AH114" s="274"/>
      <c r="AI114" s="255"/>
      <c r="AJ114" s="255"/>
      <c r="AK114" s="274"/>
      <c r="AL114" s="255"/>
      <c r="AM114" s="255"/>
      <c r="AN114" s="274"/>
      <c r="AO114" s="183"/>
      <c r="AP114" s="183"/>
      <c r="AQ114" s="283"/>
      <c r="AR114" s="183"/>
      <c r="AS114" s="183"/>
      <c r="AT114" s="283"/>
      <c r="AU114" s="183"/>
      <c r="AV114" s="183"/>
      <c r="AW114" s="283"/>
    </row>
    <row r="115" spans="1:986" s="16" customFormat="1" ht="60" customHeight="1" x14ac:dyDescent="0.25">
      <c r="A115" s="24">
        <f t="shared" si="4"/>
        <v>100</v>
      </c>
      <c r="B115" s="213"/>
      <c r="C115" s="213" t="s">
        <v>246</v>
      </c>
      <c r="D115" s="213"/>
      <c r="E115" s="214"/>
      <c r="F115" s="112" t="s">
        <v>34</v>
      </c>
      <c r="G115" s="18" t="s">
        <v>285</v>
      </c>
      <c r="H115" s="214"/>
      <c r="I115" s="213"/>
      <c r="J115" s="108"/>
      <c r="K115" s="108" t="s">
        <v>25</v>
      </c>
      <c r="L115" s="21"/>
      <c r="M115" s="49">
        <v>96</v>
      </c>
      <c r="N115" s="7" t="s">
        <v>393</v>
      </c>
      <c r="O115" s="10"/>
      <c r="P115" s="10" t="s">
        <v>393</v>
      </c>
      <c r="Q115" s="49">
        <f t="shared" si="2"/>
        <v>1</v>
      </c>
      <c r="R115" s="21"/>
      <c r="S115" s="211"/>
      <c r="T115" s="227"/>
      <c r="U115" s="200"/>
      <c r="V115" s="21"/>
      <c r="W115" s="200"/>
      <c r="X115" s="244"/>
      <c r="Y115" s="195"/>
      <c r="Z115" s="255"/>
      <c r="AA115" s="255"/>
      <c r="AB115" s="274"/>
      <c r="AC115" s="255"/>
      <c r="AD115" s="255"/>
      <c r="AE115" s="274"/>
      <c r="AF115" s="255"/>
      <c r="AG115" s="255"/>
      <c r="AH115" s="274"/>
      <c r="AI115" s="255"/>
      <c r="AJ115" s="255"/>
      <c r="AK115" s="274"/>
      <c r="AL115" s="255"/>
      <c r="AM115" s="255"/>
      <c r="AN115" s="274"/>
      <c r="AO115" s="183"/>
      <c r="AP115" s="183"/>
      <c r="AQ115" s="283"/>
      <c r="AR115" s="183"/>
      <c r="AS115" s="183"/>
      <c r="AT115" s="283"/>
      <c r="AU115" s="183"/>
      <c r="AV115" s="183"/>
      <c r="AW115" s="283"/>
    </row>
    <row r="116" spans="1:986" s="16" customFormat="1" ht="83.25" customHeight="1" x14ac:dyDescent="0.25">
      <c r="A116" s="24">
        <f t="shared" si="4"/>
        <v>101</v>
      </c>
      <c r="B116" s="213"/>
      <c r="C116" s="213" t="s">
        <v>246</v>
      </c>
      <c r="D116" s="213"/>
      <c r="E116" s="214"/>
      <c r="F116" s="112" t="s">
        <v>37</v>
      </c>
      <c r="G116" s="18" t="s">
        <v>286</v>
      </c>
      <c r="H116" s="214"/>
      <c r="I116" s="213"/>
      <c r="J116" s="108"/>
      <c r="K116" s="108" t="s">
        <v>25</v>
      </c>
      <c r="L116" s="21"/>
      <c r="M116" s="49">
        <v>97</v>
      </c>
      <c r="N116" s="7" t="s">
        <v>393</v>
      </c>
      <c r="O116" s="10"/>
      <c r="P116" s="10" t="s">
        <v>393</v>
      </c>
      <c r="Q116" s="49">
        <f t="shared" si="2"/>
        <v>1</v>
      </c>
      <c r="R116" s="21"/>
      <c r="S116" s="211"/>
      <c r="T116" s="227"/>
      <c r="U116" s="200"/>
      <c r="V116" s="21"/>
      <c r="W116" s="200"/>
      <c r="X116" s="244"/>
      <c r="Y116" s="195"/>
      <c r="Z116" s="255"/>
      <c r="AA116" s="255"/>
      <c r="AB116" s="274"/>
      <c r="AC116" s="255"/>
      <c r="AD116" s="255"/>
      <c r="AE116" s="274"/>
      <c r="AF116" s="255"/>
      <c r="AG116" s="255"/>
      <c r="AH116" s="274"/>
      <c r="AI116" s="255"/>
      <c r="AJ116" s="255"/>
      <c r="AK116" s="274"/>
      <c r="AL116" s="255"/>
      <c r="AM116" s="255"/>
      <c r="AN116" s="274"/>
      <c r="AO116" s="183"/>
      <c r="AP116" s="183"/>
      <c r="AQ116" s="283"/>
      <c r="AR116" s="183"/>
      <c r="AS116" s="183"/>
      <c r="AT116" s="283"/>
      <c r="AU116" s="183"/>
      <c r="AV116" s="183"/>
      <c r="AW116" s="283"/>
    </row>
    <row r="117" spans="1:986" s="16" customFormat="1" ht="60" customHeight="1" x14ac:dyDescent="0.25">
      <c r="A117" s="24">
        <f t="shared" si="4"/>
        <v>102</v>
      </c>
      <c r="B117" s="213"/>
      <c r="C117" s="213" t="s">
        <v>246</v>
      </c>
      <c r="D117" s="213"/>
      <c r="E117" s="214"/>
      <c r="F117" s="112" t="s">
        <v>39</v>
      </c>
      <c r="G117" s="18" t="s">
        <v>287</v>
      </c>
      <c r="H117" s="214"/>
      <c r="I117" s="213"/>
      <c r="J117" s="108"/>
      <c r="K117" s="108" t="s">
        <v>25</v>
      </c>
      <c r="L117" s="18"/>
      <c r="M117" s="49">
        <v>98</v>
      </c>
      <c r="N117" s="114" t="s">
        <v>393</v>
      </c>
      <c r="O117" s="108"/>
      <c r="P117" s="108" t="s">
        <v>393</v>
      </c>
      <c r="Q117" s="49">
        <f t="shared" si="2"/>
        <v>1</v>
      </c>
      <c r="R117" s="18"/>
      <c r="S117" s="212"/>
      <c r="T117" s="209"/>
      <c r="U117" s="201"/>
      <c r="V117" s="21"/>
      <c r="W117" s="201"/>
      <c r="X117" s="226"/>
      <c r="Y117" s="196"/>
      <c r="Z117" s="256"/>
      <c r="AA117" s="256"/>
      <c r="AB117" s="275"/>
      <c r="AC117" s="256"/>
      <c r="AD117" s="256"/>
      <c r="AE117" s="275"/>
      <c r="AF117" s="256"/>
      <c r="AG117" s="256"/>
      <c r="AH117" s="275"/>
      <c r="AI117" s="256"/>
      <c r="AJ117" s="256"/>
      <c r="AK117" s="275"/>
      <c r="AL117" s="256"/>
      <c r="AM117" s="256"/>
      <c r="AN117" s="275"/>
      <c r="AO117" s="184"/>
      <c r="AP117" s="184"/>
      <c r="AQ117" s="284"/>
      <c r="AR117" s="184"/>
      <c r="AS117" s="184"/>
      <c r="AT117" s="284"/>
      <c r="AU117" s="184"/>
      <c r="AV117" s="184"/>
      <c r="AW117" s="284"/>
    </row>
    <row r="118" spans="1:986" s="16" customFormat="1" ht="199.5" customHeight="1" x14ac:dyDescent="0.25">
      <c r="A118" s="24">
        <f t="shared" si="4"/>
        <v>103</v>
      </c>
      <c r="B118" s="213">
        <v>8</v>
      </c>
      <c r="C118" s="213" t="s">
        <v>288</v>
      </c>
      <c r="D118" s="59" t="s">
        <v>289</v>
      </c>
      <c r="E118" s="23" t="s">
        <v>290</v>
      </c>
      <c r="F118" s="112" t="s">
        <v>47</v>
      </c>
      <c r="G118" s="18" t="s">
        <v>291</v>
      </c>
      <c r="H118" s="23" t="s">
        <v>292</v>
      </c>
      <c r="I118" s="24" t="s">
        <v>293</v>
      </c>
      <c r="J118" s="24" t="s">
        <v>25</v>
      </c>
      <c r="K118" s="24" t="s">
        <v>25</v>
      </c>
      <c r="L118" s="18"/>
      <c r="M118" s="49">
        <v>99</v>
      </c>
      <c r="N118" s="142" t="s">
        <v>392</v>
      </c>
      <c r="O118" s="89"/>
      <c r="P118" s="88" t="s">
        <v>15</v>
      </c>
      <c r="Q118" s="49">
        <f t="shared" si="2"/>
        <v>1</v>
      </c>
      <c r="R118" s="18"/>
      <c r="S118" s="161" t="s">
        <v>572</v>
      </c>
      <c r="T118" s="120" t="s">
        <v>479</v>
      </c>
      <c r="U118" s="20" t="s">
        <v>482</v>
      </c>
      <c r="V118" s="21"/>
      <c r="W118" s="20" t="s">
        <v>480</v>
      </c>
      <c r="X118" s="7" t="s">
        <v>410</v>
      </c>
      <c r="Y118" s="20" t="s">
        <v>415</v>
      </c>
      <c r="Z118" s="168" t="s">
        <v>372</v>
      </c>
      <c r="AA118" s="168"/>
      <c r="AB118" s="171" t="s">
        <v>538</v>
      </c>
      <c r="AC118" s="168" t="s">
        <v>372</v>
      </c>
      <c r="AD118" s="168"/>
      <c r="AE118" s="171" t="s">
        <v>538</v>
      </c>
      <c r="AF118" s="168" t="s">
        <v>372</v>
      </c>
      <c r="AG118" s="168"/>
      <c r="AH118" s="171" t="s">
        <v>538</v>
      </c>
      <c r="AI118" s="168" t="s">
        <v>372</v>
      </c>
      <c r="AJ118" s="168"/>
      <c r="AK118" s="171" t="s">
        <v>538</v>
      </c>
      <c r="AL118" s="168" t="s">
        <v>372</v>
      </c>
      <c r="AM118" s="168"/>
      <c r="AN118" s="171" t="s">
        <v>538</v>
      </c>
      <c r="AO118" s="131"/>
      <c r="AP118" s="131"/>
      <c r="AQ118" s="31"/>
      <c r="AR118" s="131"/>
      <c r="AS118" s="131"/>
      <c r="AT118" s="31"/>
      <c r="AU118" s="131"/>
      <c r="AV118" s="131"/>
      <c r="AW118" s="31"/>
    </row>
    <row r="119" spans="1:986" s="16" customFormat="1" ht="132.75" customHeight="1" x14ac:dyDescent="0.25">
      <c r="A119" s="24">
        <f t="shared" si="4"/>
        <v>104</v>
      </c>
      <c r="B119" s="213"/>
      <c r="C119" s="213"/>
      <c r="D119" s="59" t="s">
        <v>294</v>
      </c>
      <c r="E119" s="109" t="s">
        <v>295</v>
      </c>
      <c r="F119" s="112" t="s">
        <v>47</v>
      </c>
      <c r="G119" s="18" t="s">
        <v>296</v>
      </c>
      <c r="H119" s="28"/>
      <c r="I119" s="108" t="s">
        <v>297</v>
      </c>
      <c r="J119" s="108" t="s">
        <v>25</v>
      </c>
      <c r="K119" s="108" t="s">
        <v>25</v>
      </c>
      <c r="L119" s="21"/>
      <c r="M119" s="49">
        <v>100</v>
      </c>
      <c r="N119" s="143" t="s">
        <v>515</v>
      </c>
      <c r="O119" s="10"/>
      <c r="P119" s="7" t="s">
        <v>15</v>
      </c>
      <c r="Q119" s="49">
        <f t="shared" si="2"/>
        <v>0</v>
      </c>
      <c r="R119" s="21"/>
      <c r="S119" s="161" t="s">
        <v>573</v>
      </c>
      <c r="T119" s="120" t="s">
        <v>479</v>
      </c>
      <c r="U119" s="115" t="s">
        <v>482</v>
      </c>
      <c r="V119" s="21"/>
      <c r="W119" s="115" t="s">
        <v>483</v>
      </c>
      <c r="X119" s="7" t="s">
        <v>412</v>
      </c>
      <c r="Y119" s="115" t="s">
        <v>416</v>
      </c>
      <c r="Z119" s="168" t="s">
        <v>577</v>
      </c>
      <c r="AA119" s="168"/>
      <c r="AB119" s="171" t="s">
        <v>580</v>
      </c>
      <c r="AC119" s="168"/>
      <c r="AD119" s="168"/>
      <c r="AE119" s="167"/>
      <c r="AF119" s="168"/>
      <c r="AG119" s="168"/>
      <c r="AH119" s="167"/>
      <c r="AI119" s="168"/>
      <c r="AJ119" s="168"/>
      <c r="AK119" s="167"/>
      <c r="AL119" s="168"/>
      <c r="AM119" s="168"/>
      <c r="AN119" s="167"/>
      <c r="AO119" s="131"/>
      <c r="AP119" s="131"/>
      <c r="AQ119" s="31"/>
      <c r="AR119" s="131"/>
      <c r="AS119" s="131"/>
      <c r="AT119" s="31"/>
      <c r="AU119" s="131"/>
      <c r="AV119" s="131"/>
      <c r="AW119" s="31"/>
    </row>
    <row r="120" spans="1:986" s="16" customFormat="1" ht="409.5" customHeight="1" x14ac:dyDescent="0.25">
      <c r="A120" s="24">
        <f t="shared" si="4"/>
        <v>105</v>
      </c>
      <c r="B120" s="213"/>
      <c r="C120" s="213"/>
      <c r="D120" s="59" t="s">
        <v>298</v>
      </c>
      <c r="E120" s="23" t="s">
        <v>299</v>
      </c>
      <c r="F120" s="112" t="s">
        <v>47</v>
      </c>
      <c r="G120" s="18" t="s">
        <v>300</v>
      </c>
      <c r="H120" s="23" t="s">
        <v>301</v>
      </c>
      <c r="I120" s="24" t="s">
        <v>302</v>
      </c>
      <c r="J120" s="24" t="s">
        <v>25</v>
      </c>
      <c r="K120" s="24" t="s">
        <v>25</v>
      </c>
      <c r="L120" s="21"/>
      <c r="M120" s="49">
        <v>101</v>
      </c>
      <c r="N120" s="7" t="s">
        <v>14</v>
      </c>
      <c r="O120" s="10"/>
      <c r="P120" s="10" t="s">
        <v>14</v>
      </c>
      <c r="Q120" s="49">
        <f t="shared" si="2"/>
        <v>1</v>
      </c>
      <c r="R120" s="21"/>
      <c r="S120" s="161" t="s">
        <v>431</v>
      </c>
      <c r="T120" s="120" t="s">
        <v>484</v>
      </c>
      <c r="U120" s="61" t="s">
        <v>489</v>
      </c>
      <c r="V120" s="21"/>
      <c r="W120" s="21"/>
      <c r="X120" s="10"/>
      <c r="Y120" s="18"/>
      <c r="Z120" s="168"/>
      <c r="AA120" s="168"/>
      <c r="AB120" s="167"/>
      <c r="AC120" s="168"/>
      <c r="AD120" s="168"/>
      <c r="AE120" s="167"/>
      <c r="AF120" s="168"/>
      <c r="AG120" s="168"/>
      <c r="AH120" s="167"/>
      <c r="AI120" s="168"/>
      <c r="AJ120" s="168"/>
      <c r="AK120" s="167"/>
      <c r="AL120" s="168"/>
      <c r="AM120" s="168"/>
      <c r="AN120" s="167"/>
      <c r="AO120" s="131"/>
      <c r="AP120" s="131"/>
      <c r="AQ120" s="31"/>
      <c r="AR120" s="131"/>
      <c r="AS120" s="131"/>
      <c r="AT120" s="31"/>
      <c r="AU120" s="131"/>
      <c r="AV120" s="131"/>
      <c r="AW120" s="31"/>
    </row>
    <row r="121" spans="1:986" s="16" customFormat="1" ht="94.5" customHeight="1" x14ac:dyDescent="0.25">
      <c r="A121" s="24">
        <f t="shared" si="4"/>
        <v>106</v>
      </c>
      <c r="B121" s="213"/>
      <c r="C121" s="213"/>
      <c r="D121" s="213" t="s">
        <v>303</v>
      </c>
      <c r="E121" s="214" t="s">
        <v>304</v>
      </c>
      <c r="F121" s="112" t="s">
        <v>47</v>
      </c>
      <c r="G121" s="18" t="s">
        <v>305</v>
      </c>
      <c r="H121" s="23" t="s">
        <v>306</v>
      </c>
      <c r="I121" s="213" t="s">
        <v>307</v>
      </c>
      <c r="J121" s="24" t="s">
        <v>25</v>
      </c>
      <c r="K121" s="24" t="s">
        <v>25</v>
      </c>
      <c r="L121" s="21"/>
      <c r="M121" s="49">
        <v>102</v>
      </c>
      <c r="N121" s="7" t="s">
        <v>392</v>
      </c>
      <c r="O121" s="10"/>
      <c r="P121" s="10" t="s">
        <v>14</v>
      </c>
      <c r="Q121" s="49">
        <f t="shared" si="2"/>
        <v>1</v>
      </c>
      <c r="R121" s="21"/>
      <c r="S121" s="161" t="s">
        <v>574</v>
      </c>
      <c r="T121" s="120" t="s">
        <v>485</v>
      </c>
      <c r="U121" s="182" t="s">
        <v>468</v>
      </c>
      <c r="V121" s="21"/>
      <c r="W121" s="186"/>
      <c r="X121" s="182" t="s">
        <v>486</v>
      </c>
      <c r="Y121" s="250"/>
      <c r="Z121" s="176" t="s">
        <v>25</v>
      </c>
      <c r="AA121" s="176"/>
      <c r="AB121" s="177" t="s">
        <v>536</v>
      </c>
      <c r="AC121" s="176" t="s">
        <v>25</v>
      </c>
      <c r="AD121" s="176"/>
      <c r="AE121" s="177" t="s">
        <v>536</v>
      </c>
      <c r="AF121" s="176" t="s">
        <v>25</v>
      </c>
      <c r="AG121" s="176"/>
      <c r="AH121" s="177" t="s">
        <v>536</v>
      </c>
      <c r="AI121" s="176" t="s">
        <v>25</v>
      </c>
      <c r="AJ121" s="176"/>
      <c r="AK121" s="177" t="s">
        <v>536</v>
      </c>
      <c r="AL121" s="176" t="s">
        <v>25</v>
      </c>
      <c r="AM121" s="176"/>
      <c r="AN121" s="177" t="s">
        <v>536</v>
      </c>
      <c r="AO121" s="124"/>
      <c r="AP121" s="124"/>
      <c r="AQ121" s="124"/>
      <c r="AR121" s="124"/>
      <c r="AS121" s="124"/>
      <c r="AT121" s="124"/>
      <c r="AU121" s="124"/>
      <c r="AV121" s="124"/>
      <c r="AW121" s="124"/>
    </row>
    <row r="122" spans="1:986" s="16" customFormat="1" ht="84" customHeight="1" x14ac:dyDescent="0.25">
      <c r="A122" s="24">
        <f t="shared" si="4"/>
        <v>107</v>
      </c>
      <c r="B122" s="213"/>
      <c r="C122" s="213"/>
      <c r="D122" s="213"/>
      <c r="E122" s="214"/>
      <c r="F122" s="112" t="s">
        <v>47</v>
      </c>
      <c r="G122" s="18" t="s">
        <v>308</v>
      </c>
      <c r="H122" s="23" t="s">
        <v>309</v>
      </c>
      <c r="I122" s="213"/>
      <c r="J122" s="24" t="s">
        <v>25</v>
      </c>
      <c r="K122" s="24" t="s">
        <v>25</v>
      </c>
      <c r="L122" s="21"/>
      <c r="M122" s="49">
        <v>103</v>
      </c>
      <c r="N122" s="7" t="s">
        <v>392</v>
      </c>
      <c r="O122" s="10"/>
      <c r="P122" s="7" t="s">
        <v>14</v>
      </c>
      <c r="Q122" s="49">
        <f t="shared" si="2"/>
        <v>1</v>
      </c>
      <c r="R122" s="21"/>
      <c r="S122" s="161" t="s">
        <v>574</v>
      </c>
      <c r="T122" s="120" t="s">
        <v>468</v>
      </c>
      <c r="U122" s="193"/>
      <c r="V122" s="21"/>
      <c r="W122" s="188"/>
      <c r="X122" s="201"/>
      <c r="Y122" s="251"/>
      <c r="Z122" s="176" t="s">
        <v>372</v>
      </c>
      <c r="AA122" s="176"/>
      <c r="AB122" s="177" t="s">
        <v>536</v>
      </c>
      <c r="AC122" s="176" t="s">
        <v>372</v>
      </c>
      <c r="AD122" s="176"/>
      <c r="AE122" s="177" t="s">
        <v>536</v>
      </c>
      <c r="AF122" s="176" t="s">
        <v>372</v>
      </c>
      <c r="AG122" s="176"/>
      <c r="AH122" s="177" t="s">
        <v>536</v>
      </c>
      <c r="AI122" s="176" t="s">
        <v>372</v>
      </c>
      <c r="AJ122" s="176"/>
      <c r="AK122" s="177" t="s">
        <v>536</v>
      </c>
      <c r="AL122" s="176" t="s">
        <v>372</v>
      </c>
      <c r="AM122" s="176"/>
      <c r="AN122" s="177" t="s">
        <v>536</v>
      </c>
      <c r="AO122" s="124"/>
      <c r="AP122" s="124"/>
      <c r="AQ122" s="124"/>
      <c r="AR122" s="124"/>
      <c r="AS122" s="124"/>
      <c r="AT122" s="124"/>
      <c r="AU122" s="124"/>
      <c r="AV122" s="124"/>
      <c r="AW122" s="124"/>
    </row>
    <row r="123" spans="1:986" s="16" customFormat="1" ht="36.75" customHeight="1" x14ac:dyDescent="0.25">
      <c r="A123" s="24">
        <f t="shared" si="4"/>
        <v>108</v>
      </c>
      <c r="B123" s="213">
        <v>9</v>
      </c>
      <c r="C123" s="213" t="s">
        <v>310</v>
      </c>
      <c r="D123" s="213" t="s">
        <v>311</v>
      </c>
      <c r="E123" s="214" t="s">
        <v>310</v>
      </c>
      <c r="F123" s="112"/>
      <c r="G123" s="18" t="s">
        <v>312</v>
      </c>
      <c r="H123" s="214" t="s">
        <v>313</v>
      </c>
      <c r="I123" s="213" t="s">
        <v>314</v>
      </c>
      <c r="J123" s="24" t="s">
        <v>25</v>
      </c>
      <c r="K123" s="24" t="s">
        <v>25</v>
      </c>
      <c r="L123" s="21"/>
      <c r="M123" s="49"/>
      <c r="N123" s="7"/>
      <c r="O123" s="10"/>
      <c r="P123" s="10"/>
      <c r="Q123" s="49"/>
      <c r="R123" s="21"/>
      <c r="S123" s="202" t="s">
        <v>432</v>
      </c>
      <c r="T123" s="208" t="s">
        <v>487</v>
      </c>
      <c r="U123" s="182" t="s">
        <v>489</v>
      </c>
      <c r="V123" s="21"/>
      <c r="W123" s="186"/>
      <c r="X123" s="186"/>
      <c r="Y123" s="194"/>
      <c r="Z123" s="264"/>
      <c r="AA123" s="264"/>
      <c r="AB123" s="264"/>
      <c r="AC123" s="264"/>
      <c r="AD123" s="264"/>
      <c r="AE123" s="264"/>
      <c r="AF123" s="264"/>
      <c r="AG123" s="264"/>
      <c r="AH123" s="264"/>
      <c r="AI123" s="264"/>
      <c r="AJ123" s="264"/>
      <c r="AK123" s="264"/>
      <c r="AL123" s="264"/>
      <c r="AM123" s="264"/>
      <c r="AN123" s="264"/>
      <c r="AO123" s="215"/>
      <c r="AP123" s="215"/>
      <c r="AQ123" s="215"/>
      <c r="AR123" s="215"/>
      <c r="AS123" s="215"/>
      <c r="AT123" s="215"/>
      <c r="AU123" s="215"/>
      <c r="AV123" s="215"/>
      <c r="AW123" s="215"/>
    </row>
    <row r="124" spans="1:986" s="16" customFormat="1" ht="27.4" customHeight="1" x14ac:dyDescent="0.25">
      <c r="A124" s="24">
        <f t="shared" si="4"/>
        <v>109</v>
      </c>
      <c r="B124" s="213"/>
      <c r="C124" s="213"/>
      <c r="D124" s="213"/>
      <c r="E124" s="214"/>
      <c r="F124" s="112" t="s">
        <v>47</v>
      </c>
      <c r="G124" s="32" t="s">
        <v>315</v>
      </c>
      <c r="H124" s="214"/>
      <c r="I124" s="213"/>
      <c r="J124" s="24" t="s">
        <v>25</v>
      </c>
      <c r="K124" s="24" t="s">
        <v>25</v>
      </c>
      <c r="L124" s="21"/>
      <c r="M124" s="49">
        <v>104</v>
      </c>
      <c r="N124" s="7" t="s">
        <v>14</v>
      </c>
      <c r="O124" s="10"/>
      <c r="P124" s="10" t="s">
        <v>14</v>
      </c>
      <c r="Q124" s="49">
        <f t="shared" si="2"/>
        <v>1</v>
      </c>
      <c r="R124" s="21"/>
      <c r="S124" s="211"/>
      <c r="T124" s="227"/>
      <c r="U124" s="200"/>
      <c r="V124" s="21"/>
      <c r="W124" s="187"/>
      <c r="X124" s="187"/>
      <c r="Y124" s="195"/>
      <c r="Z124" s="272"/>
      <c r="AA124" s="272"/>
      <c r="AB124" s="272"/>
      <c r="AC124" s="272"/>
      <c r="AD124" s="272"/>
      <c r="AE124" s="272"/>
      <c r="AF124" s="272"/>
      <c r="AG124" s="272"/>
      <c r="AH124" s="272"/>
      <c r="AI124" s="272"/>
      <c r="AJ124" s="272"/>
      <c r="AK124" s="272"/>
      <c r="AL124" s="272"/>
      <c r="AM124" s="272"/>
      <c r="AN124" s="272"/>
      <c r="AO124" s="200"/>
      <c r="AP124" s="200"/>
      <c r="AQ124" s="200"/>
      <c r="AR124" s="200"/>
      <c r="AS124" s="200"/>
      <c r="AT124" s="200"/>
      <c r="AU124" s="200"/>
      <c r="AV124" s="200"/>
      <c r="AW124" s="200"/>
    </row>
    <row r="125" spans="1:986" s="16" customFormat="1" ht="62.25" customHeight="1" x14ac:dyDescent="0.25">
      <c r="A125" s="24">
        <f t="shared" si="4"/>
        <v>110</v>
      </c>
      <c r="B125" s="213"/>
      <c r="C125" s="213"/>
      <c r="D125" s="213"/>
      <c r="E125" s="214"/>
      <c r="F125" s="112" t="s">
        <v>47</v>
      </c>
      <c r="G125" s="32" t="s">
        <v>316</v>
      </c>
      <c r="H125" s="214"/>
      <c r="I125" s="213"/>
      <c r="J125" s="24" t="s">
        <v>25</v>
      </c>
      <c r="K125" s="24" t="s">
        <v>25</v>
      </c>
      <c r="L125" s="21"/>
      <c r="M125" s="49">
        <v>105</v>
      </c>
      <c r="N125" s="7" t="s">
        <v>14</v>
      </c>
      <c r="O125" s="10"/>
      <c r="P125" s="10" t="s">
        <v>14</v>
      </c>
      <c r="Q125" s="49">
        <f t="shared" si="2"/>
        <v>1</v>
      </c>
      <c r="R125" s="21"/>
      <c r="S125" s="211"/>
      <c r="T125" s="227"/>
      <c r="U125" s="200"/>
      <c r="V125" s="21"/>
      <c r="W125" s="187"/>
      <c r="X125" s="187"/>
      <c r="Y125" s="195"/>
      <c r="Z125" s="272"/>
      <c r="AA125" s="272"/>
      <c r="AB125" s="272"/>
      <c r="AC125" s="272"/>
      <c r="AD125" s="272"/>
      <c r="AE125" s="272"/>
      <c r="AF125" s="272"/>
      <c r="AG125" s="272"/>
      <c r="AH125" s="272"/>
      <c r="AI125" s="272"/>
      <c r="AJ125" s="272"/>
      <c r="AK125" s="272"/>
      <c r="AL125" s="272"/>
      <c r="AM125" s="272"/>
      <c r="AN125" s="272"/>
      <c r="AO125" s="200"/>
      <c r="AP125" s="200"/>
      <c r="AQ125" s="200"/>
      <c r="AR125" s="200"/>
      <c r="AS125" s="200"/>
      <c r="AT125" s="200"/>
      <c r="AU125" s="200"/>
      <c r="AV125" s="200"/>
      <c r="AW125" s="200"/>
    </row>
    <row r="126" spans="1:986" s="16" customFormat="1" ht="27.4" customHeight="1" x14ac:dyDescent="0.25">
      <c r="A126" s="24">
        <f t="shared" si="4"/>
        <v>111</v>
      </c>
      <c r="B126" s="213"/>
      <c r="C126" s="213"/>
      <c r="D126" s="213"/>
      <c r="E126" s="214"/>
      <c r="F126" s="112" t="s">
        <v>47</v>
      </c>
      <c r="G126" s="32" t="s">
        <v>317</v>
      </c>
      <c r="H126" s="214"/>
      <c r="I126" s="213"/>
      <c r="J126" s="24" t="s">
        <v>25</v>
      </c>
      <c r="K126" s="24" t="s">
        <v>25</v>
      </c>
      <c r="L126" s="21"/>
      <c r="M126" s="49">
        <v>106</v>
      </c>
      <c r="N126" s="7" t="s">
        <v>14</v>
      </c>
      <c r="O126" s="10"/>
      <c r="P126" s="10" t="s">
        <v>14</v>
      </c>
      <c r="Q126" s="49">
        <f t="shared" si="2"/>
        <v>1</v>
      </c>
      <c r="R126" s="21"/>
      <c r="S126" s="211"/>
      <c r="T126" s="227"/>
      <c r="U126" s="200"/>
      <c r="V126" s="21"/>
      <c r="W126" s="187"/>
      <c r="X126" s="187"/>
      <c r="Y126" s="195"/>
      <c r="Z126" s="272"/>
      <c r="AA126" s="272"/>
      <c r="AB126" s="272"/>
      <c r="AC126" s="272"/>
      <c r="AD126" s="272"/>
      <c r="AE126" s="272"/>
      <c r="AF126" s="272"/>
      <c r="AG126" s="272"/>
      <c r="AH126" s="272"/>
      <c r="AI126" s="272"/>
      <c r="AJ126" s="272"/>
      <c r="AK126" s="272"/>
      <c r="AL126" s="272"/>
      <c r="AM126" s="272"/>
      <c r="AN126" s="272"/>
      <c r="AO126" s="200"/>
      <c r="AP126" s="200"/>
      <c r="AQ126" s="200"/>
      <c r="AR126" s="200"/>
      <c r="AS126" s="200"/>
      <c r="AT126" s="200"/>
      <c r="AU126" s="200"/>
      <c r="AV126" s="200"/>
      <c r="AW126" s="200"/>
    </row>
    <row r="127" spans="1:986" s="16" customFormat="1" ht="195.75" customHeight="1" x14ac:dyDescent="0.25">
      <c r="A127" s="24">
        <f t="shared" si="4"/>
        <v>112</v>
      </c>
      <c r="B127" s="213"/>
      <c r="C127" s="213"/>
      <c r="D127" s="213"/>
      <c r="E127" s="214"/>
      <c r="F127" s="112" t="s">
        <v>47</v>
      </c>
      <c r="G127" s="32" t="s">
        <v>318</v>
      </c>
      <c r="H127" s="214"/>
      <c r="I127" s="213"/>
      <c r="J127" s="24" t="s">
        <v>25</v>
      </c>
      <c r="K127" s="24" t="s">
        <v>25</v>
      </c>
      <c r="L127" s="21"/>
      <c r="M127" s="49">
        <v>107</v>
      </c>
      <c r="N127" s="7" t="s">
        <v>14</v>
      </c>
      <c r="O127" s="10"/>
      <c r="P127" s="10" t="s">
        <v>14</v>
      </c>
      <c r="Q127" s="49">
        <f t="shared" si="2"/>
        <v>1</v>
      </c>
      <c r="R127" s="21"/>
      <c r="S127" s="212"/>
      <c r="T127" s="209"/>
      <c r="U127" s="201"/>
      <c r="V127" s="21"/>
      <c r="W127" s="188"/>
      <c r="X127" s="188"/>
      <c r="Y127" s="196"/>
      <c r="Z127" s="265"/>
      <c r="AA127" s="265"/>
      <c r="AB127" s="265"/>
      <c r="AC127" s="265"/>
      <c r="AD127" s="265"/>
      <c r="AE127" s="265"/>
      <c r="AF127" s="265"/>
      <c r="AG127" s="265"/>
      <c r="AH127" s="265"/>
      <c r="AI127" s="265"/>
      <c r="AJ127" s="265"/>
      <c r="AK127" s="265"/>
      <c r="AL127" s="265"/>
      <c r="AM127" s="265"/>
      <c r="AN127" s="265"/>
      <c r="AO127" s="201"/>
      <c r="AP127" s="201"/>
      <c r="AQ127" s="201"/>
      <c r="AR127" s="201"/>
      <c r="AS127" s="201"/>
      <c r="AT127" s="201"/>
      <c r="AU127" s="201"/>
      <c r="AV127" s="201"/>
      <c r="AW127" s="201"/>
    </row>
    <row r="128" spans="1:986" s="16" customFormat="1" ht="59.25" customHeight="1" x14ac:dyDescent="0.25">
      <c r="A128" s="24">
        <f t="shared" si="4"/>
        <v>113</v>
      </c>
      <c r="B128" s="24"/>
      <c r="C128" s="213" t="s">
        <v>319</v>
      </c>
      <c r="D128" s="213" t="s">
        <v>320</v>
      </c>
      <c r="E128" s="214" t="s">
        <v>321</v>
      </c>
      <c r="F128" s="36"/>
      <c r="G128" s="18" t="s">
        <v>322</v>
      </c>
      <c r="H128" s="214" t="s">
        <v>323</v>
      </c>
      <c r="I128" s="213" t="s">
        <v>324</v>
      </c>
      <c r="J128" s="24" t="s">
        <v>25</v>
      </c>
      <c r="K128" s="24" t="s">
        <v>25</v>
      </c>
      <c r="L128" s="21"/>
      <c r="M128" s="49"/>
      <c r="N128" s="7"/>
      <c r="O128" s="10"/>
      <c r="P128" s="7" t="s">
        <v>15</v>
      </c>
      <c r="Q128" s="49"/>
      <c r="R128" s="21"/>
      <c r="S128" s="162"/>
      <c r="T128" s="121" t="s">
        <v>488</v>
      </c>
      <c r="U128" s="182" t="s">
        <v>489</v>
      </c>
      <c r="V128" s="21"/>
      <c r="W128" s="182"/>
      <c r="X128" s="182"/>
      <c r="Y128" s="189"/>
      <c r="Z128" s="170"/>
      <c r="AA128" s="170"/>
      <c r="AB128" s="171"/>
      <c r="AC128" s="171"/>
      <c r="AD128" s="171"/>
      <c r="AE128" s="171"/>
      <c r="AF128" s="171"/>
      <c r="AG128" s="171"/>
      <c r="AH128" s="171"/>
      <c r="AI128" s="171"/>
      <c r="AJ128" s="171"/>
      <c r="AK128" s="171"/>
      <c r="AL128" s="171"/>
      <c r="AM128" s="171"/>
      <c r="AN128" s="171"/>
      <c r="AO128" s="134"/>
      <c r="AP128" s="134"/>
      <c r="AQ128" s="134"/>
      <c r="AR128" s="134"/>
      <c r="AS128" s="134"/>
      <c r="AT128" s="134"/>
      <c r="AU128" s="134"/>
      <c r="AV128" s="134"/>
      <c r="AW128" s="134"/>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c r="ID128" s="37"/>
      <c r="IE128" s="37"/>
      <c r="IF128" s="37"/>
      <c r="IG128" s="37"/>
      <c r="IH128" s="37"/>
      <c r="II128" s="37"/>
      <c r="IJ128" s="37"/>
      <c r="IK128" s="37"/>
      <c r="IL128" s="37"/>
      <c r="IM128" s="37"/>
      <c r="IN128" s="37"/>
      <c r="IO128" s="37"/>
      <c r="IP128" s="37"/>
      <c r="IQ128" s="37"/>
      <c r="IR128" s="37"/>
      <c r="IS128" s="37"/>
      <c r="IT128" s="37"/>
      <c r="IU128" s="37"/>
      <c r="IV128" s="37"/>
      <c r="IW128" s="37"/>
      <c r="IX128" s="37"/>
      <c r="IY128" s="37"/>
      <c r="IZ128" s="37"/>
      <c r="JA128" s="37"/>
      <c r="JB128" s="37"/>
      <c r="JC128" s="37"/>
      <c r="JD128" s="37"/>
      <c r="JE128" s="37"/>
      <c r="JF128" s="37"/>
      <c r="JG128" s="37"/>
      <c r="JH128" s="37"/>
      <c r="JI128" s="37"/>
      <c r="JJ128" s="37"/>
      <c r="JK128" s="37"/>
      <c r="JL128" s="37"/>
      <c r="JM128" s="37"/>
      <c r="JN128" s="37"/>
      <c r="JO128" s="37"/>
      <c r="JP128" s="37"/>
      <c r="JQ128" s="37"/>
      <c r="JR128" s="37"/>
      <c r="JS128" s="37"/>
      <c r="JT128" s="37"/>
      <c r="JU128" s="37"/>
      <c r="JV128" s="37"/>
      <c r="JW128" s="37"/>
      <c r="JX128" s="37"/>
      <c r="JY128" s="37"/>
      <c r="JZ128" s="37"/>
      <c r="KA128" s="37"/>
      <c r="KB128" s="37"/>
      <c r="KC128" s="37"/>
      <c r="KD128" s="37"/>
      <c r="KE128" s="37"/>
      <c r="KF128" s="37"/>
      <c r="KG128" s="37"/>
      <c r="KH128" s="37"/>
      <c r="KI128" s="37"/>
      <c r="KJ128" s="37"/>
      <c r="KK128" s="37"/>
      <c r="KL128" s="37"/>
      <c r="KM128" s="37"/>
      <c r="KN128" s="37"/>
      <c r="KO128" s="37"/>
      <c r="KP128" s="37"/>
      <c r="KQ128" s="37"/>
      <c r="KR128" s="37"/>
      <c r="KS128" s="37"/>
      <c r="KT128" s="37"/>
      <c r="KU128" s="37"/>
      <c r="KV128" s="37"/>
      <c r="KW128" s="37"/>
      <c r="KX128" s="37"/>
      <c r="KY128" s="37"/>
      <c r="KZ128" s="37"/>
      <c r="LA128" s="37"/>
      <c r="LB128" s="37"/>
      <c r="LC128" s="37"/>
      <c r="LD128" s="37"/>
      <c r="LE128" s="37"/>
      <c r="LF128" s="37"/>
      <c r="LG128" s="37"/>
      <c r="LH128" s="37"/>
      <c r="LI128" s="37"/>
      <c r="LJ128" s="37"/>
      <c r="LK128" s="37"/>
      <c r="LL128" s="37"/>
      <c r="LM128" s="37"/>
      <c r="LN128" s="37"/>
      <c r="LO128" s="37"/>
      <c r="LP128" s="37"/>
      <c r="LQ128" s="37"/>
      <c r="LR128" s="37"/>
      <c r="LS128" s="37"/>
      <c r="LT128" s="37"/>
      <c r="LU128" s="37"/>
      <c r="LV128" s="37"/>
      <c r="LW128" s="37"/>
      <c r="LX128" s="37"/>
      <c r="LY128" s="37"/>
      <c r="LZ128" s="37"/>
      <c r="MA128" s="37"/>
      <c r="MB128" s="37"/>
      <c r="MC128" s="37"/>
      <c r="MD128" s="37"/>
      <c r="ME128" s="37"/>
      <c r="MF128" s="37"/>
      <c r="MG128" s="37"/>
      <c r="MH128" s="37"/>
      <c r="MI128" s="37"/>
      <c r="MJ128" s="37"/>
      <c r="MK128" s="37"/>
      <c r="ML128" s="37"/>
      <c r="MM128" s="37"/>
      <c r="MN128" s="37"/>
      <c r="MO128" s="37"/>
      <c r="MP128" s="37"/>
      <c r="MQ128" s="37"/>
      <c r="MR128" s="37"/>
      <c r="MS128" s="37"/>
      <c r="MT128" s="37"/>
      <c r="MU128" s="37"/>
      <c r="MV128" s="37"/>
      <c r="MW128" s="37"/>
      <c r="MX128" s="37"/>
      <c r="MY128" s="37"/>
      <c r="MZ128" s="37"/>
      <c r="NA128" s="37"/>
      <c r="NB128" s="37"/>
      <c r="NC128" s="37"/>
      <c r="ND128" s="37"/>
      <c r="NE128" s="37"/>
      <c r="NF128" s="37"/>
      <c r="NG128" s="37"/>
      <c r="NH128" s="37"/>
      <c r="NI128" s="37"/>
      <c r="NJ128" s="37"/>
      <c r="NK128" s="37"/>
      <c r="NL128" s="37"/>
      <c r="NM128" s="37"/>
      <c r="NN128" s="37"/>
      <c r="NO128" s="37"/>
      <c r="NP128" s="37"/>
      <c r="NQ128" s="37"/>
      <c r="NR128" s="37"/>
      <c r="NS128" s="37"/>
      <c r="NT128" s="37"/>
      <c r="NU128" s="37"/>
      <c r="NV128" s="37"/>
      <c r="NW128" s="37"/>
      <c r="NX128" s="37"/>
      <c r="NY128" s="37"/>
      <c r="NZ128" s="37"/>
      <c r="OA128" s="37"/>
      <c r="OB128" s="37"/>
      <c r="OC128" s="37"/>
      <c r="OD128" s="37"/>
      <c r="OE128" s="37"/>
      <c r="OF128" s="37"/>
      <c r="OG128" s="37"/>
      <c r="OH128" s="37"/>
      <c r="OI128" s="37"/>
      <c r="OJ128" s="37"/>
      <c r="OK128" s="37"/>
      <c r="OL128" s="37"/>
      <c r="OM128" s="37"/>
      <c r="ON128" s="37"/>
      <c r="OO128" s="37"/>
      <c r="OP128" s="37"/>
      <c r="OQ128" s="37"/>
      <c r="OR128" s="37"/>
      <c r="OS128" s="37"/>
      <c r="OT128" s="37"/>
      <c r="OU128" s="37"/>
      <c r="OV128" s="37"/>
      <c r="OW128" s="37"/>
      <c r="OX128" s="37"/>
      <c r="OY128" s="37"/>
      <c r="OZ128" s="37"/>
      <c r="PA128" s="37"/>
      <c r="PB128" s="37"/>
      <c r="PC128" s="37"/>
      <c r="PD128" s="37"/>
      <c r="PE128" s="37"/>
      <c r="PF128" s="37"/>
      <c r="PG128" s="37"/>
      <c r="PH128" s="37"/>
      <c r="PI128" s="37"/>
      <c r="PJ128" s="37"/>
      <c r="PK128" s="37"/>
      <c r="PL128" s="37"/>
      <c r="PM128" s="37"/>
      <c r="PN128" s="37"/>
      <c r="PO128" s="37"/>
      <c r="PP128" s="37"/>
      <c r="PQ128" s="37"/>
      <c r="PR128" s="37"/>
      <c r="PS128" s="37"/>
      <c r="PT128" s="37"/>
      <c r="PU128" s="37"/>
      <c r="PV128" s="37"/>
      <c r="PW128" s="37"/>
      <c r="PX128" s="37"/>
      <c r="PY128" s="37"/>
      <c r="PZ128" s="37"/>
      <c r="QA128" s="37"/>
      <c r="QB128" s="37"/>
      <c r="QC128" s="37"/>
      <c r="QD128" s="37"/>
      <c r="QE128" s="37"/>
      <c r="QF128" s="37"/>
      <c r="QG128" s="37"/>
      <c r="QH128" s="37"/>
      <c r="QI128" s="37"/>
      <c r="QJ128" s="37"/>
      <c r="QK128" s="37"/>
      <c r="QL128" s="37"/>
      <c r="QM128" s="37"/>
      <c r="QN128" s="37"/>
      <c r="QO128" s="37"/>
      <c r="QP128" s="37"/>
      <c r="QQ128" s="37"/>
      <c r="QR128" s="37"/>
      <c r="QS128" s="37"/>
      <c r="QT128" s="37"/>
      <c r="QU128" s="37"/>
      <c r="QV128" s="37"/>
      <c r="QW128" s="37"/>
      <c r="QX128" s="37"/>
      <c r="QY128" s="37"/>
      <c r="QZ128" s="37"/>
      <c r="RA128" s="37"/>
      <c r="RB128" s="37"/>
      <c r="RC128" s="37"/>
      <c r="RD128" s="37"/>
      <c r="RE128" s="37"/>
      <c r="RF128" s="37"/>
      <c r="RG128" s="37"/>
      <c r="RH128" s="37"/>
      <c r="RI128" s="37"/>
      <c r="RJ128" s="37"/>
      <c r="RK128" s="37"/>
      <c r="RL128" s="37"/>
      <c r="RM128" s="37"/>
      <c r="RN128" s="37"/>
      <c r="RO128" s="37"/>
      <c r="RP128" s="37"/>
      <c r="RQ128" s="37"/>
      <c r="RR128" s="37"/>
      <c r="RS128" s="37"/>
      <c r="RT128" s="37"/>
      <c r="RU128" s="37"/>
      <c r="RV128" s="37"/>
      <c r="RW128" s="37"/>
      <c r="RX128" s="37"/>
      <c r="RY128" s="37"/>
      <c r="RZ128" s="37"/>
      <c r="SA128" s="37"/>
      <c r="SB128" s="37"/>
      <c r="SC128" s="37"/>
      <c r="SD128" s="37"/>
      <c r="SE128" s="37"/>
      <c r="SF128" s="37"/>
      <c r="SG128" s="37"/>
      <c r="SH128" s="37"/>
      <c r="SI128" s="37"/>
      <c r="SJ128" s="37"/>
      <c r="SK128" s="37"/>
      <c r="SL128" s="37"/>
      <c r="SM128" s="37"/>
      <c r="SN128" s="37"/>
      <c r="SO128" s="37"/>
      <c r="SP128" s="37"/>
      <c r="SQ128" s="37"/>
      <c r="SR128" s="37"/>
      <c r="SS128" s="37"/>
      <c r="ST128" s="37"/>
      <c r="SU128" s="37"/>
      <c r="SV128" s="37"/>
      <c r="SW128" s="37"/>
      <c r="SX128" s="37"/>
      <c r="SY128" s="37"/>
      <c r="SZ128" s="37"/>
      <c r="TA128" s="37"/>
      <c r="TB128" s="37"/>
      <c r="TC128" s="37"/>
      <c r="TD128" s="37"/>
      <c r="TE128" s="37"/>
      <c r="TF128" s="37"/>
      <c r="TG128" s="37"/>
      <c r="TH128" s="37"/>
      <c r="TI128" s="37"/>
      <c r="TJ128" s="37"/>
      <c r="TK128" s="37"/>
      <c r="TL128" s="37"/>
      <c r="TM128" s="37"/>
      <c r="TN128" s="37"/>
      <c r="TO128" s="37"/>
      <c r="TP128" s="37"/>
      <c r="TQ128" s="37"/>
      <c r="TR128" s="37"/>
      <c r="TS128" s="37"/>
      <c r="TT128" s="37"/>
      <c r="TU128" s="37"/>
      <c r="TV128" s="37"/>
      <c r="TW128" s="37"/>
      <c r="TX128" s="37"/>
      <c r="TY128" s="37"/>
      <c r="TZ128" s="37"/>
      <c r="UA128" s="37"/>
      <c r="UB128" s="37"/>
      <c r="UC128" s="37"/>
      <c r="UD128" s="37"/>
      <c r="UE128" s="37"/>
      <c r="UF128" s="37"/>
      <c r="UG128" s="37"/>
      <c r="UH128" s="37"/>
      <c r="UI128" s="37"/>
      <c r="UJ128" s="37"/>
      <c r="UK128" s="37"/>
      <c r="UL128" s="37"/>
      <c r="UM128" s="37"/>
      <c r="UN128" s="37"/>
      <c r="UO128" s="37"/>
      <c r="UP128" s="37"/>
      <c r="UQ128" s="37"/>
      <c r="UR128" s="37"/>
      <c r="US128" s="37"/>
      <c r="UT128" s="37"/>
      <c r="UU128" s="37"/>
      <c r="UV128" s="37"/>
      <c r="UW128" s="37"/>
      <c r="UX128" s="37"/>
      <c r="UY128" s="37"/>
      <c r="UZ128" s="37"/>
      <c r="VA128" s="37"/>
      <c r="VB128" s="37"/>
      <c r="VC128" s="37"/>
      <c r="VD128" s="37"/>
      <c r="VE128" s="37"/>
      <c r="VF128" s="37"/>
      <c r="VG128" s="37"/>
      <c r="VH128" s="37"/>
      <c r="VI128" s="37"/>
      <c r="VJ128" s="37"/>
      <c r="VK128" s="37"/>
      <c r="VL128" s="37"/>
      <c r="VM128" s="37"/>
      <c r="VN128" s="37"/>
      <c r="VO128" s="37"/>
      <c r="VP128" s="37"/>
      <c r="VQ128" s="37"/>
      <c r="VR128" s="37"/>
      <c r="VS128" s="37"/>
      <c r="VT128" s="37"/>
      <c r="VU128" s="37"/>
      <c r="VV128" s="37"/>
      <c r="VW128" s="37"/>
      <c r="VX128" s="37"/>
      <c r="VY128" s="37"/>
      <c r="VZ128" s="37"/>
      <c r="WA128" s="37"/>
      <c r="WB128" s="37"/>
      <c r="WC128" s="37"/>
      <c r="WD128" s="37"/>
      <c r="WE128" s="37"/>
      <c r="WF128" s="37"/>
      <c r="WG128" s="37"/>
      <c r="WH128" s="37"/>
      <c r="WI128" s="37"/>
      <c r="WJ128" s="37"/>
      <c r="WK128" s="37"/>
      <c r="WL128" s="37"/>
      <c r="WM128" s="37"/>
      <c r="WN128" s="37"/>
      <c r="WO128" s="37"/>
      <c r="WP128" s="37"/>
      <c r="WQ128" s="37"/>
      <c r="WR128" s="37"/>
      <c r="WS128" s="37"/>
      <c r="WT128" s="37"/>
      <c r="WU128" s="37"/>
      <c r="WV128" s="37"/>
      <c r="WW128" s="37"/>
      <c r="WX128" s="37"/>
      <c r="WY128" s="37"/>
      <c r="WZ128" s="37"/>
      <c r="XA128" s="37"/>
      <c r="XB128" s="37"/>
      <c r="XC128" s="37"/>
      <c r="XD128" s="37"/>
      <c r="XE128" s="37"/>
      <c r="XF128" s="37"/>
      <c r="XG128" s="37"/>
      <c r="XH128" s="37"/>
      <c r="XI128" s="37"/>
      <c r="XJ128" s="37"/>
      <c r="XK128" s="37"/>
      <c r="XL128" s="37"/>
      <c r="XM128" s="37"/>
      <c r="XN128" s="37"/>
      <c r="XO128" s="37"/>
      <c r="XP128" s="37"/>
      <c r="XQ128" s="37"/>
      <c r="XR128" s="37"/>
      <c r="XS128" s="37"/>
      <c r="XT128" s="37"/>
      <c r="XU128" s="37"/>
      <c r="XV128" s="37"/>
      <c r="XW128" s="37"/>
      <c r="XX128" s="37"/>
      <c r="XY128" s="37"/>
      <c r="XZ128" s="37"/>
      <c r="YA128" s="37"/>
      <c r="YB128" s="37"/>
      <c r="YC128" s="37"/>
      <c r="YD128" s="37"/>
      <c r="YE128" s="37"/>
      <c r="YF128" s="37"/>
      <c r="YG128" s="37"/>
      <c r="YH128" s="37"/>
      <c r="YI128" s="37"/>
      <c r="YJ128" s="37"/>
      <c r="YK128" s="37"/>
      <c r="YL128" s="37"/>
      <c r="YM128" s="37"/>
      <c r="YN128" s="37"/>
      <c r="YO128" s="37"/>
      <c r="YP128" s="37"/>
      <c r="YQ128" s="37"/>
      <c r="YR128" s="37"/>
      <c r="YS128" s="37"/>
      <c r="YT128" s="37"/>
      <c r="YU128" s="37"/>
      <c r="YV128" s="37"/>
      <c r="YW128" s="37"/>
      <c r="YX128" s="37"/>
      <c r="YY128" s="37"/>
      <c r="YZ128" s="37"/>
      <c r="ZA128" s="37"/>
      <c r="ZB128" s="37"/>
      <c r="ZC128" s="37"/>
      <c r="ZD128" s="37"/>
      <c r="ZE128" s="37"/>
      <c r="ZF128" s="37"/>
      <c r="ZG128" s="37"/>
      <c r="ZH128" s="37"/>
      <c r="ZI128" s="37"/>
      <c r="ZJ128" s="37"/>
      <c r="ZK128" s="37"/>
      <c r="ZL128" s="37"/>
      <c r="ZM128" s="37"/>
      <c r="ZN128" s="37"/>
      <c r="ZO128" s="37"/>
      <c r="ZP128" s="37"/>
      <c r="ZQ128" s="37"/>
      <c r="ZR128" s="37"/>
      <c r="ZS128" s="37"/>
      <c r="ZT128" s="37"/>
      <c r="ZU128" s="37"/>
      <c r="ZV128" s="37"/>
      <c r="ZW128" s="37"/>
      <c r="ZX128" s="37"/>
      <c r="ZY128" s="37"/>
      <c r="ZZ128" s="37"/>
      <c r="AAA128" s="37"/>
      <c r="AAB128" s="37"/>
      <c r="AAC128" s="37"/>
      <c r="AAD128" s="37"/>
      <c r="AAE128" s="37"/>
      <c r="AAF128" s="37"/>
      <c r="AAG128" s="37"/>
      <c r="AAH128" s="37"/>
      <c r="AAI128" s="37"/>
      <c r="AAJ128" s="37"/>
      <c r="AAK128" s="37"/>
      <c r="AAL128" s="37"/>
      <c r="AAM128" s="37"/>
      <c r="AAN128" s="37"/>
      <c r="AAO128" s="37"/>
      <c r="AAP128" s="37"/>
      <c r="AAQ128" s="37"/>
      <c r="AAR128" s="37"/>
      <c r="AAS128" s="37"/>
      <c r="AAT128" s="37"/>
      <c r="AAU128" s="37"/>
      <c r="AAV128" s="37"/>
      <c r="AAW128" s="37"/>
      <c r="AAX128" s="37"/>
      <c r="AAY128" s="37"/>
      <c r="AAZ128" s="37"/>
      <c r="ABA128" s="37"/>
      <c r="ABB128" s="37"/>
      <c r="ABC128" s="37"/>
      <c r="ABD128" s="37"/>
      <c r="ABE128" s="37"/>
      <c r="ABF128" s="37"/>
      <c r="ABG128" s="37"/>
      <c r="ABH128" s="37"/>
      <c r="ABI128" s="37"/>
      <c r="ABJ128" s="37"/>
      <c r="ABK128" s="37"/>
      <c r="ABL128" s="37"/>
      <c r="ABM128" s="37"/>
      <c r="ABN128" s="37"/>
      <c r="ABO128" s="37"/>
      <c r="ABP128" s="37"/>
      <c r="ABQ128" s="37"/>
      <c r="ABR128" s="37"/>
      <c r="ABS128" s="37"/>
      <c r="ABT128" s="37"/>
      <c r="ABU128" s="37"/>
      <c r="ABV128" s="37"/>
      <c r="ABW128" s="37"/>
      <c r="ABX128" s="37"/>
      <c r="ABY128" s="37"/>
      <c r="ABZ128" s="37"/>
      <c r="ACA128" s="37"/>
      <c r="ACB128" s="37"/>
      <c r="ACC128" s="37"/>
      <c r="ACD128" s="37"/>
      <c r="ACE128" s="37"/>
      <c r="ACF128" s="37"/>
      <c r="ACG128" s="37"/>
      <c r="ACH128" s="37"/>
      <c r="ACI128" s="37"/>
      <c r="ACJ128" s="37"/>
      <c r="ACK128" s="37"/>
      <c r="ACL128" s="37"/>
      <c r="ACM128" s="37"/>
      <c r="ACN128" s="37"/>
      <c r="ACO128" s="37"/>
      <c r="ACP128" s="37"/>
      <c r="ACQ128" s="37"/>
      <c r="ACR128" s="37"/>
      <c r="ACS128" s="37"/>
      <c r="ACT128" s="37"/>
      <c r="ACU128" s="37"/>
      <c r="ACV128" s="37"/>
      <c r="ACW128" s="37"/>
      <c r="ACX128" s="37"/>
      <c r="ACY128" s="37"/>
      <c r="ACZ128" s="37"/>
      <c r="ADA128" s="37"/>
      <c r="ADB128" s="37"/>
      <c r="ADC128" s="37"/>
      <c r="ADD128" s="37"/>
      <c r="ADE128" s="37"/>
      <c r="ADF128" s="37"/>
      <c r="ADG128" s="37"/>
      <c r="ADH128" s="37"/>
      <c r="ADI128" s="37"/>
      <c r="ADJ128" s="37"/>
      <c r="ADK128" s="37"/>
      <c r="ADL128" s="37"/>
      <c r="ADM128" s="37"/>
      <c r="ADN128" s="37"/>
      <c r="ADO128" s="37"/>
      <c r="ADP128" s="37"/>
      <c r="ADQ128" s="37"/>
      <c r="ADR128" s="37"/>
      <c r="ADS128" s="37"/>
      <c r="ADT128" s="37"/>
      <c r="ADU128" s="37"/>
      <c r="ADV128" s="37"/>
      <c r="ADW128" s="37"/>
      <c r="ADX128" s="37"/>
      <c r="ADY128" s="37"/>
      <c r="ADZ128" s="37"/>
      <c r="AEA128" s="37"/>
      <c r="AEB128" s="37"/>
      <c r="AEC128" s="37"/>
      <c r="AED128" s="37"/>
      <c r="AEE128" s="37"/>
      <c r="AEF128" s="37"/>
      <c r="AEG128" s="37"/>
      <c r="AEH128" s="37"/>
      <c r="AEI128" s="37"/>
      <c r="AEJ128" s="37"/>
      <c r="AEK128" s="37"/>
      <c r="AEL128" s="37"/>
      <c r="AEM128" s="37"/>
      <c r="AEN128" s="37"/>
      <c r="AEO128" s="37"/>
      <c r="AEP128" s="37"/>
      <c r="AEQ128" s="37"/>
      <c r="AER128" s="37"/>
      <c r="AES128" s="37"/>
      <c r="AET128" s="37"/>
      <c r="AEU128" s="37"/>
      <c r="AEV128" s="37"/>
      <c r="AEW128" s="37"/>
      <c r="AEX128" s="37"/>
      <c r="AEY128" s="37"/>
      <c r="AEZ128" s="37"/>
      <c r="AFA128" s="37"/>
      <c r="AFB128" s="37"/>
      <c r="AFC128" s="37"/>
      <c r="AFD128" s="37"/>
      <c r="AFE128" s="37"/>
      <c r="AFF128" s="37"/>
      <c r="AFG128" s="37"/>
      <c r="AFH128" s="37"/>
      <c r="AFI128" s="37"/>
      <c r="AFJ128" s="37"/>
      <c r="AFK128" s="37"/>
      <c r="AFL128" s="37"/>
      <c r="AFM128" s="37"/>
      <c r="AFN128" s="37"/>
      <c r="AFO128" s="37"/>
      <c r="AFP128" s="37"/>
      <c r="AFQ128" s="37"/>
      <c r="AFR128" s="37"/>
      <c r="AFS128" s="37"/>
      <c r="AFT128" s="37"/>
      <c r="AFU128" s="37"/>
      <c r="AFV128" s="37"/>
      <c r="AFW128" s="37"/>
      <c r="AFX128" s="37"/>
      <c r="AFY128" s="37"/>
      <c r="AFZ128" s="37"/>
      <c r="AGA128" s="37"/>
      <c r="AGB128" s="37"/>
      <c r="AGC128" s="37"/>
      <c r="AGD128" s="37"/>
      <c r="AGE128" s="37"/>
      <c r="AGF128" s="37"/>
      <c r="AGG128" s="37"/>
      <c r="AGH128" s="37"/>
      <c r="AGI128" s="37"/>
      <c r="AGJ128" s="37"/>
      <c r="AGK128" s="37"/>
      <c r="AGL128" s="37"/>
      <c r="AGM128" s="37"/>
      <c r="AGN128" s="37"/>
      <c r="AGO128" s="37"/>
      <c r="AGP128" s="37"/>
      <c r="AGQ128" s="37"/>
      <c r="AGR128" s="37"/>
      <c r="AGS128" s="37"/>
      <c r="AGT128" s="37"/>
      <c r="AGU128" s="37"/>
      <c r="AGV128" s="37"/>
      <c r="AGW128" s="37"/>
      <c r="AGX128" s="37"/>
      <c r="AGY128" s="37"/>
      <c r="AGZ128" s="37"/>
      <c r="AHA128" s="37"/>
      <c r="AHB128" s="37"/>
      <c r="AHC128" s="37"/>
      <c r="AHD128" s="37"/>
      <c r="AHE128" s="37"/>
      <c r="AHF128" s="37"/>
      <c r="AHG128" s="37"/>
      <c r="AHH128" s="37"/>
      <c r="AHI128" s="37"/>
      <c r="AHJ128" s="37"/>
      <c r="AHK128" s="37"/>
      <c r="AHL128" s="37"/>
      <c r="AHM128" s="37"/>
      <c r="AHN128" s="37"/>
      <c r="AHO128" s="37"/>
      <c r="AHP128" s="37"/>
      <c r="AHQ128" s="37"/>
      <c r="AHR128" s="37"/>
      <c r="AHS128" s="37"/>
      <c r="AHT128" s="37"/>
      <c r="AHU128" s="37"/>
      <c r="AHV128" s="37"/>
      <c r="AHW128" s="37"/>
      <c r="AHX128" s="37"/>
      <c r="AHY128" s="37"/>
      <c r="AHZ128" s="37"/>
      <c r="AIA128" s="37"/>
      <c r="AIB128" s="37"/>
      <c r="AIC128" s="37"/>
      <c r="AID128" s="37"/>
      <c r="AIE128" s="37"/>
      <c r="AIF128" s="37"/>
      <c r="AIG128" s="37"/>
      <c r="AIH128" s="37"/>
      <c r="AII128" s="37"/>
      <c r="AIJ128" s="37"/>
      <c r="AIK128" s="37"/>
      <c r="AIL128" s="37"/>
      <c r="AIM128" s="37"/>
      <c r="AIN128" s="37"/>
      <c r="AIO128" s="37"/>
      <c r="AIP128" s="37"/>
      <c r="AIQ128" s="37"/>
      <c r="AIR128" s="37"/>
      <c r="AIS128" s="37"/>
      <c r="AIT128" s="37"/>
      <c r="AIU128" s="37"/>
      <c r="AIV128" s="37"/>
      <c r="AIW128" s="37"/>
      <c r="AIX128" s="37"/>
      <c r="AIY128" s="37"/>
      <c r="AIZ128" s="37"/>
      <c r="AJA128" s="37"/>
      <c r="AJB128" s="37"/>
      <c r="AJC128" s="37"/>
      <c r="AJD128" s="37"/>
      <c r="AJE128" s="37"/>
      <c r="AJF128" s="37"/>
      <c r="AJG128" s="37"/>
      <c r="AJH128" s="37"/>
      <c r="AJI128" s="37"/>
      <c r="AJJ128" s="37"/>
      <c r="AJK128" s="37"/>
      <c r="AJL128" s="37"/>
      <c r="AJM128" s="37"/>
      <c r="AJN128" s="37"/>
      <c r="AJO128" s="37"/>
      <c r="AJP128" s="37"/>
      <c r="AJQ128" s="37"/>
      <c r="AJR128" s="37"/>
      <c r="AJS128" s="37"/>
      <c r="AJT128" s="37"/>
      <c r="AJU128" s="37"/>
      <c r="AJV128" s="37"/>
      <c r="AJW128" s="37"/>
      <c r="AJX128" s="37"/>
      <c r="AJY128" s="37"/>
      <c r="AJZ128" s="37"/>
      <c r="AKA128" s="37"/>
      <c r="AKB128" s="37"/>
      <c r="AKC128" s="37"/>
      <c r="AKD128" s="37"/>
      <c r="AKE128" s="37"/>
      <c r="AKF128" s="37"/>
      <c r="AKG128" s="37"/>
      <c r="AKH128" s="37"/>
      <c r="AKI128" s="37"/>
      <c r="AKJ128" s="37"/>
      <c r="AKK128" s="37"/>
      <c r="AKL128" s="37"/>
      <c r="AKM128" s="37"/>
      <c r="AKN128" s="37"/>
      <c r="AKO128" s="37"/>
      <c r="AKP128" s="37"/>
      <c r="AKQ128" s="37"/>
      <c r="AKR128" s="37"/>
      <c r="AKS128" s="37"/>
      <c r="AKT128" s="37"/>
      <c r="AKU128" s="37"/>
      <c r="AKV128" s="37"/>
      <c r="AKW128" s="37"/>
      <c r="AKX128" s="37"/>
    </row>
    <row r="129" spans="1:986" s="16" customFormat="1" ht="59.25" customHeight="1" x14ac:dyDescent="0.25">
      <c r="A129" s="24">
        <f t="shared" si="4"/>
        <v>114</v>
      </c>
      <c r="B129" s="24"/>
      <c r="C129" s="213"/>
      <c r="D129" s="213"/>
      <c r="E129" s="214"/>
      <c r="F129" s="112" t="s">
        <v>47</v>
      </c>
      <c r="G129" s="32" t="s">
        <v>325</v>
      </c>
      <c r="H129" s="214"/>
      <c r="I129" s="213"/>
      <c r="J129" s="24" t="s">
        <v>25</v>
      </c>
      <c r="K129" s="24" t="s">
        <v>25</v>
      </c>
      <c r="L129" s="21"/>
      <c r="M129" s="49">
        <v>108</v>
      </c>
      <c r="N129" s="7" t="s">
        <v>394</v>
      </c>
      <c r="O129" s="10"/>
      <c r="P129" s="10" t="s">
        <v>14</v>
      </c>
      <c r="Q129" s="49">
        <f>IF(N129="Si",1,IF(N129="No",0,"error"))</f>
        <v>0</v>
      </c>
      <c r="R129" s="21"/>
      <c r="S129" s="161"/>
      <c r="T129" s="120"/>
      <c r="U129" s="200"/>
      <c r="V129" s="21"/>
      <c r="W129" s="200"/>
      <c r="X129" s="200"/>
      <c r="Y129" s="195"/>
      <c r="Z129" s="178"/>
      <c r="AA129" s="178"/>
      <c r="AB129" s="177"/>
      <c r="AC129" s="177"/>
      <c r="AD129" s="177"/>
      <c r="AE129" s="177"/>
      <c r="AF129" s="177"/>
      <c r="AG129" s="177"/>
      <c r="AH129" s="177"/>
      <c r="AI129" s="177"/>
      <c r="AJ129" s="177"/>
      <c r="AK129" s="177"/>
      <c r="AL129" s="177"/>
      <c r="AM129" s="177"/>
      <c r="AN129" s="177"/>
      <c r="AO129" s="18"/>
      <c r="AP129" s="18"/>
      <c r="AQ129" s="18"/>
      <c r="AR129" s="18"/>
      <c r="AS129" s="18"/>
      <c r="AT129" s="18"/>
      <c r="AU129" s="18"/>
      <c r="AV129" s="18"/>
      <c r="AW129" s="18"/>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c r="IS129" s="37"/>
      <c r="IT129" s="37"/>
      <c r="IU129" s="37"/>
      <c r="IV129" s="37"/>
      <c r="IW129" s="37"/>
      <c r="IX129" s="37"/>
      <c r="IY129" s="37"/>
      <c r="IZ129" s="37"/>
      <c r="JA129" s="37"/>
      <c r="JB129" s="37"/>
      <c r="JC129" s="37"/>
      <c r="JD129" s="37"/>
      <c r="JE129" s="37"/>
      <c r="JF129" s="37"/>
      <c r="JG129" s="37"/>
      <c r="JH129" s="37"/>
      <c r="JI129" s="37"/>
      <c r="JJ129" s="37"/>
      <c r="JK129" s="37"/>
      <c r="JL129" s="37"/>
      <c r="JM129" s="37"/>
      <c r="JN129" s="37"/>
      <c r="JO129" s="37"/>
      <c r="JP129" s="37"/>
      <c r="JQ129" s="37"/>
      <c r="JR129" s="37"/>
      <c r="JS129" s="37"/>
      <c r="JT129" s="37"/>
      <c r="JU129" s="37"/>
      <c r="JV129" s="37"/>
      <c r="JW129" s="37"/>
      <c r="JX129" s="37"/>
      <c r="JY129" s="37"/>
      <c r="JZ129" s="37"/>
      <c r="KA129" s="37"/>
      <c r="KB129" s="37"/>
      <c r="KC129" s="37"/>
      <c r="KD129" s="37"/>
      <c r="KE129" s="37"/>
      <c r="KF129" s="37"/>
      <c r="KG129" s="37"/>
      <c r="KH129" s="37"/>
      <c r="KI129" s="37"/>
      <c r="KJ129" s="37"/>
      <c r="KK129" s="37"/>
      <c r="KL129" s="37"/>
      <c r="KM129" s="37"/>
      <c r="KN129" s="37"/>
      <c r="KO129" s="37"/>
      <c r="KP129" s="37"/>
      <c r="KQ129" s="37"/>
      <c r="KR129" s="37"/>
      <c r="KS129" s="37"/>
      <c r="KT129" s="37"/>
      <c r="KU129" s="37"/>
      <c r="KV129" s="37"/>
      <c r="KW129" s="37"/>
      <c r="KX129" s="37"/>
      <c r="KY129" s="37"/>
      <c r="KZ129" s="37"/>
      <c r="LA129" s="37"/>
      <c r="LB129" s="37"/>
      <c r="LC129" s="37"/>
      <c r="LD129" s="37"/>
      <c r="LE129" s="37"/>
      <c r="LF129" s="37"/>
      <c r="LG129" s="37"/>
      <c r="LH129" s="37"/>
      <c r="LI129" s="37"/>
      <c r="LJ129" s="37"/>
      <c r="LK129" s="37"/>
      <c r="LL129" s="37"/>
      <c r="LM129" s="37"/>
      <c r="LN129" s="37"/>
      <c r="LO129" s="37"/>
      <c r="LP129" s="37"/>
      <c r="LQ129" s="37"/>
      <c r="LR129" s="37"/>
      <c r="LS129" s="37"/>
      <c r="LT129" s="37"/>
      <c r="LU129" s="37"/>
      <c r="LV129" s="37"/>
      <c r="LW129" s="37"/>
      <c r="LX129" s="37"/>
      <c r="LY129" s="37"/>
      <c r="LZ129" s="37"/>
      <c r="MA129" s="37"/>
      <c r="MB129" s="37"/>
      <c r="MC129" s="37"/>
      <c r="MD129" s="37"/>
      <c r="ME129" s="37"/>
      <c r="MF129" s="37"/>
      <c r="MG129" s="37"/>
      <c r="MH129" s="37"/>
      <c r="MI129" s="37"/>
      <c r="MJ129" s="37"/>
      <c r="MK129" s="37"/>
      <c r="ML129" s="37"/>
      <c r="MM129" s="37"/>
      <c r="MN129" s="37"/>
      <c r="MO129" s="37"/>
      <c r="MP129" s="37"/>
      <c r="MQ129" s="37"/>
      <c r="MR129" s="37"/>
      <c r="MS129" s="37"/>
      <c r="MT129" s="37"/>
      <c r="MU129" s="37"/>
      <c r="MV129" s="37"/>
      <c r="MW129" s="37"/>
      <c r="MX129" s="37"/>
      <c r="MY129" s="37"/>
      <c r="MZ129" s="37"/>
      <c r="NA129" s="37"/>
      <c r="NB129" s="37"/>
      <c r="NC129" s="37"/>
      <c r="ND129" s="37"/>
      <c r="NE129" s="37"/>
      <c r="NF129" s="37"/>
      <c r="NG129" s="37"/>
      <c r="NH129" s="37"/>
      <c r="NI129" s="37"/>
      <c r="NJ129" s="37"/>
      <c r="NK129" s="37"/>
      <c r="NL129" s="37"/>
      <c r="NM129" s="37"/>
      <c r="NN129" s="37"/>
      <c r="NO129" s="37"/>
      <c r="NP129" s="37"/>
      <c r="NQ129" s="37"/>
      <c r="NR129" s="37"/>
      <c r="NS129" s="37"/>
      <c r="NT129" s="37"/>
      <c r="NU129" s="37"/>
      <c r="NV129" s="37"/>
      <c r="NW129" s="37"/>
      <c r="NX129" s="37"/>
      <c r="NY129" s="37"/>
      <c r="NZ129" s="37"/>
      <c r="OA129" s="37"/>
      <c r="OB129" s="37"/>
      <c r="OC129" s="37"/>
      <c r="OD129" s="37"/>
      <c r="OE129" s="37"/>
      <c r="OF129" s="37"/>
      <c r="OG129" s="37"/>
      <c r="OH129" s="37"/>
      <c r="OI129" s="37"/>
      <c r="OJ129" s="37"/>
      <c r="OK129" s="37"/>
      <c r="OL129" s="37"/>
      <c r="OM129" s="37"/>
      <c r="ON129" s="37"/>
      <c r="OO129" s="37"/>
      <c r="OP129" s="37"/>
      <c r="OQ129" s="37"/>
      <c r="OR129" s="37"/>
      <c r="OS129" s="37"/>
      <c r="OT129" s="37"/>
      <c r="OU129" s="37"/>
      <c r="OV129" s="37"/>
      <c r="OW129" s="37"/>
      <c r="OX129" s="37"/>
      <c r="OY129" s="37"/>
      <c r="OZ129" s="37"/>
      <c r="PA129" s="37"/>
      <c r="PB129" s="37"/>
      <c r="PC129" s="37"/>
      <c r="PD129" s="37"/>
      <c r="PE129" s="37"/>
      <c r="PF129" s="37"/>
      <c r="PG129" s="37"/>
      <c r="PH129" s="37"/>
      <c r="PI129" s="37"/>
      <c r="PJ129" s="37"/>
      <c r="PK129" s="37"/>
      <c r="PL129" s="37"/>
      <c r="PM129" s="37"/>
      <c r="PN129" s="37"/>
      <c r="PO129" s="37"/>
      <c r="PP129" s="37"/>
      <c r="PQ129" s="37"/>
      <c r="PR129" s="37"/>
      <c r="PS129" s="37"/>
      <c r="PT129" s="37"/>
      <c r="PU129" s="37"/>
      <c r="PV129" s="37"/>
      <c r="PW129" s="37"/>
      <c r="PX129" s="37"/>
      <c r="PY129" s="37"/>
      <c r="PZ129" s="37"/>
      <c r="QA129" s="37"/>
      <c r="QB129" s="37"/>
      <c r="QC129" s="37"/>
      <c r="QD129" s="37"/>
      <c r="QE129" s="37"/>
      <c r="QF129" s="37"/>
      <c r="QG129" s="37"/>
      <c r="QH129" s="37"/>
      <c r="QI129" s="37"/>
      <c r="QJ129" s="37"/>
      <c r="QK129" s="37"/>
      <c r="QL129" s="37"/>
      <c r="QM129" s="37"/>
      <c r="QN129" s="37"/>
      <c r="QO129" s="37"/>
      <c r="QP129" s="37"/>
      <c r="QQ129" s="37"/>
      <c r="QR129" s="37"/>
      <c r="QS129" s="37"/>
      <c r="QT129" s="37"/>
      <c r="QU129" s="37"/>
      <c r="QV129" s="37"/>
      <c r="QW129" s="37"/>
      <c r="QX129" s="37"/>
      <c r="QY129" s="37"/>
      <c r="QZ129" s="37"/>
      <c r="RA129" s="37"/>
      <c r="RB129" s="37"/>
      <c r="RC129" s="37"/>
      <c r="RD129" s="37"/>
      <c r="RE129" s="37"/>
      <c r="RF129" s="37"/>
      <c r="RG129" s="37"/>
      <c r="RH129" s="37"/>
      <c r="RI129" s="37"/>
      <c r="RJ129" s="37"/>
      <c r="RK129" s="37"/>
      <c r="RL129" s="37"/>
      <c r="RM129" s="37"/>
      <c r="RN129" s="37"/>
      <c r="RO129" s="37"/>
      <c r="RP129" s="37"/>
      <c r="RQ129" s="37"/>
      <c r="RR129" s="37"/>
      <c r="RS129" s="37"/>
      <c r="RT129" s="37"/>
      <c r="RU129" s="37"/>
      <c r="RV129" s="37"/>
      <c r="RW129" s="37"/>
      <c r="RX129" s="37"/>
      <c r="RY129" s="37"/>
      <c r="RZ129" s="37"/>
      <c r="SA129" s="37"/>
      <c r="SB129" s="37"/>
      <c r="SC129" s="37"/>
      <c r="SD129" s="37"/>
      <c r="SE129" s="37"/>
      <c r="SF129" s="37"/>
      <c r="SG129" s="37"/>
      <c r="SH129" s="37"/>
      <c r="SI129" s="37"/>
      <c r="SJ129" s="37"/>
      <c r="SK129" s="37"/>
      <c r="SL129" s="37"/>
      <c r="SM129" s="37"/>
      <c r="SN129" s="37"/>
      <c r="SO129" s="37"/>
      <c r="SP129" s="37"/>
      <c r="SQ129" s="37"/>
      <c r="SR129" s="37"/>
      <c r="SS129" s="37"/>
      <c r="ST129" s="37"/>
      <c r="SU129" s="37"/>
      <c r="SV129" s="37"/>
      <c r="SW129" s="37"/>
      <c r="SX129" s="37"/>
      <c r="SY129" s="37"/>
      <c r="SZ129" s="37"/>
      <c r="TA129" s="37"/>
      <c r="TB129" s="37"/>
      <c r="TC129" s="37"/>
      <c r="TD129" s="37"/>
      <c r="TE129" s="37"/>
      <c r="TF129" s="37"/>
      <c r="TG129" s="37"/>
      <c r="TH129" s="37"/>
      <c r="TI129" s="37"/>
      <c r="TJ129" s="37"/>
      <c r="TK129" s="37"/>
      <c r="TL129" s="37"/>
      <c r="TM129" s="37"/>
      <c r="TN129" s="37"/>
      <c r="TO129" s="37"/>
      <c r="TP129" s="37"/>
      <c r="TQ129" s="37"/>
      <c r="TR129" s="37"/>
      <c r="TS129" s="37"/>
      <c r="TT129" s="37"/>
      <c r="TU129" s="37"/>
      <c r="TV129" s="37"/>
      <c r="TW129" s="37"/>
      <c r="TX129" s="37"/>
      <c r="TY129" s="37"/>
      <c r="TZ129" s="37"/>
      <c r="UA129" s="37"/>
      <c r="UB129" s="37"/>
      <c r="UC129" s="37"/>
      <c r="UD129" s="37"/>
      <c r="UE129" s="37"/>
      <c r="UF129" s="37"/>
      <c r="UG129" s="37"/>
      <c r="UH129" s="37"/>
      <c r="UI129" s="37"/>
      <c r="UJ129" s="37"/>
      <c r="UK129" s="37"/>
      <c r="UL129" s="37"/>
      <c r="UM129" s="37"/>
      <c r="UN129" s="37"/>
      <c r="UO129" s="37"/>
      <c r="UP129" s="37"/>
      <c r="UQ129" s="37"/>
      <c r="UR129" s="37"/>
      <c r="US129" s="37"/>
      <c r="UT129" s="37"/>
      <c r="UU129" s="37"/>
      <c r="UV129" s="37"/>
      <c r="UW129" s="37"/>
      <c r="UX129" s="37"/>
      <c r="UY129" s="37"/>
      <c r="UZ129" s="37"/>
      <c r="VA129" s="37"/>
      <c r="VB129" s="37"/>
      <c r="VC129" s="37"/>
      <c r="VD129" s="37"/>
      <c r="VE129" s="37"/>
      <c r="VF129" s="37"/>
      <c r="VG129" s="37"/>
      <c r="VH129" s="37"/>
      <c r="VI129" s="37"/>
      <c r="VJ129" s="37"/>
      <c r="VK129" s="37"/>
      <c r="VL129" s="37"/>
      <c r="VM129" s="37"/>
      <c r="VN129" s="37"/>
      <c r="VO129" s="37"/>
      <c r="VP129" s="37"/>
      <c r="VQ129" s="37"/>
      <c r="VR129" s="37"/>
      <c r="VS129" s="37"/>
      <c r="VT129" s="37"/>
      <c r="VU129" s="37"/>
      <c r="VV129" s="37"/>
      <c r="VW129" s="37"/>
      <c r="VX129" s="37"/>
      <c r="VY129" s="37"/>
      <c r="VZ129" s="37"/>
      <c r="WA129" s="37"/>
      <c r="WB129" s="37"/>
      <c r="WC129" s="37"/>
      <c r="WD129" s="37"/>
      <c r="WE129" s="37"/>
      <c r="WF129" s="37"/>
      <c r="WG129" s="37"/>
      <c r="WH129" s="37"/>
      <c r="WI129" s="37"/>
      <c r="WJ129" s="37"/>
      <c r="WK129" s="37"/>
      <c r="WL129" s="37"/>
      <c r="WM129" s="37"/>
      <c r="WN129" s="37"/>
      <c r="WO129" s="37"/>
      <c r="WP129" s="37"/>
      <c r="WQ129" s="37"/>
      <c r="WR129" s="37"/>
      <c r="WS129" s="37"/>
      <c r="WT129" s="37"/>
      <c r="WU129" s="37"/>
      <c r="WV129" s="37"/>
      <c r="WW129" s="37"/>
      <c r="WX129" s="37"/>
      <c r="WY129" s="37"/>
      <c r="WZ129" s="37"/>
      <c r="XA129" s="37"/>
      <c r="XB129" s="37"/>
      <c r="XC129" s="37"/>
      <c r="XD129" s="37"/>
      <c r="XE129" s="37"/>
      <c r="XF129" s="37"/>
      <c r="XG129" s="37"/>
      <c r="XH129" s="37"/>
      <c r="XI129" s="37"/>
      <c r="XJ129" s="37"/>
      <c r="XK129" s="37"/>
      <c r="XL129" s="37"/>
      <c r="XM129" s="37"/>
      <c r="XN129" s="37"/>
      <c r="XO129" s="37"/>
      <c r="XP129" s="37"/>
      <c r="XQ129" s="37"/>
      <c r="XR129" s="37"/>
      <c r="XS129" s="37"/>
      <c r="XT129" s="37"/>
      <c r="XU129" s="37"/>
      <c r="XV129" s="37"/>
      <c r="XW129" s="37"/>
      <c r="XX129" s="37"/>
      <c r="XY129" s="37"/>
      <c r="XZ129" s="37"/>
      <c r="YA129" s="37"/>
      <c r="YB129" s="37"/>
      <c r="YC129" s="37"/>
      <c r="YD129" s="37"/>
      <c r="YE129" s="37"/>
      <c r="YF129" s="37"/>
      <c r="YG129" s="37"/>
      <c r="YH129" s="37"/>
      <c r="YI129" s="37"/>
      <c r="YJ129" s="37"/>
      <c r="YK129" s="37"/>
      <c r="YL129" s="37"/>
      <c r="YM129" s="37"/>
      <c r="YN129" s="37"/>
      <c r="YO129" s="37"/>
      <c r="YP129" s="37"/>
      <c r="YQ129" s="37"/>
      <c r="YR129" s="37"/>
      <c r="YS129" s="37"/>
      <c r="YT129" s="37"/>
      <c r="YU129" s="37"/>
      <c r="YV129" s="37"/>
      <c r="YW129" s="37"/>
      <c r="YX129" s="37"/>
      <c r="YY129" s="37"/>
      <c r="YZ129" s="37"/>
      <c r="ZA129" s="37"/>
      <c r="ZB129" s="37"/>
      <c r="ZC129" s="37"/>
      <c r="ZD129" s="37"/>
      <c r="ZE129" s="37"/>
      <c r="ZF129" s="37"/>
      <c r="ZG129" s="37"/>
      <c r="ZH129" s="37"/>
      <c r="ZI129" s="37"/>
      <c r="ZJ129" s="37"/>
      <c r="ZK129" s="37"/>
      <c r="ZL129" s="37"/>
      <c r="ZM129" s="37"/>
      <c r="ZN129" s="37"/>
      <c r="ZO129" s="37"/>
      <c r="ZP129" s="37"/>
      <c r="ZQ129" s="37"/>
      <c r="ZR129" s="37"/>
      <c r="ZS129" s="37"/>
      <c r="ZT129" s="37"/>
      <c r="ZU129" s="37"/>
      <c r="ZV129" s="37"/>
      <c r="ZW129" s="37"/>
      <c r="ZX129" s="37"/>
      <c r="ZY129" s="37"/>
      <c r="ZZ129" s="37"/>
      <c r="AAA129" s="37"/>
      <c r="AAB129" s="37"/>
      <c r="AAC129" s="37"/>
      <c r="AAD129" s="37"/>
      <c r="AAE129" s="37"/>
      <c r="AAF129" s="37"/>
      <c r="AAG129" s="37"/>
      <c r="AAH129" s="37"/>
      <c r="AAI129" s="37"/>
      <c r="AAJ129" s="37"/>
      <c r="AAK129" s="37"/>
      <c r="AAL129" s="37"/>
      <c r="AAM129" s="37"/>
      <c r="AAN129" s="37"/>
      <c r="AAO129" s="37"/>
      <c r="AAP129" s="37"/>
      <c r="AAQ129" s="37"/>
      <c r="AAR129" s="37"/>
      <c r="AAS129" s="37"/>
      <c r="AAT129" s="37"/>
      <c r="AAU129" s="37"/>
      <c r="AAV129" s="37"/>
      <c r="AAW129" s="37"/>
      <c r="AAX129" s="37"/>
      <c r="AAY129" s="37"/>
      <c r="AAZ129" s="37"/>
      <c r="ABA129" s="37"/>
      <c r="ABB129" s="37"/>
      <c r="ABC129" s="37"/>
      <c r="ABD129" s="37"/>
      <c r="ABE129" s="37"/>
      <c r="ABF129" s="37"/>
      <c r="ABG129" s="37"/>
      <c r="ABH129" s="37"/>
      <c r="ABI129" s="37"/>
      <c r="ABJ129" s="37"/>
      <c r="ABK129" s="37"/>
      <c r="ABL129" s="37"/>
      <c r="ABM129" s="37"/>
      <c r="ABN129" s="37"/>
      <c r="ABO129" s="37"/>
      <c r="ABP129" s="37"/>
      <c r="ABQ129" s="37"/>
      <c r="ABR129" s="37"/>
      <c r="ABS129" s="37"/>
      <c r="ABT129" s="37"/>
      <c r="ABU129" s="37"/>
      <c r="ABV129" s="37"/>
      <c r="ABW129" s="37"/>
      <c r="ABX129" s="37"/>
      <c r="ABY129" s="37"/>
      <c r="ABZ129" s="37"/>
      <c r="ACA129" s="37"/>
      <c r="ACB129" s="37"/>
      <c r="ACC129" s="37"/>
      <c r="ACD129" s="37"/>
      <c r="ACE129" s="37"/>
      <c r="ACF129" s="37"/>
      <c r="ACG129" s="37"/>
      <c r="ACH129" s="37"/>
      <c r="ACI129" s="37"/>
      <c r="ACJ129" s="37"/>
      <c r="ACK129" s="37"/>
      <c r="ACL129" s="37"/>
      <c r="ACM129" s="37"/>
      <c r="ACN129" s="37"/>
      <c r="ACO129" s="37"/>
      <c r="ACP129" s="37"/>
      <c r="ACQ129" s="37"/>
      <c r="ACR129" s="37"/>
      <c r="ACS129" s="37"/>
      <c r="ACT129" s="37"/>
      <c r="ACU129" s="37"/>
      <c r="ACV129" s="37"/>
      <c r="ACW129" s="37"/>
      <c r="ACX129" s="37"/>
      <c r="ACY129" s="37"/>
      <c r="ACZ129" s="37"/>
      <c r="ADA129" s="37"/>
      <c r="ADB129" s="37"/>
      <c r="ADC129" s="37"/>
      <c r="ADD129" s="37"/>
      <c r="ADE129" s="37"/>
      <c r="ADF129" s="37"/>
      <c r="ADG129" s="37"/>
      <c r="ADH129" s="37"/>
      <c r="ADI129" s="37"/>
      <c r="ADJ129" s="37"/>
      <c r="ADK129" s="37"/>
      <c r="ADL129" s="37"/>
      <c r="ADM129" s="37"/>
      <c r="ADN129" s="37"/>
      <c r="ADO129" s="37"/>
      <c r="ADP129" s="37"/>
      <c r="ADQ129" s="37"/>
      <c r="ADR129" s="37"/>
      <c r="ADS129" s="37"/>
      <c r="ADT129" s="37"/>
      <c r="ADU129" s="37"/>
      <c r="ADV129" s="37"/>
      <c r="ADW129" s="37"/>
      <c r="ADX129" s="37"/>
      <c r="ADY129" s="37"/>
      <c r="ADZ129" s="37"/>
      <c r="AEA129" s="37"/>
      <c r="AEB129" s="37"/>
      <c r="AEC129" s="37"/>
      <c r="AED129" s="37"/>
      <c r="AEE129" s="37"/>
      <c r="AEF129" s="37"/>
      <c r="AEG129" s="37"/>
      <c r="AEH129" s="37"/>
      <c r="AEI129" s="37"/>
      <c r="AEJ129" s="37"/>
      <c r="AEK129" s="37"/>
      <c r="AEL129" s="37"/>
      <c r="AEM129" s="37"/>
      <c r="AEN129" s="37"/>
      <c r="AEO129" s="37"/>
      <c r="AEP129" s="37"/>
      <c r="AEQ129" s="37"/>
      <c r="AER129" s="37"/>
      <c r="AES129" s="37"/>
      <c r="AET129" s="37"/>
      <c r="AEU129" s="37"/>
      <c r="AEV129" s="37"/>
      <c r="AEW129" s="37"/>
      <c r="AEX129" s="37"/>
      <c r="AEY129" s="37"/>
      <c r="AEZ129" s="37"/>
      <c r="AFA129" s="37"/>
      <c r="AFB129" s="37"/>
      <c r="AFC129" s="37"/>
      <c r="AFD129" s="37"/>
      <c r="AFE129" s="37"/>
      <c r="AFF129" s="37"/>
      <c r="AFG129" s="37"/>
      <c r="AFH129" s="37"/>
      <c r="AFI129" s="37"/>
      <c r="AFJ129" s="37"/>
      <c r="AFK129" s="37"/>
      <c r="AFL129" s="37"/>
      <c r="AFM129" s="37"/>
      <c r="AFN129" s="37"/>
      <c r="AFO129" s="37"/>
      <c r="AFP129" s="37"/>
      <c r="AFQ129" s="37"/>
      <c r="AFR129" s="37"/>
      <c r="AFS129" s="37"/>
      <c r="AFT129" s="37"/>
      <c r="AFU129" s="37"/>
      <c r="AFV129" s="37"/>
      <c r="AFW129" s="37"/>
      <c r="AFX129" s="37"/>
      <c r="AFY129" s="37"/>
      <c r="AFZ129" s="37"/>
      <c r="AGA129" s="37"/>
      <c r="AGB129" s="37"/>
      <c r="AGC129" s="37"/>
      <c r="AGD129" s="37"/>
      <c r="AGE129" s="37"/>
      <c r="AGF129" s="37"/>
      <c r="AGG129" s="37"/>
      <c r="AGH129" s="37"/>
      <c r="AGI129" s="37"/>
      <c r="AGJ129" s="37"/>
      <c r="AGK129" s="37"/>
      <c r="AGL129" s="37"/>
      <c r="AGM129" s="37"/>
      <c r="AGN129" s="37"/>
      <c r="AGO129" s="37"/>
      <c r="AGP129" s="37"/>
      <c r="AGQ129" s="37"/>
      <c r="AGR129" s="37"/>
      <c r="AGS129" s="37"/>
      <c r="AGT129" s="37"/>
      <c r="AGU129" s="37"/>
      <c r="AGV129" s="37"/>
      <c r="AGW129" s="37"/>
      <c r="AGX129" s="37"/>
      <c r="AGY129" s="37"/>
      <c r="AGZ129" s="37"/>
      <c r="AHA129" s="37"/>
      <c r="AHB129" s="37"/>
      <c r="AHC129" s="37"/>
      <c r="AHD129" s="37"/>
      <c r="AHE129" s="37"/>
      <c r="AHF129" s="37"/>
      <c r="AHG129" s="37"/>
      <c r="AHH129" s="37"/>
      <c r="AHI129" s="37"/>
      <c r="AHJ129" s="37"/>
      <c r="AHK129" s="37"/>
      <c r="AHL129" s="37"/>
      <c r="AHM129" s="37"/>
      <c r="AHN129" s="37"/>
      <c r="AHO129" s="37"/>
      <c r="AHP129" s="37"/>
      <c r="AHQ129" s="37"/>
      <c r="AHR129" s="37"/>
      <c r="AHS129" s="37"/>
      <c r="AHT129" s="37"/>
      <c r="AHU129" s="37"/>
      <c r="AHV129" s="37"/>
      <c r="AHW129" s="37"/>
      <c r="AHX129" s="37"/>
      <c r="AHY129" s="37"/>
      <c r="AHZ129" s="37"/>
      <c r="AIA129" s="37"/>
      <c r="AIB129" s="37"/>
      <c r="AIC129" s="37"/>
      <c r="AID129" s="37"/>
      <c r="AIE129" s="37"/>
      <c r="AIF129" s="37"/>
      <c r="AIG129" s="37"/>
      <c r="AIH129" s="37"/>
      <c r="AII129" s="37"/>
      <c r="AIJ129" s="37"/>
      <c r="AIK129" s="37"/>
      <c r="AIL129" s="37"/>
      <c r="AIM129" s="37"/>
      <c r="AIN129" s="37"/>
      <c r="AIO129" s="37"/>
      <c r="AIP129" s="37"/>
      <c r="AIQ129" s="37"/>
      <c r="AIR129" s="37"/>
      <c r="AIS129" s="37"/>
      <c r="AIT129" s="37"/>
      <c r="AIU129" s="37"/>
      <c r="AIV129" s="37"/>
      <c r="AIW129" s="37"/>
      <c r="AIX129" s="37"/>
      <c r="AIY129" s="37"/>
      <c r="AIZ129" s="37"/>
      <c r="AJA129" s="37"/>
      <c r="AJB129" s="37"/>
      <c r="AJC129" s="37"/>
      <c r="AJD129" s="37"/>
      <c r="AJE129" s="37"/>
      <c r="AJF129" s="37"/>
      <c r="AJG129" s="37"/>
      <c r="AJH129" s="37"/>
      <c r="AJI129" s="37"/>
      <c r="AJJ129" s="37"/>
      <c r="AJK129" s="37"/>
      <c r="AJL129" s="37"/>
      <c r="AJM129" s="37"/>
      <c r="AJN129" s="37"/>
      <c r="AJO129" s="37"/>
      <c r="AJP129" s="37"/>
      <c r="AJQ129" s="37"/>
      <c r="AJR129" s="37"/>
      <c r="AJS129" s="37"/>
      <c r="AJT129" s="37"/>
      <c r="AJU129" s="37"/>
      <c r="AJV129" s="37"/>
      <c r="AJW129" s="37"/>
      <c r="AJX129" s="37"/>
      <c r="AJY129" s="37"/>
      <c r="AJZ129" s="37"/>
      <c r="AKA129" s="37"/>
      <c r="AKB129" s="37"/>
      <c r="AKC129" s="37"/>
      <c r="AKD129" s="37"/>
      <c r="AKE129" s="37"/>
      <c r="AKF129" s="37"/>
      <c r="AKG129" s="37"/>
      <c r="AKH129" s="37"/>
      <c r="AKI129" s="37"/>
      <c r="AKJ129" s="37"/>
      <c r="AKK129" s="37"/>
      <c r="AKL129" s="37"/>
      <c r="AKM129" s="37"/>
      <c r="AKN129" s="37"/>
      <c r="AKO129" s="37"/>
      <c r="AKP129" s="37"/>
      <c r="AKQ129" s="37"/>
      <c r="AKR129" s="37"/>
      <c r="AKS129" s="37"/>
      <c r="AKT129" s="37"/>
      <c r="AKU129" s="37"/>
      <c r="AKV129" s="37"/>
      <c r="AKW129" s="37"/>
      <c r="AKX129" s="37"/>
    </row>
    <row r="130" spans="1:986" s="16" customFormat="1" ht="30" customHeight="1" x14ac:dyDescent="0.25">
      <c r="A130" s="24">
        <f t="shared" si="4"/>
        <v>115</v>
      </c>
      <c r="B130" s="24"/>
      <c r="C130" s="213"/>
      <c r="D130" s="213"/>
      <c r="E130" s="214"/>
      <c r="F130" s="112" t="s">
        <v>47</v>
      </c>
      <c r="G130" s="32" t="s">
        <v>326</v>
      </c>
      <c r="H130" s="214"/>
      <c r="I130" s="213"/>
      <c r="J130" s="24" t="s">
        <v>25</v>
      </c>
      <c r="K130" s="24" t="s">
        <v>25</v>
      </c>
      <c r="L130" s="21"/>
      <c r="M130" s="49">
        <v>109</v>
      </c>
      <c r="N130" s="7" t="s">
        <v>394</v>
      </c>
      <c r="O130" s="10"/>
      <c r="P130" s="10" t="s">
        <v>14</v>
      </c>
      <c r="Q130" s="49">
        <f t="shared" ref="Q130:Q136" si="5">IF(N130="Si",1,IF(N130="No",0,"error"))</f>
        <v>0</v>
      </c>
      <c r="R130" s="21"/>
      <c r="S130" s="161"/>
      <c r="T130" s="120"/>
      <c r="U130" s="200"/>
      <c r="V130" s="21"/>
      <c r="W130" s="200"/>
      <c r="X130" s="200"/>
      <c r="Y130" s="195"/>
      <c r="Z130" s="178"/>
      <c r="AA130" s="178"/>
      <c r="AB130" s="177"/>
      <c r="AC130" s="177"/>
      <c r="AD130" s="177"/>
      <c r="AE130" s="177"/>
      <c r="AF130" s="177"/>
      <c r="AG130" s="177"/>
      <c r="AH130" s="177"/>
      <c r="AI130" s="177"/>
      <c r="AJ130" s="177"/>
      <c r="AK130" s="177"/>
      <c r="AL130" s="177"/>
      <c r="AM130" s="177"/>
      <c r="AN130" s="177"/>
      <c r="AO130" s="18"/>
      <c r="AP130" s="18"/>
      <c r="AQ130" s="18"/>
      <c r="AR130" s="18"/>
      <c r="AS130" s="18"/>
      <c r="AT130" s="18"/>
      <c r="AU130" s="18"/>
      <c r="AV130" s="18"/>
      <c r="AW130" s="18"/>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c r="IW130" s="37"/>
      <c r="IX130" s="37"/>
      <c r="IY130" s="37"/>
      <c r="IZ130" s="37"/>
      <c r="JA130" s="37"/>
      <c r="JB130" s="37"/>
      <c r="JC130" s="37"/>
      <c r="JD130" s="37"/>
      <c r="JE130" s="37"/>
      <c r="JF130" s="37"/>
      <c r="JG130" s="37"/>
      <c r="JH130" s="37"/>
      <c r="JI130" s="37"/>
      <c r="JJ130" s="37"/>
      <c r="JK130" s="37"/>
      <c r="JL130" s="37"/>
      <c r="JM130" s="37"/>
      <c r="JN130" s="37"/>
      <c r="JO130" s="37"/>
      <c r="JP130" s="37"/>
      <c r="JQ130" s="37"/>
      <c r="JR130" s="37"/>
      <c r="JS130" s="37"/>
      <c r="JT130" s="37"/>
      <c r="JU130" s="37"/>
      <c r="JV130" s="37"/>
      <c r="JW130" s="37"/>
      <c r="JX130" s="37"/>
      <c r="JY130" s="37"/>
      <c r="JZ130" s="37"/>
      <c r="KA130" s="37"/>
      <c r="KB130" s="37"/>
      <c r="KC130" s="37"/>
      <c r="KD130" s="37"/>
      <c r="KE130" s="37"/>
      <c r="KF130" s="37"/>
      <c r="KG130" s="37"/>
      <c r="KH130" s="37"/>
      <c r="KI130" s="37"/>
      <c r="KJ130" s="37"/>
      <c r="KK130" s="37"/>
      <c r="KL130" s="37"/>
      <c r="KM130" s="37"/>
      <c r="KN130" s="37"/>
      <c r="KO130" s="37"/>
      <c r="KP130" s="37"/>
      <c r="KQ130" s="37"/>
      <c r="KR130" s="37"/>
      <c r="KS130" s="37"/>
      <c r="KT130" s="37"/>
      <c r="KU130" s="37"/>
      <c r="KV130" s="37"/>
      <c r="KW130" s="37"/>
      <c r="KX130" s="37"/>
      <c r="KY130" s="37"/>
      <c r="KZ130" s="37"/>
      <c r="LA130" s="37"/>
      <c r="LB130" s="37"/>
      <c r="LC130" s="37"/>
      <c r="LD130" s="37"/>
      <c r="LE130" s="37"/>
      <c r="LF130" s="37"/>
      <c r="LG130" s="37"/>
      <c r="LH130" s="37"/>
      <c r="LI130" s="37"/>
      <c r="LJ130" s="37"/>
      <c r="LK130" s="37"/>
      <c r="LL130" s="37"/>
      <c r="LM130" s="37"/>
      <c r="LN130" s="37"/>
      <c r="LO130" s="37"/>
      <c r="LP130" s="37"/>
      <c r="LQ130" s="37"/>
      <c r="LR130" s="37"/>
      <c r="LS130" s="37"/>
      <c r="LT130" s="37"/>
      <c r="LU130" s="37"/>
      <c r="LV130" s="37"/>
      <c r="LW130" s="37"/>
      <c r="LX130" s="37"/>
      <c r="LY130" s="37"/>
      <c r="LZ130" s="37"/>
      <c r="MA130" s="37"/>
      <c r="MB130" s="37"/>
      <c r="MC130" s="37"/>
      <c r="MD130" s="37"/>
      <c r="ME130" s="37"/>
      <c r="MF130" s="37"/>
      <c r="MG130" s="37"/>
      <c r="MH130" s="37"/>
      <c r="MI130" s="37"/>
      <c r="MJ130" s="37"/>
      <c r="MK130" s="37"/>
      <c r="ML130" s="37"/>
      <c r="MM130" s="37"/>
      <c r="MN130" s="37"/>
      <c r="MO130" s="37"/>
      <c r="MP130" s="37"/>
      <c r="MQ130" s="37"/>
      <c r="MR130" s="37"/>
      <c r="MS130" s="37"/>
      <c r="MT130" s="37"/>
      <c r="MU130" s="37"/>
      <c r="MV130" s="37"/>
      <c r="MW130" s="37"/>
      <c r="MX130" s="37"/>
      <c r="MY130" s="37"/>
      <c r="MZ130" s="37"/>
      <c r="NA130" s="37"/>
      <c r="NB130" s="37"/>
      <c r="NC130" s="37"/>
      <c r="ND130" s="37"/>
      <c r="NE130" s="37"/>
      <c r="NF130" s="37"/>
      <c r="NG130" s="37"/>
      <c r="NH130" s="37"/>
      <c r="NI130" s="37"/>
      <c r="NJ130" s="37"/>
      <c r="NK130" s="37"/>
      <c r="NL130" s="37"/>
      <c r="NM130" s="37"/>
      <c r="NN130" s="37"/>
      <c r="NO130" s="37"/>
      <c r="NP130" s="37"/>
      <c r="NQ130" s="37"/>
      <c r="NR130" s="37"/>
      <c r="NS130" s="37"/>
      <c r="NT130" s="37"/>
      <c r="NU130" s="37"/>
      <c r="NV130" s="37"/>
      <c r="NW130" s="37"/>
      <c r="NX130" s="37"/>
      <c r="NY130" s="37"/>
      <c r="NZ130" s="37"/>
      <c r="OA130" s="37"/>
      <c r="OB130" s="37"/>
      <c r="OC130" s="37"/>
      <c r="OD130" s="37"/>
      <c r="OE130" s="37"/>
      <c r="OF130" s="37"/>
      <c r="OG130" s="37"/>
      <c r="OH130" s="37"/>
      <c r="OI130" s="37"/>
      <c r="OJ130" s="37"/>
      <c r="OK130" s="37"/>
      <c r="OL130" s="37"/>
      <c r="OM130" s="37"/>
      <c r="ON130" s="37"/>
      <c r="OO130" s="37"/>
      <c r="OP130" s="37"/>
      <c r="OQ130" s="37"/>
      <c r="OR130" s="37"/>
      <c r="OS130" s="37"/>
      <c r="OT130" s="37"/>
      <c r="OU130" s="37"/>
      <c r="OV130" s="37"/>
      <c r="OW130" s="37"/>
      <c r="OX130" s="37"/>
      <c r="OY130" s="37"/>
      <c r="OZ130" s="37"/>
      <c r="PA130" s="37"/>
      <c r="PB130" s="37"/>
      <c r="PC130" s="37"/>
      <c r="PD130" s="37"/>
      <c r="PE130" s="37"/>
      <c r="PF130" s="37"/>
      <c r="PG130" s="37"/>
      <c r="PH130" s="37"/>
      <c r="PI130" s="37"/>
      <c r="PJ130" s="37"/>
      <c r="PK130" s="37"/>
      <c r="PL130" s="37"/>
      <c r="PM130" s="37"/>
      <c r="PN130" s="37"/>
      <c r="PO130" s="37"/>
      <c r="PP130" s="37"/>
      <c r="PQ130" s="37"/>
      <c r="PR130" s="37"/>
      <c r="PS130" s="37"/>
      <c r="PT130" s="37"/>
      <c r="PU130" s="37"/>
      <c r="PV130" s="37"/>
      <c r="PW130" s="37"/>
      <c r="PX130" s="37"/>
      <c r="PY130" s="37"/>
      <c r="PZ130" s="37"/>
      <c r="QA130" s="37"/>
      <c r="QB130" s="37"/>
      <c r="QC130" s="37"/>
      <c r="QD130" s="37"/>
      <c r="QE130" s="37"/>
      <c r="QF130" s="37"/>
      <c r="QG130" s="37"/>
      <c r="QH130" s="37"/>
      <c r="QI130" s="37"/>
      <c r="QJ130" s="37"/>
      <c r="QK130" s="37"/>
      <c r="QL130" s="37"/>
      <c r="QM130" s="37"/>
      <c r="QN130" s="37"/>
      <c r="QO130" s="37"/>
      <c r="QP130" s="37"/>
      <c r="QQ130" s="37"/>
      <c r="QR130" s="37"/>
      <c r="QS130" s="37"/>
      <c r="QT130" s="37"/>
      <c r="QU130" s="37"/>
      <c r="QV130" s="37"/>
      <c r="QW130" s="37"/>
      <c r="QX130" s="37"/>
      <c r="QY130" s="37"/>
      <c r="QZ130" s="37"/>
      <c r="RA130" s="37"/>
      <c r="RB130" s="37"/>
      <c r="RC130" s="37"/>
      <c r="RD130" s="37"/>
      <c r="RE130" s="37"/>
      <c r="RF130" s="37"/>
      <c r="RG130" s="37"/>
      <c r="RH130" s="37"/>
      <c r="RI130" s="37"/>
      <c r="RJ130" s="37"/>
      <c r="RK130" s="37"/>
      <c r="RL130" s="37"/>
      <c r="RM130" s="37"/>
      <c r="RN130" s="37"/>
      <c r="RO130" s="37"/>
      <c r="RP130" s="37"/>
      <c r="RQ130" s="37"/>
      <c r="RR130" s="37"/>
      <c r="RS130" s="37"/>
      <c r="RT130" s="37"/>
      <c r="RU130" s="37"/>
      <c r="RV130" s="37"/>
      <c r="RW130" s="37"/>
      <c r="RX130" s="37"/>
      <c r="RY130" s="37"/>
      <c r="RZ130" s="37"/>
      <c r="SA130" s="37"/>
      <c r="SB130" s="37"/>
      <c r="SC130" s="37"/>
      <c r="SD130" s="37"/>
      <c r="SE130" s="37"/>
      <c r="SF130" s="37"/>
      <c r="SG130" s="37"/>
      <c r="SH130" s="37"/>
      <c r="SI130" s="37"/>
      <c r="SJ130" s="37"/>
      <c r="SK130" s="37"/>
      <c r="SL130" s="37"/>
      <c r="SM130" s="37"/>
      <c r="SN130" s="37"/>
      <c r="SO130" s="37"/>
      <c r="SP130" s="37"/>
      <c r="SQ130" s="37"/>
      <c r="SR130" s="37"/>
      <c r="SS130" s="37"/>
      <c r="ST130" s="37"/>
      <c r="SU130" s="37"/>
      <c r="SV130" s="37"/>
      <c r="SW130" s="37"/>
      <c r="SX130" s="37"/>
      <c r="SY130" s="37"/>
      <c r="SZ130" s="37"/>
      <c r="TA130" s="37"/>
      <c r="TB130" s="37"/>
      <c r="TC130" s="37"/>
      <c r="TD130" s="37"/>
      <c r="TE130" s="37"/>
      <c r="TF130" s="37"/>
      <c r="TG130" s="37"/>
      <c r="TH130" s="37"/>
      <c r="TI130" s="37"/>
      <c r="TJ130" s="37"/>
      <c r="TK130" s="37"/>
      <c r="TL130" s="37"/>
      <c r="TM130" s="37"/>
      <c r="TN130" s="37"/>
      <c r="TO130" s="37"/>
      <c r="TP130" s="37"/>
      <c r="TQ130" s="37"/>
      <c r="TR130" s="37"/>
      <c r="TS130" s="37"/>
      <c r="TT130" s="37"/>
      <c r="TU130" s="37"/>
      <c r="TV130" s="37"/>
      <c r="TW130" s="37"/>
      <c r="TX130" s="37"/>
      <c r="TY130" s="37"/>
      <c r="TZ130" s="37"/>
      <c r="UA130" s="37"/>
      <c r="UB130" s="37"/>
      <c r="UC130" s="37"/>
      <c r="UD130" s="37"/>
      <c r="UE130" s="37"/>
      <c r="UF130" s="37"/>
      <c r="UG130" s="37"/>
      <c r="UH130" s="37"/>
      <c r="UI130" s="37"/>
      <c r="UJ130" s="37"/>
      <c r="UK130" s="37"/>
      <c r="UL130" s="37"/>
      <c r="UM130" s="37"/>
      <c r="UN130" s="37"/>
      <c r="UO130" s="37"/>
      <c r="UP130" s="37"/>
      <c r="UQ130" s="37"/>
      <c r="UR130" s="37"/>
      <c r="US130" s="37"/>
      <c r="UT130" s="37"/>
      <c r="UU130" s="37"/>
      <c r="UV130" s="37"/>
      <c r="UW130" s="37"/>
      <c r="UX130" s="37"/>
      <c r="UY130" s="37"/>
      <c r="UZ130" s="37"/>
      <c r="VA130" s="37"/>
      <c r="VB130" s="37"/>
      <c r="VC130" s="37"/>
      <c r="VD130" s="37"/>
      <c r="VE130" s="37"/>
      <c r="VF130" s="37"/>
      <c r="VG130" s="37"/>
      <c r="VH130" s="37"/>
      <c r="VI130" s="37"/>
      <c r="VJ130" s="37"/>
      <c r="VK130" s="37"/>
      <c r="VL130" s="37"/>
      <c r="VM130" s="37"/>
      <c r="VN130" s="37"/>
      <c r="VO130" s="37"/>
      <c r="VP130" s="37"/>
      <c r="VQ130" s="37"/>
      <c r="VR130" s="37"/>
      <c r="VS130" s="37"/>
      <c r="VT130" s="37"/>
      <c r="VU130" s="37"/>
      <c r="VV130" s="37"/>
      <c r="VW130" s="37"/>
      <c r="VX130" s="37"/>
      <c r="VY130" s="37"/>
      <c r="VZ130" s="37"/>
      <c r="WA130" s="37"/>
      <c r="WB130" s="37"/>
      <c r="WC130" s="37"/>
      <c r="WD130" s="37"/>
      <c r="WE130" s="37"/>
      <c r="WF130" s="37"/>
      <c r="WG130" s="37"/>
      <c r="WH130" s="37"/>
      <c r="WI130" s="37"/>
      <c r="WJ130" s="37"/>
      <c r="WK130" s="37"/>
      <c r="WL130" s="37"/>
      <c r="WM130" s="37"/>
      <c r="WN130" s="37"/>
      <c r="WO130" s="37"/>
      <c r="WP130" s="37"/>
      <c r="WQ130" s="37"/>
      <c r="WR130" s="37"/>
      <c r="WS130" s="37"/>
      <c r="WT130" s="37"/>
      <c r="WU130" s="37"/>
      <c r="WV130" s="37"/>
      <c r="WW130" s="37"/>
      <c r="WX130" s="37"/>
      <c r="WY130" s="37"/>
      <c r="WZ130" s="37"/>
      <c r="XA130" s="37"/>
      <c r="XB130" s="37"/>
      <c r="XC130" s="37"/>
      <c r="XD130" s="37"/>
      <c r="XE130" s="37"/>
      <c r="XF130" s="37"/>
      <c r="XG130" s="37"/>
      <c r="XH130" s="37"/>
      <c r="XI130" s="37"/>
      <c r="XJ130" s="37"/>
      <c r="XK130" s="37"/>
      <c r="XL130" s="37"/>
      <c r="XM130" s="37"/>
      <c r="XN130" s="37"/>
      <c r="XO130" s="37"/>
      <c r="XP130" s="37"/>
      <c r="XQ130" s="37"/>
      <c r="XR130" s="37"/>
      <c r="XS130" s="37"/>
      <c r="XT130" s="37"/>
      <c r="XU130" s="37"/>
      <c r="XV130" s="37"/>
      <c r="XW130" s="37"/>
      <c r="XX130" s="37"/>
      <c r="XY130" s="37"/>
      <c r="XZ130" s="37"/>
      <c r="YA130" s="37"/>
      <c r="YB130" s="37"/>
      <c r="YC130" s="37"/>
      <c r="YD130" s="37"/>
      <c r="YE130" s="37"/>
      <c r="YF130" s="37"/>
      <c r="YG130" s="37"/>
      <c r="YH130" s="37"/>
      <c r="YI130" s="37"/>
      <c r="YJ130" s="37"/>
      <c r="YK130" s="37"/>
      <c r="YL130" s="37"/>
      <c r="YM130" s="37"/>
      <c r="YN130" s="37"/>
      <c r="YO130" s="37"/>
      <c r="YP130" s="37"/>
      <c r="YQ130" s="37"/>
      <c r="YR130" s="37"/>
      <c r="YS130" s="37"/>
      <c r="YT130" s="37"/>
      <c r="YU130" s="37"/>
      <c r="YV130" s="37"/>
      <c r="YW130" s="37"/>
      <c r="YX130" s="37"/>
      <c r="YY130" s="37"/>
      <c r="YZ130" s="37"/>
      <c r="ZA130" s="37"/>
      <c r="ZB130" s="37"/>
      <c r="ZC130" s="37"/>
      <c r="ZD130" s="37"/>
      <c r="ZE130" s="37"/>
      <c r="ZF130" s="37"/>
      <c r="ZG130" s="37"/>
      <c r="ZH130" s="37"/>
      <c r="ZI130" s="37"/>
      <c r="ZJ130" s="37"/>
      <c r="ZK130" s="37"/>
      <c r="ZL130" s="37"/>
      <c r="ZM130" s="37"/>
      <c r="ZN130" s="37"/>
      <c r="ZO130" s="37"/>
      <c r="ZP130" s="37"/>
      <c r="ZQ130" s="37"/>
      <c r="ZR130" s="37"/>
      <c r="ZS130" s="37"/>
      <c r="ZT130" s="37"/>
      <c r="ZU130" s="37"/>
      <c r="ZV130" s="37"/>
      <c r="ZW130" s="37"/>
      <c r="ZX130" s="37"/>
      <c r="ZY130" s="37"/>
      <c r="ZZ130" s="37"/>
      <c r="AAA130" s="37"/>
      <c r="AAB130" s="37"/>
      <c r="AAC130" s="37"/>
      <c r="AAD130" s="37"/>
      <c r="AAE130" s="37"/>
      <c r="AAF130" s="37"/>
      <c r="AAG130" s="37"/>
      <c r="AAH130" s="37"/>
      <c r="AAI130" s="37"/>
      <c r="AAJ130" s="37"/>
      <c r="AAK130" s="37"/>
      <c r="AAL130" s="37"/>
      <c r="AAM130" s="37"/>
      <c r="AAN130" s="37"/>
      <c r="AAO130" s="37"/>
      <c r="AAP130" s="37"/>
      <c r="AAQ130" s="37"/>
      <c r="AAR130" s="37"/>
      <c r="AAS130" s="37"/>
      <c r="AAT130" s="37"/>
      <c r="AAU130" s="37"/>
      <c r="AAV130" s="37"/>
      <c r="AAW130" s="37"/>
      <c r="AAX130" s="37"/>
      <c r="AAY130" s="37"/>
      <c r="AAZ130" s="37"/>
      <c r="ABA130" s="37"/>
      <c r="ABB130" s="37"/>
      <c r="ABC130" s="37"/>
      <c r="ABD130" s="37"/>
      <c r="ABE130" s="37"/>
      <c r="ABF130" s="37"/>
      <c r="ABG130" s="37"/>
      <c r="ABH130" s="37"/>
      <c r="ABI130" s="37"/>
      <c r="ABJ130" s="37"/>
      <c r="ABK130" s="37"/>
      <c r="ABL130" s="37"/>
      <c r="ABM130" s="37"/>
      <c r="ABN130" s="37"/>
      <c r="ABO130" s="37"/>
      <c r="ABP130" s="37"/>
      <c r="ABQ130" s="37"/>
      <c r="ABR130" s="37"/>
      <c r="ABS130" s="37"/>
      <c r="ABT130" s="37"/>
      <c r="ABU130" s="37"/>
      <c r="ABV130" s="37"/>
      <c r="ABW130" s="37"/>
      <c r="ABX130" s="37"/>
      <c r="ABY130" s="37"/>
      <c r="ABZ130" s="37"/>
      <c r="ACA130" s="37"/>
      <c r="ACB130" s="37"/>
      <c r="ACC130" s="37"/>
      <c r="ACD130" s="37"/>
      <c r="ACE130" s="37"/>
      <c r="ACF130" s="37"/>
      <c r="ACG130" s="37"/>
      <c r="ACH130" s="37"/>
      <c r="ACI130" s="37"/>
      <c r="ACJ130" s="37"/>
      <c r="ACK130" s="37"/>
      <c r="ACL130" s="37"/>
      <c r="ACM130" s="37"/>
      <c r="ACN130" s="37"/>
      <c r="ACO130" s="37"/>
      <c r="ACP130" s="37"/>
      <c r="ACQ130" s="37"/>
      <c r="ACR130" s="37"/>
      <c r="ACS130" s="37"/>
      <c r="ACT130" s="37"/>
      <c r="ACU130" s="37"/>
      <c r="ACV130" s="37"/>
      <c r="ACW130" s="37"/>
      <c r="ACX130" s="37"/>
      <c r="ACY130" s="37"/>
      <c r="ACZ130" s="37"/>
      <c r="ADA130" s="37"/>
      <c r="ADB130" s="37"/>
      <c r="ADC130" s="37"/>
      <c r="ADD130" s="37"/>
      <c r="ADE130" s="37"/>
      <c r="ADF130" s="37"/>
      <c r="ADG130" s="37"/>
      <c r="ADH130" s="37"/>
      <c r="ADI130" s="37"/>
      <c r="ADJ130" s="37"/>
      <c r="ADK130" s="37"/>
      <c r="ADL130" s="37"/>
      <c r="ADM130" s="37"/>
      <c r="ADN130" s="37"/>
      <c r="ADO130" s="37"/>
      <c r="ADP130" s="37"/>
      <c r="ADQ130" s="37"/>
      <c r="ADR130" s="37"/>
      <c r="ADS130" s="37"/>
      <c r="ADT130" s="37"/>
      <c r="ADU130" s="37"/>
      <c r="ADV130" s="37"/>
      <c r="ADW130" s="37"/>
      <c r="ADX130" s="37"/>
      <c r="ADY130" s="37"/>
      <c r="ADZ130" s="37"/>
      <c r="AEA130" s="37"/>
      <c r="AEB130" s="37"/>
      <c r="AEC130" s="37"/>
      <c r="AED130" s="37"/>
      <c r="AEE130" s="37"/>
      <c r="AEF130" s="37"/>
      <c r="AEG130" s="37"/>
      <c r="AEH130" s="37"/>
      <c r="AEI130" s="37"/>
      <c r="AEJ130" s="37"/>
      <c r="AEK130" s="37"/>
      <c r="AEL130" s="37"/>
      <c r="AEM130" s="37"/>
      <c r="AEN130" s="37"/>
      <c r="AEO130" s="37"/>
      <c r="AEP130" s="37"/>
      <c r="AEQ130" s="37"/>
      <c r="AER130" s="37"/>
      <c r="AES130" s="37"/>
      <c r="AET130" s="37"/>
      <c r="AEU130" s="37"/>
      <c r="AEV130" s="37"/>
      <c r="AEW130" s="37"/>
      <c r="AEX130" s="37"/>
      <c r="AEY130" s="37"/>
      <c r="AEZ130" s="37"/>
      <c r="AFA130" s="37"/>
      <c r="AFB130" s="37"/>
      <c r="AFC130" s="37"/>
      <c r="AFD130" s="37"/>
      <c r="AFE130" s="37"/>
      <c r="AFF130" s="37"/>
      <c r="AFG130" s="37"/>
      <c r="AFH130" s="37"/>
      <c r="AFI130" s="37"/>
      <c r="AFJ130" s="37"/>
      <c r="AFK130" s="37"/>
      <c r="AFL130" s="37"/>
      <c r="AFM130" s="37"/>
      <c r="AFN130" s="37"/>
      <c r="AFO130" s="37"/>
      <c r="AFP130" s="37"/>
      <c r="AFQ130" s="37"/>
      <c r="AFR130" s="37"/>
      <c r="AFS130" s="37"/>
      <c r="AFT130" s="37"/>
      <c r="AFU130" s="37"/>
      <c r="AFV130" s="37"/>
      <c r="AFW130" s="37"/>
      <c r="AFX130" s="37"/>
      <c r="AFY130" s="37"/>
      <c r="AFZ130" s="37"/>
      <c r="AGA130" s="37"/>
      <c r="AGB130" s="37"/>
      <c r="AGC130" s="37"/>
      <c r="AGD130" s="37"/>
      <c r="AGE130" s="37"/>
      <c r="AGF130" s="37"/>
      <c r="AGG130" s="37"/>
      <c r="AGH130" s="37"/>
      <c r="AGI130" s="37"/>
      <c r="AGJ130" s="37"/>
      <c r="AGK130" s="37"/>
      <c r="AGL130" s="37"/>
      <c r="AGM130" s="37"/>
      <c r="AGN130" s="37"/>
      <c r="AGO130" s="37"/>
      <c r="AGP130" s="37"/>
      <c r="AGQ130" s="37"/>
      <c r="AGR130" s="37"/>
      <c r="AGS130" s="37"/>
      <c r="AGT130" s="37"/>
      <c r="AGU130" s="37"/>
      <c r="AGV130" s="37"/>
      <c r="AGW130" s="37"/>
      <c r="AGX130" s="37"/>
      <c r="AGY130" s="37"/>
      <c r="AGZ130" s="37"/>
      <c r="AHA130" s="37"/>
      <c r="AHB130" s="37"/>
      <c r="AHC130" s="37"/>
      <c r="AHD130" s="37"/>
      <c r="AHE130" s="37"/>
      <c r="AHF130" s="37"/>
      <c r="AHG130" s="37"/>
      <c r="AHH130" s="37"/>
      <c r="AHI130" s="37"/>
      <c r="AHJ130" s="37"/>
      <c r="AHK130" s="37"/>
      <c r="AHL130" s="37"/>
      <c r="AHM130" s="37"/>
      <c r="AHN130" s="37"/>
      <c r="AHO130" s="37"/>
      <c r="AHP130" s="37"/>
      <c r="AHQ130" s="37"/>
      <c r="AHR130" s="37"/>
      <c r="AHS130" s="37"/>
      <c r="AHT130" s="37"/>
      <c r="AHU130" s="37"/>
      <c r="AHV130" s="37"/>
      <c r="AHW130" s="37"/>
      <c r="AHX130" s="37"/>
      <c r="AHY130" s="37"/>
      <c r="AHZ130" s="37"/>
      <c r="AIA130" s="37"/>
      <c r="AIB130" s="37"/>
      <c r="AIC130" s="37"/>
      <c r="AID130" s="37"/>
      <c r="AIE130" s="37"/>
      <c r="AIF130" s="37"/>
      <c r="AIG130" s="37"/>
      <c r="AIH130" s="37"/>
      <c r="AII130" s="37"/>
      <c r="AIJ130" s="37"/>
      <c r="AIK130" s="37"/>
      <c r="AIL130" s="37"/>
      <c r="AIM130" s="37"/>
      <c r="AIN130" s="37"/>
      <c r="AIO130" s="37"/>
      <c r="AIP130" s="37"/>
      <c r="AIQ130" s="37"/>
      <c r="AIR130" s="37"/>
      <c r="AIS130" s="37"/>
      <c r="AIT130" s="37"/>
      <c r="AIU130" s="37"/>
      <c r="AIV130" s="37"/>
      <c r="AIW130" s="37"/>
      <c r="AIX130" s="37"/>
      <c r="AIY130" s="37"/>
      <c r="AIZ130" s="37"/>
      <c r="AJA130" s="37"/>
      <c r="AJB130" s="37"/>
      <c r="AJC130" s="37"/>
      <c r="AJD130" s="37"/>
      <c r="AJE130" s="37"/>
      <c r="AJF130" s="37"/>
      <c r="AJG130" s="37"/>
      <c r="AJH130" s="37"/>
      <c r="AJI130" s="37"/>
      <c r="AJJ130" s="37"/>
      <c r="AJK130" s="37"/>
      <c r="AJL130" s="37"/>
      <c r="AJM130" s="37"/>
      <c r="AJN130" s="37"/>
      <c r="AJO130" s="37"/>
      <c r="AJP130" s="37"/>
      <c r="AJQ130" s="37"/>
      <c r="AJR130" s="37"/>
      <c r="AJS130" s="37"/>
      <c r="AJT130" s="37"/>
      <c r="AJU130" s="37"/>
      <c r="AJV130" s="37"/>
      <c r="AJW130" s="37"/>
      <c r="AJX130" s="37"/>
      <c r="AJY130" s="37"/>
      <c r="AJZ130" s="37"/>
      <c r="AKA130" s="37"/>
      <c r="AKB130" s="37"/>
      <c r="AKC130" s="37"/>
      <c r="AKD130" s="37"/>
      <c r="AKE130" s="37"/>
      <c r="AKF130" s="37"/>
      <c r="AKG130" s="37"/>
      <c r="AKH130" s="37"/>
      <c r="AKI130" s="37"/>
      <c r="AKJ130" s="37"/>
      <c r="AKK130" s="37"/>
      <c r="AKL130" s="37"/>
      <c r="AKM130" s="37"/>
      <c r="AKN130" s="37"/>
      <c r="AKO130" s="37"/>
      <c r="AKP130" s="37"/>
      <c r="AKQ130" s="37"/>
      <c r="AKR130" s="37"/>
      <c r="AKS130" s="37"/>
      <c r="AKT130" s="37"/>
      <c r="AKU130" s="37"/>
      <c r="AKV130" s="37"/>
      <c r="AKW130" s="37"/>
      <c r="AKX130" s="37"/>
    </row>
    <row r="131" spans="1:986" s="16" customFormat="1" ht="30" x14ac:dyDescent="0.25">
      <c r="A131" s="24">
        <f t="shared" si="4"/>
        <v>116</v>
      </c>
      <c r="B131" s="24"/>
      <c r="C131" s="213"/>
      <c r="D131" s="213"/>
      <c r="E131" s="214"/>
      <c r="F131" s="112" t="s">
        <v>47</v>
      </c>
      <c r="G131" s="38" t="s">
        <v>327</v>
      </c>
      <c r="H131" s="214"/>
      <c r="I131" s="213"/>
      <c r="J131" s="24" t="s">
        <v>25</v>
      </c>
      <c r="K131" s="24" t="s">
        <v>25</v>
      </c>
      <c r="L131" s="21"/>
      <c r="M131" s="49">
        <v>110</v>
      </c>
      <c r="N131" s="7" t="s">
        <v>14</v>
      </c>
      <c r="O131" s="10"/>
      <c r="P131" s="10" t="s">
        <v>14</v>
      </c>
      <c r="Q131" s="49">
        <f t="shared" si="5"/>
        <v>1</v>
      </c>
      <c r="R131" s="21"/>
      <c r="S131" s="202" t="s">
        <v>490</v>
      </c>
      <c r="T131" s="208"/>
      <c r="U131" s="200"/>
      <c r="V131" s="21"/>
      <c r="W131" s="200"/>
      <c r="X131" s="200"/>
      <c r="Y131" s="195"/>
      <c r="Z131" s="264"/>
      <c r="AA131" s="264"/>
      <c r="AB131" s="264"/>
      <c r="AC131" s="264"/>
      <c r="AD131" s="264"/>
      <c r="AE131" s="264"/>
      <c r="AF131" s="264"/>
      <c r="AG131" s="264"/>
      <c r="AH131" s="264"/>
      <c r="AI131" s="264"/>
      <c r="AJ131" s="264"/>
      <c r="AK131" s="264"/>
      <c r="AL131" s="264"/>
      <c r="AM131" s="264"/>
      <c r="AN131" s="264"/>
      <c r="AO131" s="215"/>
      <c r="AP131" s="215"/>
      <c r="AQ131" s="215"/>
      <c r="AR131" s="215"/>
      <c r="AS131" s="215"/>
      <c r="AT131" s="215"/>
      <c r="AU131" s="215"/>
      <c r="AV131" s="215"/>
      <c r="AW131" s="215"/>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c r="IL131" s="37"/>
      <c r="IM131" s="37"/>
      <c r="IN131" s="37"/>
      <c r="IO131" s="37"/>
      <c r="IP131" s="37"/>
      <c r="IQ131" s="37"/>
      <c r="IR131" s="37"/>
      <c r="IS131" s="37"/>
      <c r="IT131" s="37"/>
      <c r="IU131" s="37"/>
      <c r="IV131" s="37"/>
      <c r="IW131" s="37"/>
      <c r="IX131" s="37"/>
      <c r="IY131" s="37"/>
      <c r="IZ131" s="37"/>
      <c r="JA131" s="37"/>
      <c r="JB131" s="37"/>
      <c r="JC131" s="37"/>
      <c r="JD131" s="37"/>
      <c r="JE131" s="37"/>
      <c r="JF131" s="37"/>
      <c r="JG131" s="37"/>
      <c r="JH131" s="37"/>
      <c r="JI131" s="37"/>
      <c r="JJ131" s="37"/>
      <c r="JK131" s="37"/>
      <c r="JL131" s="37"/>
      <c r="JM131" s="37"/>
      <c r="JN131" s="37"/>
      <c r="JO131" s="37"/>
      <c r="JP131" s="37"/>
      <c r="JQ131" s="37"/>
      <c r="JR131" s="37"/>
      <c r="JS131" s="37"/>
      <c r="JT131" s="37"/>
      <c r="JU131" s="37"/>
      <c r="JV131" s="37"/>
      <c r="JW131" s="37"/>
      <c r="JX131" s="37"/>
      <c r="JY131" s="37"/>
      <c r="JZ131" s="37"/>
      <c r="KA131" s="37"/>
      <c r="KB131" s="37"/>
      <c r="KC131" s="37"/>
      <c r="KD131" s="37"/>
      <c r="KE131" s="37"/>
      <c r="KF131" s="37"/>
      <c r="KG131" s="37"/>
      <c r="KH131" s="37"/>
      <c r="KI131" s="37"/>
      <c r="KJ131" s="37"/>
      <c r="KK131" s="37"/>
      <c r="KL131" s="37"/>
      <c r="KM131" s="37"/>
      <c r="KN131" s="37"/>
      <c r="KO131" s="37"/>
      <c r="KP131" s="37"/>
      <c r="KQ131" s="37"/>
      <c r="KR131" s="37"/>
      <c r="KS131" s="37"/>
      <c r="KT131" s="37"/>
      <c r="KU131" s="37"/>
      <c r="KV131" s="37"/>
      <c r="KW131" s="37"/>
      <c r="KX131" s="37"/>
      <c r="KY131" s="37"/>
      <c r="KZ131" s="37"/>
      <c r="LA131" s="37"/>
      <c r="LB131" s="37"/>
      <c r="LC131" s="37"/>
      <c r="LD131" s="37"/>
      <c r="LE131" s="37"/>
      <c r="LF131" s="37"/>
      <c r="LG131" s="37"/>
      <c r="LH131" s="37"/>
      <c r="LI131" s="37"/>
      <c r="LJ131" s="37"/>
      <c r="LK131" s="37"/>
      <c r="LL131" s="37"/>
      <c r="LM131" s="37"/>
      <c r="LN131" s="37"/>
      <c r="LO131" s="37"/>
      <c r="LP131" s="37"/>
      <c r="LQ131" s="37"/>
      <c r="LR131" s="37"/>
      <c r="LS131" s="37"/>
      <c r="LT131" s="37"/>
      <c r="LU131" s="37"/>
      <c r="LV131" s="37"/>
      <c r="LW131" s="37"/>
      <c r="LX131" s="37"/>
      <c r="LY131" s="37"/>
      <c r="LZ131" s="37"/>
      <c r="MA131" s="37"/>
      <c r="MB131" s="37"/>
      <c r="MC131" s="37"/>
      <c r="MD131" s="37"/>
      <c r="ME131" s="37"/>
      <c r="MF131" s="37"/>
      <c r="MG131" s="37"/>
      <c r="MH131" s="37"/>
      <c r="MI131" s="37"/>
      <c r="MJ131" s="37"/>
      <c r="MK131" s="37"/>
      <c r="ML131" s="37"/>
      <c r="MM131" s="37"/>
      <c r="MN131" s="37"/>
      <c r="MO131" s="37"/>
      <c r="MP131" s="37"/>
      <c r="MQ131" s="37"/>
      <c r="MR131" s="37"/>
      <c r="MS131" s="37"/>
      <c r="MT131" s="37"/>
      <c r="MU131" s="37"/>
      <c r="MV131" s="37"/>
      <c r="MW131" s="37"/>
      <c r="MX131" s="37"/>
      <c r="MY131" s="37"/>
      <c r="MZ131" s="37"/>
      <c r="NA131" s="37"/>
      <c r="NB131" s="37"/>
      <c r="NC131" s="37"/>
      <c r="ND131" s="37"/>
      <c r="NE131" s="37"/>
      <c r="NF131" s="37"/>
      <c r="NG131" s="37"/>
      <c r="NH131" s="37"/>
      <c r="NI131" s="37"/>
      <c r="NJ131" s="37"/>
      <c r="NK131" s="37"/>
      <c r="NL131" s="37"/>
      <c r="NM131" s="37"/>
      <c r="NN131" s="37"/>
      <c r="NO131" s="37"/>
      <c r="NP131" s="37"/>
      <c r="NQ131" s="37"/>
      <c r="NR131" s="37"/>
      <c r="NS131" s="37"/>
      <c r="NT131" s="37"/>
      <c r="NU131" s="37"/>
      <c r="NV131" s="37"/>
      <c r="NW131" s="37"/>
      <c r="NX131" s="37"/>
      <c r="NY131" s="37"/>
      <c r="NZ131" s="37"/>
      <c r="OA131" s="37"/>
      <c r="OB131" s="37"/>
      <c r="OC131" s="37"/>
      <c r="OD131" s="37"/>
      <c r="OE131" s="37"/>
      <c r="OF131" s="37"/>
      <c r="OG131" s="37"/>
      <c r="OH131" s="37"/>
      <c r="OI131" s="37"/>
      <c r="OJ131" s="37"/>
      <c r="OK131" s="37"/>
      <c r="OL131" s="37"/>
      <c r="OM131" s="37"/>
      <c r="ON131" s="37"/>
      <c r="OO131" s="37"/>
      <c r="OP131" s="37"/>
      <c r="OQ131" s="37"/>
      <c r="OR131" s="37"/>
      <c r="OS131" s="37"/>
      <c r="OT131" s="37"/>
      <c r="OU131" s="37"/>
      <c r="OV131" s="37"/>
      <c r="OW131" s="37"/>
      <c r="OX131" s="37"/>
      <c r="OY131" s="37"/>
      <c r="OZ131" s="37"/>
      <c r="PA131" s="37"/>
      <c r="PB131" s="37"/>
      <c r="PC131" s="37"/>
      <c r="PD131" s="37"/>
      <c r="PE131" s="37"/>
      <c r="PF131" s="37"/>
      <c r="PG131" s="37"/>
      <c r="PH131" s="37"/>
      <c r="PI131" s="37"/>
      <c r="PJ131" s="37"/>
      <c r="PK131" s="37"/>
      <c r="PL131" s="37"/>
      <c r="PM131" s="37"/>
      <c r="PN131" s="37"/>
      <c r="PO131" s="37"/>
      <c r="PP131" s="37"/>
      <c r="PQ131" s="37"/>
      <c r="PR131" s="37"/>
      <c r="PS131" s="37"/>
      <c r="PT131" s="37"/>
      <c r="PU131" s="37"/>
      <c r="PV131" s="37"/>
      <c r="PW131" s="37"/>
      <c r="PX131" s="37"/>
      <c r="PY131" s="37"/>
      <c r="PZ131" s="37"/>
      <c r="QA131" s="37"/>
      <c r="QB131" s="37"/>
      <c r="QC131" s="37"/>
      <c r="QD131" s="37"/>
      <c r="QE131" s="37"/>
      <c r="QF131" s="37"/>
      <c r="QG131" s="37"/>
      <c r="QH131" s="37"/>
      <c r="QI131" s="37"/>
      <c r="QJ131" s="37"/>
      <c r="QK131" s="37"/>
      <c r="QL131" s="37"/>
      <c r="QM131" s="37"/>
      <c r="QN131" s="37"/>
      <c r="QO131" s="37"/>
      <c r="QP131" s="37"/>
      <c r="QQ131" s="37"/>
      <c r="QR131" s="37"/>
      <c r="QS131" s="37"/>
      <c r="QT131" s="37"/>
      <c r="QU131" s="37"/>
      <c r="QV131" s="37"/>
      <c r="QW131" s="37"/>
      <c r="QX131" s="37"/>
      <c r="QY131" s="37"/>
      <c r="QZ131" s="37"/>
      <c r="RA131" s="37"/>
      <c r="RB131" s="37"/>
      <c r="RC131" s="37"/>
      <c r="RD131" s="37"/>
      <c r="RE131" s="37"/>
      <c r="RF131" s="37"/>
      <c r="RG131" s="37"/>
      <c r="RH131" s="37"/>
      <c r="RI131" s="37"/>
      <c r="RJ131" s="37"/>
      <c r="RK131" s="37"/>
      <c r="RL131" s="37"/>
      <c r="RM131" s="37"/>
      <c r="RN131" s="37"/>
      <c r="RO131" s="37"/>
      <c r="RP131" s="37"/>
      <c r="RQ131" s="37"/>
      <c r="RR131" s="37"/>
      <c r="RS131" s="37"/>
      <c r="RT131" s="37"/>
      <c r="RU131" s="37"/>
      <c r="RV131" s="37"/>
      <c r="RW131" s="37"/>
      <c r="RX131" s="37"/>
      <c r="RY131" s="37"/>
      <c r="RZ131" s="37"/>
      <c r="SA131" s="37"/>
      <c r="SB131" s="37"/>
      <c r="SC131" s="37"/>
      <c r="SD131" s="37"/>
      <c r="SE131" s="37"/>
      <c r="SF131" s="37"/>
      <c r="SG131" s="37"/>
      <c r="SH131" s="37"/>
      <c r="SI131" s="37"/>
      <c r="SJ131" s="37"/>
      <c r="SK131" s="37"/>
      <c r="SL131" s="37"/>
      <c r="SM131" s="37"/>
      <c r="SN131" s="37"/>
      <c r="SO131" s="37"/>
      <c r="SP131" s="37"/>
      <c r="SQ131" s="37"/>
      <c r="SR131" s="37"/>
      <c r="SS131" s="37"/>
      <c r="ST131" s="37"/>
      <c r="SU131" s="37"/>
      <c r="SV131" s="37"/>
      <c r="SW131" s="37"/>
      <c r="SX131" s="37"/>
      <c r="SY131" s="37"/>
      <c r="SZ131" s="37"/>
      <c r="TA131" s="37"/>
      <c r="TB131" s="37"/>
      <c r="TC131" s="37"/>
      <c r="TD131" s="37"/>
      <c r="TE131" s="37"/>
      <c r="TF131" s="37"/>
      <c r="TG131" s="37"/>
      <c r="TH131" s="37"/>
      <c r="TI131" s="37"/>
      <c r="TJ131" s="37"/>
      <c r="TK131" s="37"/>
      <c r="TL131" s="37"/>
      <c r="TM131" s="37"/>
      <c r="TN131" s="37"/>
      <c r="TO131" s="37"/>
      <c r="TP131" s="37"/>
      <c r="TQ131" s="37"/>
      <c r="TR131" s="37"/>
      <c r="TS131" s="37"/>
      <c r="TT131" s="37"/>
      <c r="TU131" s="37"/>
      <c r="TV131" s="37"/>
      <c r="TW131" s="37"/>
      <c r="TX131" s="37"/>
      <c r="TY131" s="37"/>
      <c r="TZ131" s="37"/>
      <c r="UA131" s="37"/>
      <c r="UB131" s="37"/>
      <c r="UC131" s="37"/>
      <c r="UD131" s="37"/>
      <c r="UE131" s="37"/>
      <c r="UF131" s="37"/>
      <c r="UG131" s="37"/>
      <c r="UH131" s="37"/>
      <c r="UI131" s="37"/>
      <c r="UJ131" s="37"/>
      <c r="UK131" s="37"/>
      <c r="UL131" s="37"/>
      <c r="UM131" s="37"/>
      <c r="UN131" s="37"/>
      <c r="UO131" s="37"/>
      <c r="UP131" s="37"/>
      <c r="UQ131" s="37"/>
      <c r="UR131" s="37"/>
      <c r="US131" s="37"/>
      <c r="UT131" s="37"/>
      <c r="UU131" s="37"/>
      <c r="UV131" s="37"/>
      <c r="UW131" s="37"/>
      <c r="UX131" s="37"/>
      <c r="UY131" s="37"/>
      <c r="UZ131" s="37"/>
      <c r="VA131" s="37"/>
      <c r="VB131" s="37"/>
      <c r="VC131" s="37"/>
      <c r="VD131" s="37"/>
      <c r="VE131" s="37"/>
      <c r="VF131" s="37"/>
      <c r="VG131" s="37"/>
      <c r="VH131" s="37"/>
      <c r="VI131" s="37"/>
      <c r="VJ131" s="37"/>
      <c r="VK131" s="37"/>
      <c r="VL131" s="37"/>
      <c r="VM131" s="37"/>
      <c r="VN131" s="37"/>
      <c r="VO131" s="37"/>
      <c r="VP131" s="37"/>
      <c r="VQ131" s="37"/>
      <c r="VR131" s="37"/>
      <c r="VS131" s="37"/>
      <c r="VT131" s="37"/>
      <c r="VU131" s="37"/>
      <c r="VV131" s="37"/>
      <c r="VW131" s="37"/>
      <c r="VX131" s="37"/>
      <c r="VY131" s="37"/>
      <c r="VZ131" s="37"/>
      <c r="WA131" s="37"/>
      <c r="WB131" s="37"/>
      <c r="WC131" s="37"/>
      <c r="WD131" s="37"/>
      <c r="WE131" s="37"/>
      <c r="WF131" s="37"/>
      <c r="WG131" s="37"/>
      <c r="WH131" s="37"/>
      <c r="WI131" s="37"/>
      <c r="WJ131" s="37"/>
      <c r="WK131" s="37"/>
      <c r="WL131" s="37"/>
      <c r="WM131" s="37"/>
      <c r="WN131" s="37"/>
      <c r="WO131" s="37"/>
      <c r="WP131" s="37"/>
      <c r="WQ131" s="37"/>
      <c r="WR131" s="37"/>
      <c r="WS131" s="37"/>
      <c r="WT131" s="37"/>
      <c r="WU131" s="37"/>
      <c r="WV131" s="37"/>
      <c r="WW131" s="37"/>
      <c r="WX131" s="37"/>
      <c r="WY131" s="37"/>
      <c r="WZ131" s="37"/>
      <c r="XA131" s="37"/>
      <c r="XB131" s="37"/>
      <c r="XC131" s="37"/>
      <c r="XD131" s="37"/>
      <c r="XE131" s="37"/>
      <c r="XF131" s="37"/>
      <c r="XG131" s="37"/>
      <c r="XH131" s="37"/>
      <c r="XI131" s="37"/>
      <c r="XJ131" s="37"/>
      <c r="XK131" s="37"/>
      <c r="XL131" s="37"/>
      <c r="XM131" s="37"/>
      <c r="XN131" s="37"/>
      <c r="XO131" s="37"/>
      <c r="XP131" s="37"/>
      <c r="XQ131" s="37"/>
      <c r="XR131" s="37"/>
      <c r="XS131" s="37"/>
      <c r="XT131" s="37"/>
      <c r="XU131" s="37"/>
      <c r="XV131" s="37"/>
      <c r="XW131" s="37"/>
      <c r="XX131" s="37"/>
      <c r="XY131" s="37"/>
      <c r="XZ131" s="37"/>
      <c r="YA131" s="37"/>
      <c r="YB131" s="37"/>
      <c r="YC131" s="37"/>
      <c r="YD131" s="37"/>
      <c r="YE131" s="37"/>
      <c r="YF131" s="37"/>
      <c r="YG131" s="37"/>
      <c r="YH131" s="37"/>
      <c r="YI131" s="37"/>
      <c r="YJ131" s="37"/>
      <c r="YK131" s="37"/>
      <c r="YL131" s="37"/>
      <c r="YM131" s="37"/>
      <c r="YN131" s="37"/>
      <c r="YO131" s="37"/>
      <c r="YP131" s="37"/>
      <c r="YQ131" s="37"/>
      <c r="YR131" s="37"/>
      <c r="YS131" s="37"/>
      <c r="YT131" s="37"/>
      <c r="YU131" s="37"/>
      <c r="YV131" s="37"/>
      <c r="YW131" s="37"/>
      <c r="YX131" s="37"/>
      <c r="YY131" s="37"/>
      <c r="YZ131" s="37"/>
      <c r="ZA131" s="37"/>
      <c r="ZB131" s="37"/>
      <c r="ZC131" s="37"/>
      <c r="ZD131" s="37"/>
      <c r="ZE131" s="37"/>
      <c r="ZF131" s="37"/>
      <c r="ZG131" s="37"/>
      <c r="ZH131" s="37"/>
      <c r="ZI131" s="37"/>
      <c r="ZJ131" s="37"/>
      <c r="ZK131" s="37"/>
      <c r="ZL131" s="37"/>
      <c r="ZM131" s="37"/>
      <c r="ZN131" s="37"/>
      <c r="ZO131" s="37"/>
      <c r="ZP131" s="37"/>
      <c r="ZQ131" s="37"/>
      <c r="ZR131" s="37"/>
      <c r="ZS131" s="37"/>
      <c r="ZT131" s="37"/>
      <c r="ZU131" s="37"/>
      <c r="ZV131" s="37"/>
      <c r="ZW131" s="37"/>
      <c r="ZX131" s="37"/>
      <c r="ZY131" s="37"/>
      <c r="ZZ131" s="37"/>
      <c r="AAA131" s="37"/>
      <c r="AAB131" s="37"/>
      <c r="AAC131" s="37"/>
      <c r="AAD131" s="37"/>
      <c r="AAE131" s="37"/>
      <c r="AAF131" s="37"/>
      <c r="AAG131" s="37"/>
      <c r="AAH131" s="37"/>
      <c r="AAI131" s="37"/>
      <c r="AAJ131" s="37"/>
      <c r="AAK131" s="37"/>
      <c r="AAL131" s="37"/>
      <c r="AAM131" s="37"/>
      <c r="AAN131" s="37"/>
      <c r="AAO131" s="37"/>
      <c r="AAP131" s="37"/>
      <c r="AAQ131" s="37"/>
      <c r="AAR131" s="37"/>
      <c r="AAS131" s="37"/>
      <c r="AAT131" s="37"/>
      <c r="AAU131" s="37"/>
      <c r="AAV131" s="37"/>
      <c r="AAW131" s="37"/>
      <c r="AAX131" s="37"/>
      <c r="AAY131" s="37"/>
      <c r="AAZ131" s="37"/>
      <c r="ABA131" s="37"/>
      <c r="ABB131" s="37"/>
      <c r="ABC131" s="37"/>
      <c r="ABD131" s="37"/>
      <c r="ABE131" s="37"/>
      <c r="ABF131" s="37"/>
      <c r="ABG131" s="37"/>
      <c r="ABH131" s="37"/>
      <c r="ABI131" s="37"/>
      <c r="ABJ131" s="37"/>
      <c r="ABK131" s="37"/>
      <c r="ABL131" s="37"/>
      <c r="ABM131" s="37"/>
      <c r="ABN131" s="37"/>
      <c r="ABO131" s="37"/>
      <c r="ABP131" s="37"/>
      <c r="ABQ131" s="37"/>
      <c r="ABR131" s="37"/>
      <c r="ABS131" s="37"/>
      <c r="ABT131" s="37"/>
      <c r="ABU131" s="37"/>
      <c r="ABV131" s="37"/>
      <c r="ABW131" s="37"/>
      <c r="ABX131" s="37"/>
      <c r="ABY131" s="37"/>
      <c r="ABZ131" s="37"/>
      <c r="ACA131" s="37"/>
      <c r="ACB131" s="37"/>
      <c r="ACC131" s="37"/>
      <c r="ACD131" s="37"/>
      <c r="ACE131" s="37"/>
      <c r="ACF131" s="37"/>
      <c r="ACG131" s="37"/>
      <c r="ACH131" s="37"/>
      <c r="ACI131" s="37"/>
      <c r="ACJ131" s="37"/>
      <c r="ACK131" s="37"/>
      <c r="ACL131" s="37"/>
      <c r="ACM131" s="37"/>
      <c r="ACN131" s="37"/>
      <c r="ACO131" s="37"/>
      <c r="ACP131" s="37"/>
      <c r="ACQ131" s="37"/>
      <c r="ACR131" s="37"/>
      <c r="ACS131" s="37"/>
      <c r="ACT131" s="37"/>
      <c r="ACU131" s="37"/>
      <c r="ACV131" s="37"/>
      <c r="ACW131" s="37"/>
      <c r="ACX131" s="37"/>
      <c r="ACY131" s="37"/>
      <c r="ACZ131" s="37"/>
      <c r="ADA131" s="37"/>
      <c r="ADB131" s="37"/>
      <c r="ADC131" s="37"/>
      <c r="ADD131" s="37"/>
      <c r="ADE131" s="37"/>
      <c r="ADF131" s="37"/>
      <c r="ADG131" s="37"/>
      <c r="ADH131" s="37"/>
      <c r="ADI131" s="37"/>
      <c r="ADJ131" s="37"/>
      <c r="ADK131" s="37"/>
      <c r="ADL131" s="37"/>
      <c r="ADM131" s="37"/>
      <c r="ADN131" s="37"/>
      <c r="ADO131" s="37"/>
      <c r="ADP131" s="37"/>
      <c r="ADQ131" s="37"/>
      <c r="ADR131" s="37"/>
      <c r="ADS131" s="37"/>
      <c r="ADT131" s="37"/>
      <c r="ADU131" s="37"/>
      <c r="ADV131" s="37"/>
      <c r="ADW131" s="37"/>
      <c r="ADX131" s="37"/>
      <c r="ADY131" s="37"/>
      <c r="ADZ131" s="37"/>
      <c r="AEA131" s="37"/>
      <c r="AEB131" s="37"/>
      <c r="AEC131" s="37"/>
      <c r="AED131" s="37"/>
      <c r="AEE131" s="37"/>
      <c r="AEF131" s="37"/>
      <c r="AEG131" s="37"/>
      <c r="AEH131" s="37"/>
      <c r="AEI131" s="37"/>
      <c r="AEJ131" s="37"/>
      <c r="AEK131" s="37"/>
      <c r="AEL131" s="37"/>
      <c r="AEM131" s="37"/>
      <c r="AEN131" s="37"/>
      <c r="AEO131" s="37"/>
      <c r="AEP131" s="37"/>
      <c r="AEQ131" s="37"/>
      <c r="AER131" s="37"/>
      <c r="AES131" s="37"/>
      <c r="AET131" s="37"/>
      <c r="AEU131" s="37"/>
      <c r="AEV131" s="37"/>
      <c r="AEW131" s="37"/>
      <c r="AEX131" s="37"/>
      <c r="AEY131" s="37"/>
      <c r="AEZ131" s="37"/>
      <c r="AFA131" s="37"/>
      <c r="AFB131" s="37"/>
      <c r="AFC131" s="37"/>
      <c r="AFD131" s="37"/>
      <c r="AFE131" s="37"/>
      <c r="AFF131" s="37"/>
      <c r="AFG131" s="37"/>
      <c r="AFH131" s="37"/>
      <c r="AFI131" s="37"/>
      <c r="AFJ131" s="37"/>
      <c r="AFK131" s="37"/>
      <c r="AFL131" s="37"/>
      <c r="AFM131" s="37"/>
      <c r="AFN131" s="37"/>
      <c r="AFO131" s="37"/>
      <c r="AFP131" s="37"/>
      <c r="AFQ131" s="37"/>
      <c r="AFR131" s="37"/>
      <c r="AFS131" s="37"/>
      <c r="AFT131" s="37"/>
      <c r="AFU131" s="37"/>
      <c r="AFV131" s="37"/>
      <c r="AFW131" s="37"/>
      <c r="AFX131" s="37"/>
      <c r="AFY131" s="37"/>
      <c r="AFZ131" s="37"/>
      <c r="AGA131" s="37"/>
      <c r="AGB131" s="37"/>
      <c r="AGC131" s="37"/>
      <c r="AGD131" s="37"/>
      <c r="AGE131" s="37"/>
      <c r="AGF131" s="37"/>
      <c r="AGG131" s="37"/>
      <c r="AGH131" s="37"/>
      <c r="AGI131" s="37"/>
      <c r="AGJ131" s="37"/>
      <c r="AGK131" s="37"/>
      <c r="AGL131" s="37"/>
      <c r="AGM131" s="37"/>
      <c r="AGN131" s="37"/>
      <c r="AGO131" s="37"/>
      <c r="AGP131" s="37"/>
      <c r="AGQ131" s="37"/>
      <c r="AGR131" s="37"/>
      <c r="AGS131" s="37"/>
      <c r="AGT131" s="37"/>
      <c r="AGU131" s="37"/>
      <c r="AGV131" s="37"/>
      <c r="AGW131" s="37"/>
      <c r="AGX131" s="37"/>
      <c r="AGY131" s="37"/>
      <c r="AGZ131" s="37"/>
      <c r="AHA131" s="37"/>
      <c r="AHB131" s="37"/>
      <c r="AHC131" s="37"/>
      <c r="AHD131" s="37"/>
      <c r="AHE131" s="37"/>
      <c r="AHF131" s="37"/>
      <c r="AHG131" s="37"/>
      <c r="AHH131" s="37"/>
      <c r="AHI131" s="37"/>
      <c r="AHJ131" s="37"/>
      <c r="AHK131" s="37"/>
      <c r="AHL131" s="37"/>
      <c r="AHM131" s="37"/>
      <c r="AHN131" s="37"/>
      <c r="AHO131" s="37"/>
      <c r="AHP131" s="37"/>
      <c r="AHQ131" s="37"/>
      <c r="AHR131" s="37"/>
      <c r="AHS131" s="37"/>
      <c r="AHT131" s="37"/>
      <c r="AHU131" s="37"/>
      <c r="AHV131" s="37"/>
      <c r="AHW131" s="37"/>
      <c r="AHX131" s="37"/>
      <c r="AHY131" s="37"/>
      <c r="AHZ131" s="37"/>
      <c r="AIA131" s="37"/>
      <c r="AIB131" s="37"/>
      <c r="AIC131" s="37"/>
      <c r="AID131" s="37"/>
      <c r="AIE131" s="37"/>
      <c r="AIF131" s="37"/>
      <c r="AIG131" s="37"/>
      <c r="AIH131" s="37"/>
      <c r="AII131" s="37"/>
      <c r="AIJ131" s="37"/>
      <c r="AIK131" s="37"/>
      <c r="AIL131" s="37"/>
      <c r="AIM131" s="37"/>
      <c r="AIN131" s="37"/>
      <c r="AIO131" s="37"/>
      <c r="AIP131" s="37"/>
      <c r="AIQ131" s="37"/>
      <c r="AIR131" s="37"/>
      <c r="AIS131" s="37"/>
      <c r="AIT131" s="37"/>
      <c r="AIU131" s="37"/>
      <c r="AIV131" s="37"/>
      <c r="AIW131" s="37"/>
      <c r="AIX131" s="37"/>
      <c r="AIY131" s="37"/>
      <c r="AIZ131" s="37"/>
      <c r="AJA131" s="37"/>
      <c r="AJB131" s="37"/>
      <c r="AJC131" s="37"/>
      <c r="AJD131" s="37"/>
      <c r="AJE131" s="37"/>
      <c r="AJF131" s="37"/>
      <c r="AJG131" s="37"/>
      <c r="AJH131" s="37"/>
      <c r="AJI131" s="37"/>
      <c r="AJJ131" s="37"/>
      <c r="AJK131" s="37"/>
      <c r="AJL131" s="37"/>
      <c r="AJM131" s="37"/>
      <c r="AJN131" s="37"/>
      <c r="AJO131" s="37"/>
      <c r="AJP131" s="37"/>
      <c r="AJQ131" s="37"/>
      <c r="AJR131" s="37"/>
      <c r="AJS131" s="37"/>
      <c r="AJT131" s="37"/>
      <c r="AJU131" s="37"/>
      <c r="AJV131" s="37"/>
      <c r="AJW131" s="37"/>
      <c r="AJX131" s="37"/>
      <c r="AJY131" s="37"/>
      <c r="AJZ131" s="37"/>
      <c r="AKA131" s="37"/>
      <c r="AKB131" s="37"/>
      <c r="AKC131" s="37"/>
      <c r="AKD131" s="37"/>
      <c r="AKE131" s="37"/>
      <c r="AKF131" s="37"/>
      <c r="AKG131" s="37"/>
      <c r="AKH131" s="37"/>
      <c r="AKI131" s="37"/>
      <c r="AKJ131" s="37"/>
      <c r="AKK131" s="37"/>
      <c r="AKL131" s="37"/>
      <c r="AKM131" s="37"/>
      <c r="AKN131" s="37"/>
      <c r="AKO131" s="37"/>
      <c r="AKP131" s="37"/>
      <c r="AKQ131" s="37"/>
      <c r="AKR131" s="37"/>
      <c r="AKS131" s="37"/>
      <c r="AKT131" s="37"/>
      <c r="AKU131" s="37"/>
      <c r="AKV131" s="37"/>
      <c r="AKW131" s="37"/>
      <c r="AKX131" s="37"/>
    </row>
    <row r="132" spans="1:986" s="16" customFormat="1" ht="30" x14ac:dyDescent="0.25">
      <c r="A132" s="24">
        <f t="shared" si="4"/>
        <v>117</v>
      </c>
      <c r="B132" s="24"/>
      <c r="C132" s="213"/>
      <c r="D132" s="213"/>
      <c r="E132" s="214"/>
      <c r="F132" s="112" t="s">
        <v>47</v>
      </c>
      <c r="G132" s="38" t="s">
        <v>328</v>
      </c>
      <c r="H132" s="214"/>
      <c r="I132" s="213"/>
      <c r="J132" s="24" t="s">
        <v>25</v>
      </c>
      <c r="K132" s="24" t="s">
        <v>25</v>
      </c>
      <c r="L132" s="21"/>
      <c r="M132" s="49">
        <v>111</v>
      </c>
      <c r="N132" s="7" t="s">
        <v>14</v>
      </c>
      <c r="O132" s="10"/>
      <c r="P132" s="10" t="s">
        <v>14</v>
      </c>
      <c r="Q132" s="49">
        <f t="shared" si="5"/>
        <v>1</v>
      </c>
      <c r="R132" s="21"/>
      <c r="S132" s="211"/>
      <c r="T132" s="227"/>
      <c r="U132" s="200"/>
      <c r="V132" s="21"/>
      <c r="W132" s="200"/>
      <c r="X132" s="200"/>
      <c r="Y132" s="195"/>
      <c r="Z132" s="272"/>
      <c r="AA132" s="272"/>
      <c r="AB132" s="272"/>
      <c r="AC132" s="272"/>
      <c r="AD132" s="272"/>
      <c r="AE132" s="272"/>
      <c r="AF132" s="272"/>
      <c r="AG132" s="272"/>
      <c r="AH132" s="272"/>
      <c r="AI132" s="272"/>
      <c r="AJ132" s="272"/>
      <c r="AK132" s="272"/>
      <c r="AL132" s="272"/>
      <c r="AM132" s="272"/>
      <c r="AN132" s="272"/>
      <c r="AO132" s="200"/>
      <c r="AP132" s="200"/>
      <c r="AQ132" s="200"/>
      <c r="AR132" s="200"/>
      <c r="AS132" s="200"/>
      <c r="AT132" s="200"/>
      <c r="AU132" s="200"/>
      <c r="AV132" s="200"/>
      <c r="AW132" s="200"/>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c r="IV132" s="37"/>
      <c r="IW132" s="37"/>
      <c r="IX132" s="37"/>
      <c r="IY132" s="37"/>
      <c r="IZ132" s="37"/>
      <c r="JA132" s="37"/>
      <c r="JB132" s="37"/>
      <c r="JC132" s="37"/>
      <c r="JD132" s="37"/>
      <c r="JE132" s="37"/>
      <c r="JF132" s="37"/>
      <c r="JG132" s="37"/>
      <c r="JH132" s="37"/>
      <c r="JI132" s="37"/>
      <c r="JJ132" s="37"/>
      <c r="JK132" s="37"/>
      <c r="JL132" s="37"/>
      <c r="JM132" s="37"/>
      <c r="JN132" s="37"/>
      <c r="JO132" s="37"/>
      <c r="JP132" s="37"/>
      <c r="JQ132" s="37"/>
      <c r="JR132" s="37"/>
      <c r="JS132" s="37"/>
      <c r="JT132" s="37"/>
      <c r="JU132" s="37"/>
      <c r="JV132" s="37"/>
      <c r="JW132" s="37"/>
      <c r="JX132" s="37"/>
      <c r="JY132" s="37"/>
      <c r="JZ132" s="37"/>
      <c r="KA132" s="37"/>
      <c r="KB132" s="37"/>
      <c r="KC132" s="37"/>
      <c r="KD132" s="37"/>
      <c r="KE132" s="37"/>
      <c r="KF132" s="37"/>
      <c r="KG132" s="37"/>
      <c r="KH132" s="37"/>
      <c r="KI132" s="37"/>
      <c r="KJ132" s="37"/>
      <c r="KK132" s="37"/>
      <c r="KL132" s="37"/>
      <c r="KM132" s="37"/>
      <c r="KN132" s="37"/>
      <c r="KO132" s="37"/>
      <c r="KP132" s="37"/>
      <c r="KQ132" s="37"/>
      <c r="KR132" s="37"/>
      <c r="KS132" s="37"/>
      <c r="KT132" s="37"/>
      <c r="KU132" s="37"/>
      <c r="KV132" s="37"/>
      <c r="KW132" s="37"/>
      <c r="KX132" s="37"/>
      <c r="KY132" s="37"/>
      <c r="KZ132" s="37"/>
      <c r="LA132" s="37"/>
      <c r="LB132" s="37"/>
      <c r="LC132" s="37"/>
      <c r="LD132" s="37"/>
      <c r="LE132" s="37"/>
      <c r="LF132" s="37"/>
      <c r="LG132" s="37"/>
      <c r="LH132" s="37"/>
      <c r="LI132" s="37"/>
      <c r="LJ132" s="37"/>
      <c r="LK132" s="37"/>
      <c r="LL132" s="37"/>
      <c r="LM132" s="37"/>
      <c r="LN132" s="37"/>
      <c r="LO132" s="37"/>
      <c r="LP132" s="37"/>
      <c r="LQ132" s="37"/>
      <c r="LR132" s="37"/>
      <c r="LS132" s="37"/>
      <c r="LT132" s="37"/>
      <c r="LU132" s="37"/>
      <c r="LV132" s="37"/>
      <c r="LW132" s="37"/>
      <c r="LX132" s="37"/>
      <c r="LY132" s="37"/>
      <c r="LZ132" s="37"/>
      <c r="MA132" s="37"/>
      <c r="MB132" s="37"/>
      <c r="MC132" s="37"/>
      <c r="MD132" s="37"/>
      <c r="ME132" s="37"/>
      <c r="MF132" s="37"/>
      <c r="MG132" s="37"/>
      <c r="MH132" s="37"/>
      <c r="MI132" s="37"/>
      <c r="MJ132" s="37"/>
      <c r="MK132" s="37"/>
      <c r="ML132" s="37"/>
      <c r="MM132" s="37"/>
      <c r="MN132" s="37"/>
      <c r="MO132" s="37"/>
      <c r="MP132" s="37"/>
      <c r="MQ132" s="37"/>
      <c r="MR132" s="37"/>
      <c r="MS132" s="37"/>
      <c r="MT132" s="37"/>
      <c r="MU132" s="37"/>
      <c r="MV132" s="37"/>
      <c r="MW132" s="37"/>
      <c r="MX132" s="37"/>
      <c r="MY132" s="37"/>
      <c r="MZ132" s="37"/>
      <c r="NA132" s="37"/>
      <c r="NB132" s="37"/>
      <c r="NC132" s="37"/>
      <c r="ND132" s="37"/>
      <c r="NE132" s="37"/>
      <c r="NF132" s="37"/>
      <c r="NG132" s="37"/>
      <c r="NH132" s="37"/>
      <c r="NI132" s="37"/>
      <c r="NJ132" s="37"/>
      <c r="NK132" s="37"/>
      <c r="NL132" s="37"/>
      <c r="NM132" s="37"/>
      <c r="NN132" s="37"/>
      <c r="NO132" s="37"/>
      <c r="NP132" s="37"/>
      <c r="NQ132" s="37"/>
      <c r="NR132" s="37"/>
      <c r="NS132" s="37"/>
      <c r="NT132" s="37"/>
      <c r="NU132" s="37"/>
      <c r="NV132" s="37"/>
      <c r="NW132" s="37"/>
      <c r="NX132" s="37"/>
      <c r="NY132" s="37"/>
      <c r="NZ132" s="37"/>
      <c r="OA132" s="37"/>
      <c r="OB132" s="37"/>
      <c r="OC132" s="37"/>
      <c r="OD132" s="37"/>
      <c r="OE132" s="37"/>
      <c r="OF132" s="37"/>
      <c r="OG132" s="37"/>
      <c r="OH132" s="37"/>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c r="RZ132" s="37"/>
      <c r="SA132" s="37"/>
      <c r="SB132" s="37"/>
      <c r="SC132" s="37"/>
      <c r="SD132" s="37"/>
      <c r="SE132" s="37"/>
      <c r="SF132" s="37"/>
      <c r="SG132" s="37"/>
      <c r="SH132" s="37"/>
      <c r="SI132" s="37"/>
      <c r="SJ132" s="37"/>
      <c r="SK132" s="37"/>
      <c r="SL132" s="37"/>
      <c r="SM132" s="37"/>
      <c r="SN132" s="37"/>
      <c r="SO132" s="37"/>
      <c r="SP132" s="37"/>
      <c r="SQ132" s="37"/>
      <c r="SR132" s="37"/>
      <c r="SS132" s="37"/>
      <c r="ST132" s="37"/>
      <c r="SU132" s="37"/>
      <c r="SV132" s="37"/>
      <c r="SW132" s="37"/>
      <c r="SX132" s="37"/>
      <c r="SY132" s="37"/>
      <c r="SZ132" s="37"/>
      <c r="TA132" s="37"/>
      <c r="TB132" s="37"/>
      <c r="TC132" s="37"/>
      <c r="TD132" s="37"/>
      <c r="TE132" s="37"/>
      <c r="TF132" s="37"/>
      <c r="TG132" s="37"/>
      <c r="TH132" s="37"/>
      <c r="TI132" s="37"/>
      <c r="TJ132" s="37"/>
      <c r="TK132" s="37"/>
      <c r="TL132" s="37"/>
      <c r="TM132" s="37"/>
      <c r="TN132" s="37"/>
      <c r="TO132" s="37"/>
      <c r="TP132" s="37"/>
      <c r="TQ132" s="37"/>
      <c r="TR132" s="37"/>
      <c r="TS132" s="37"/>
      <c r="TT132" s="37"/>
      <c r="TU132" s="37"/>
      <c r="TV132" s="37"/>
      <c r="TW132" s="37"/>
      <c r="TX132" s="37"/>
      <c r="TY132" s="37"/>
      <c r="TZ132" s="37"/>
      <c r="UA132" s="37"/>
      <c r="UB132" s="37"/>
      <c r="UC132" s="37"/>
      <c r="UD132" s="37"/>
      <c r="UE132" s="37"/>
      <c r="UF132" s="37"/>
      <c r="UG132" s="37"/>
      <c r="UH132" s="37"/>
      <c r="UI132" s="37"/>
      <c r="UJ132" s="37"/>
      <c r="UK132" s="37"/>
      <c r="UL132" s="37"/>
      <c r="UM132" s="37"/>
      <c r="UN132" s="37"/>
      <c r="UO132" s="37"/>
      <c r="UP132" s="37"/>
      <c r="UQ132" s="37"/>
      <c r="UR132" s="37"/>
      <c r="US132" s="37"/>
      <c r="UT132" s="37"/>
      <c r="UU132" s="37"/>
      <c r="UV132" s="37"/>
      <c r="UW132" s="37"/>
      <c r="UX132" s="37"/>
      <c r="UY132" s="37"/>
      <c r="UZ132" s="37"/>
      <c r="VA132" s="37"/>
      <c r="VB132" s="37"/>
      <c r="VC132" s="37"/>
      <c r="VD132" s="37"/>
      <c r="VE132" s="37"/>
      <c r="VF132" s="37"/>
      <c r="VG132" s="37"/>
      <c r="VH132" s="37"/>
      <c r="VI132" s="37"/>
      <c r="VJ132" s="37"/>
      <c r="VK132" s="37"/>
      <c r="VL132" s="37"/>
      <c r="VM132" s="37"/>
      <c r="VN132" s="37"/>
      <c r="VO132" s="37"/>
      <c r="VP132" s="37"/>
      <c r="VQ132" s="37"/>
      <c r="VR132" s="37"/>
      <c r="VS132" s="37"/>
      <c r="VT132" s="37"/>
      <c r="VU132" s="37"/>
      <c r="VV132" s="37"/>
      <c r="VW132" s="37"/>
      <c r="VX132" s="37"/>
      <c r="VY132" s="37"/>
      <c r="VZ132" s="37"/>
      <c r="WA132" s="37"/>
      <c r="WB132" s="37"/>
      <c r="WC132" s="37"/>
      <c r="WD132" s="37"/>
      <c r="WE132" s="37"/>
      <c r="WF132" s="37"/>
      <c r="WG132" s="37"/>
      <c r="WH132" s="37"/>
      <c r="WI132" s="37"/>
      <c r="WJ132" s="37"/>
      <c r="WK132" s="37"/>
      <c r="WL132" s="37"/>
      <c r="WM132" s="37"/>
      <c r="WN132" s="37"/>
      <c r="WO132" s="37"/>
      <c r="WP132" s="37"/>
      <c r="WQ132" s="37"/>
      <c r="WR132" s="37"/>
      <c r="WS132" s="37"/>
      <c r="WT132" s="37"/>
      <c r="WU132" s="37"/>
      <c r="WV132" s="37"/>
      <c r="WW132" s="37"/>
      <c r="WX132" s="37"/>
      <c r="WY132" s="37"/>
      <c r="WZ132" s="37"/>
      <c r="XA132" s="37"/>
      <c r="XB132" s="37"/>
      <c r="XC132" s="37"/>
      <c r="XD132" s="37"/>
      <c r="XE132" s="37"/>
      <c r="XF132" s="37"/>
      <c r="XG132" s="37"/>
      <c r="XH132" s="37"/>
      <c r="XI132" s="37"/>
      <c r="XJ132" s="37"/>
      <c r="XK132" s="37"/>
      <c r="XL132" s="37"/>
      <c r="XM132" s="37"/>
      <c r="XN132" s="37"/>
      <c r="XO132" s="37"/>
      <c r="XP132" s="37"/>
      <c r="XQ132" s="37"/>
      <c r="XR132" s="37"/>
      <c r="XS132" s="37"/>
      <c r="XT132" s="37"/>
      <c r="XU132" s="37"/>
      <c r="XV132" s="37"/>
      <c r="XW132" s="37"/>
      <c r="XX132" s="37"/>
      <c r="XY132" s="37"/>
      <c r="XZ132" s="37"/>
      <c r="YA132" s="37"/>
      <c r="YB132" s="37"/>
      <c r="YC132" s="37"/>
      <c r="YD132" s="37"/>
      <c r="YE132" s="37"/>
      <c r="YF132" s="37"/>
      <c r="YG132" s="37"/>
      <c r="YH132" s="37"/>
      <c r="YI132" s="37"/>
      <c r="YJ132" s="37"/>
      <c r="YK132" s="37"/>
      <c r="YL132" s="37"/>
      <c r="YM132" s="37"/>
      <c r="YN132" s="37"/>
      <c r="YO132" s="37"/>
      <c r="YP132" s="37"/>
      <c r="YQ132" s="37"/>
      <c r="YR132" s="37"/>
      <c r="YS132" s="37"/>
      <c r="YT132" s="37"/>
      <c r="YU132" s="37"/>
      <c r="YV132" s="37"/>
      <c r="YW132" s="37"/>
      <c r="YX132" s="37"/>
      <c r="YY132" s="37"/>
      <c r="YZ132" s="37"/>
      <c r="ZA132" s="37"/>
      <c r="ZB132" s="37"/>
      <c r="ZC132" s="37"/>
      <c r="ZD132" s="37"/>
      <c r="ZE132" s="37"/>
      <c r="ZF132" s="37"/>
      <c r="ZG132" s="37"/>
      <c r="ZH132" s="37"/>
      <c r="ZI132" s="37"/>
      <c r="ZJ132" s="37"/>
      <c r="ZK132" s="37"/>
      <c r="ZL132" s="37"/>
      <c r="ZM132" s="37"/>
      <c r="ZN132" s="37"/>
      <c r="ZO132" s="37"/>
      <c r="ZP132" s="37"/>
      <c r="ZQ132" s="37"/>
      <c r="ZR132" s="37"/>
      <c r="ZS132" s="37"/>
      <c r="ZT132" s="37"/>
      <c r="ZU132" s="37"/>
      <c r="ZV132" s="37"/>
      <c r="ZW132" s="37"/>
      <c r="ZX132" s="37"/>
      <c r="ZY132" s="37"/>
      <c r="ZZ132" s="37"/>
      <c r="AAA132" s="37"/>
      <c r="AAB132" s="37"/>
      <c r="AAC132" s="37"/>
      <c r="AAD132" s="37"/>
      <c r="AAE132" s="37"/>
      <c r="AAF132" s="37"/>
      <c r="AAG132" s="37"/>
      <c r="AAH132" s="37"/>
      <c r="AAI132" s="37"/>
      <c r="AAJ132" s="37"/>
      <c r="AAK132" s="37"/>
      <c r="AAL132" s="37"/>
      <c r="AAM132" s="37"/>
      <c r="AAN132" s="37"/>
      <c r="AAO132" s="37"/>
      <c r="AAP132" s="37"/>
      <c r="AAQ132" s="37"/>
      <c r="AAR132" s="37"/>
      <c r="AAS132" s="37"/>
      <c r="AAT132" s="37"/>
      <c r="AAU132" s="37"/>
      <c r="AAV132" s="37"/>
      <c r="AAW132" s="37"/>
      <c r="AAX132" s="37"/>
      <c r="AAY132" s="37"/>
      <c r="AAZ132" s="37"/>
      <c r="ABA132" s="37"/>
      <c r="ABB132" s="37"/>
      <c r="ABC132" s="37"/>
      <c r="ABD132" s="37"/>
      <c r="ABE132" s="37"/>
      <c r="ABF132" s="37"/>
      <c r="ABG132" s="37"/>
      <c r="ABH132" s="37"/>
      <c r="ABI132" s="37"/>
      <c r="ABJ132" s="37"/>
      <c r="ABK132" s="37"/>
      <c r="ABL132" s="37"/>
      <c r="ABM132" s="37"/>
      <c r="ABN132" s="37"/>
      <c r="ABO132" s="37"/>
      <c r="ABP132" s="37"/>
      <c r="ABQ132" s="37"/>
      <c r="ABR132" s="37"/>
      <c r="ABS132" s="37"/>
      <c r="ABT132" s="37"/>
      <c r="ABU132" s="37"/>
      <c r="ABV132" s="37"/>
      <c r="ABW132" s="37"/>
      <c r="ABX132" s="37"/>
      <c r="ABY132" s="37"/>
      <c r="ABZ132" s="37"/>
      <c r="ACA132" s="37"/>
      <c r="ACB132" s="37"/>
      <c r="ACC132" s="37"/>
      <c r="ACD132" s="37"/>
      <c r="ACE132" s="37"/>
      <c r="ACF132" s="37"/>
      <c r="ACG132" s="37"/>
      <c r="ACH132" s="37"/>
      <c r="ACI132" s="37"/>
      <c r="ACJ132" s="37"/>
      <c r="ACK132" s="37"/>
      <c r="ACL132" s="37"/>
      <c r="ACM132" s="37"/>
      <c r="ACN132" s="37"/>
      <c r="ACO132" s="37"/>
      <c r="ACP132" s="37"/>
      <c r="ACQ132" s="37"/>
      <c r="ACR132" s="37"/>
      <c r="ACS132" s="37"/>
      <c r="ACT132" s="37"/>
      <c r="ACU132" s="37"/>
      <c r="ACV132" s="37"/>
      <c r="ACW132" s="37"/>
      <c r="ACX132" s="37"/>
      <c r="ACY132" s="37"/>
      <c r="ACZ132" s="37"/>
      <c r="ADA132" s="37"/>
      <c r="ADB132" s="37"/>
      <c r="ADC132" s="37"/>
      <c r="ADD132" s="37"/>
      <c r="ADE132" s="37"/>
      <c r="ADF132" s="37"/>
      <c r="ADG132" s="37"/>
      <c r="ADH132" s="37"/>
      <c r="ADI132" s="37"/>
      <c r="ADJ132" s="37"/>
      <c r="ADK132" s="37"/>
      <c r="ADL132" s="37"/>
      <c r="ADM132" s="37"/>
      <c r="ADN132" s="37"/>
      <c r="ADO132" s="37"/>
      <c r="ADP132" s="37"/>
      <c r="ADQ132" s="37"/>
      <c r="ADR132" s="37"/>
      <c r="ADS132" s="37"/>
      <c r="ADT132" s="37"/>
      <c r="ADU132" s="37"/>
      <c r="ADV132" s="37"/>
      <c r="ADW132" s="37"/>
      <c r="ADX132" s="37"/>
      <c r="ADY132" s="37"/>
      <c r="ADZ132" s="37"/>
      <c r="AEA132" s="37"/>
      <c r="AEB132" s="37"/>
      <c r="AEC132" s="37"/>
      <c r="AED132" s="37"/>
      <c r="AEE132" s="37"/>
      <c r="AEF132" s="37"/>
      <c r="AEG132" s="37"/>
      <c r="AEH132" s="37"/>
      <c r="AEI132" s="37"/>
      <c r="AEJ132" s="37"/>
      <c r="AEK132" s="37"/>
      <c r="AEL132" s="37"/>
      <c r="AEM132" s="37"/>
      <c r="AEN132" s="37"/>
      <c r="AEO132" s="37"/>
      <c r="AEP132" s="37"/>
      <c r="AEQ132" s="37"/>
      <c r="AER132" s="37"/>
      <c r="AES132" s="37"/>
      <c r="AET132" s="37"/>
      <c r="AEU132" s="37"/>
      <c r="AEV132" s="37"/>
      <c r="AEW132" s="37"/>
      <c r="AEX132" s="37"/>
      <c r="AEY132" s="37"/>
      <c r="AEZ132" s="37"/>
      <c r="AFA132" s="37"/>
      <c r="AFB132" s="37"/>
      <c r="AFC132" s="37"/>
      <c r="AFD132" s="37"/>
      <c r="AFE132" s="37"/>
      <c r="AFF132" s="37"/>
      <c r="AFG132" s="37"/>
      <c r="AFH132" s="37"/>
      <c r="AFI132" s="37"/>
      <c r="AFJ132" s="37"/>
      <c r="AFK132" s="37"/>
      <c r="AFL132" s="37"/>
      <c r="AFM132" s="37"/>
      <c r="AFN132" s="37"/>
      <c r="AFO132" s="37"/>
      <c r="AFP132" s="37"/>
      <c r="AFQ132" s="37"/>
      <c r="AFR132" s="37"/>
      <c r="AFS132" s="37"/>
      <c r="AFT132" s="37"/>
      <c r="AFU132" s="37"/>
      <c r="AFV132" s="37"/>
      <c r="AFW132" s="37"/>
      <c r="AFX132" s="37"/>
      <c r="AFY132" s="37"/>
      <c r="AFZ132" s="37"/>
      <c r="AGA132" s="37"/>
      <c r="AGB132" s="37"/>
      <c r="AGC132" s="37"/>
      <c r="AGD132" s="37"/>
      <c r="AGE132" s="37"/>
      <c r="AGF132" s="37"/>
      <c r="AGG132" s="37"/>
      <c r="AGH132" s="37"/>
      <c r="AGI132" s="37"/>
      <c r="AGJ132" s="37"/>
      <c r="AGK132" s="37"/>
      <c r="AGL132" s="37"/>
      <c r="AGM132" s="37"/>
      <c r="AGN132" s="37"/>
      <c r="AGO132" s="37"/>
      <c r="AGP132" s="37"/>
      <c r="AGQ132" s="37"/>
      <c r="AGR132" s="37"/>
      <c r="AGS132" s="37"/>
      <c r="AGT132" s="37"/>
      <c r="AGU132" s="37"/>
      <c r="AGV132" s="37"/>
      <c r="AGW132" s="37"/>
      <c r="AGX132" s="37"/>
      <c r="AGY132" s="37"/>
      <c r="AGZ132" s="37"/>
      <c r="AHA132" s="37"/>
      <c r="AHB132" s="37"/>
      <c r="AHC132" s="37"/>
      <c r="AHD132" s="37"/>
      <c r="AHE132" s="37"/>
      <c r="AHF132" s="37"/>
      <c r="AHG132" s="37"/>
      <c r="AHH132" s="37"/>
      <c r="AHI132" s="37"/>
      <c r="AHJ132" s="37"/>
      <c r="AHK132" s="37"/>
      <c r="AHL132" s="37"/>
      <c r="AHM132" s="37"/>
      <c r="AHN132" s="37"/>
      <c r="AHO132" s="37"/>
      <c r="AHP132" s="37"/>
      <c r="AHQ132" s="37"/>
      <c r="AHR132" s="37"/>
      <c r="AHS132" s="37"/>
      <c r="AHT132" s="37"/>
      <c r="AHU132" s="37"/>
      <c r="AHV132" s="37"/>
      <c r="AHW132" s="37"/>
      <c r="AHX132" s="37"/>
      <c r="AHY132" s="37"/>
      <c r="AHZ132" s="37"/>
      <c r="AIA132" s="37"/>
      <c r="AIB132" s="37"/>
      <c r="AIC132" s="37"/>
      <c r="AID132" s="37"/>
      <c r="AIE132" s="37"/>
      <c r="AIF132" s="37"/>
      <c r="AIG132" s="37"/>
      <c r="AIH132" s="37"/>
      <c r="AII132" s="37"/>
      <c r="AIJ132" s="37"/>
      <c r="AIK132" s="37"/>
      <c r="AIL132" s="37"/>
      <c r="AIM132" s="37"/>
      <c r="AIN132" s="37"/>
      <c r="AIO132" s="37"/>
      <c r="AIP132" s="37"/>
      <c r="AIQ132" s="37"/>
      <c r="AIR132" s="37"/>
      <c r="AIS132" s="37"/>
      <c r="AIT132" s="37"/>
      <c r="AIU132" s="37"/>
      <c r="AIV132" s="37"/>
      <c r="AIW132" s="37"/>
      <c r="AIX132" s="37"/>
      <c r="AIY132" s="37"/>
      <c r="AIZ132" s="37"/>
      <c r="AJA132" s="37"/>
      <c r="AJB132" s="37"/>
      <c r="AJC132" s="37"/>
      <c r="AJD132" s="37"/>
      <c r="AJE132" s="37"/>
      <c r="AJF132" s="37"/>
      <c r="AJG132" s="37"/>
      <c r="AJH132" s="37"/>
      <c r="AJI132" s="37"/>
      <c r="AJJ132" s="37"/>
      <c r="AJK132" s="37"/>
      <c r="AJL132" s="37"/>
      <c r="AJM132" s="37"/>
      <c r="AJN132" s="37"/>
      <c r="AJO132" s="37"/>
      <c r="AJP132" s="37"/>
      <c r="AJQ132" s="37"/>
      <c r="AJR132" s="37"/>
      <c r="AJS132" s="37"/>
      <c r="AJT132" s="37"/>
      <c r="AJU132" s="37"/>
      <c r="AJV132" s="37"/>
      <c r="AJW132" s="37"/>
      <c r="AJX132" s="37"/>
      <c r="AJY132" s="37"/>
      <c r="AJZ132" s="37"/>
      <c r="AKA132" s="37"/>
      <c r="AKB132" s="37"/>
      <c r="AKC132" s="37"/>
      <c r="AKD132" s="37"/>
      <c r="AKE132" s="37"/>
      <c r="AKF132" s="37"/>
      <c r="AKG132" s="37"/>
      <c r="AKH132" s="37"/>
      <c r="AKI132" s="37"/>
      <c r="AKJ132" s="37"/>
      <c r="AKK132" s="37"/>
      <c r="AKL132" s="37"/>
      <c r="AKM132" s="37"/>
      <c r="AKN132" s="37"/>
      <c r="AKO132" s="37"/>
      <c r="AKP132" s="37"/>
      <c r="AKQ132" s="37"/>
      <c r="AKR132" s="37"/>
      <c r="AKS132" s="37"/>
      <c r="AKT132" s="37"/>
      <c r="AKU132" s="37"/>
      <c r="AKV132" s="37"/>
      <c r="AKW132" s="37"/>
      <c r="AKX132" s="37"/>
    </row>
    <row r="133" spans="1:986" s="16" customFormat="1" ht="30" customHeight="1" x14ac:dyDescent="0.25">
      <c r="A133" s="24">
        <f t="shared" si="4"/>
        <v>118</v>
      </c>
      <c r="B133" s="24"/>
      <c r="C133" s="213"/>
      <c r="D133" s="213"/>
      <c r="E133" s="214"/>
      <c r="F133" s="112" t="s">
        <v>47</v>
      </c>
      <c r="G133" s="38" t="s">
        <v>329</v>
      </c>
      <c r="H133" s="214"/>
      <c r="I133" s="213"/>
      <c r="J133" s="24" t="s">
        <v>25</v>
      </c>
      <c r="K133" s="24" t="s">
        <v>25</v>
      </c>
      <c r="L133" s="21"/>
      <c r="M133" s="49">
        <v>112</v>
      </c>
      <c r="N133" s="7" t="s">
        <v>14</v>
      </c>
      <c r="O133" s="10"/>
      <c r="P133" s="10" t="s">
        <v>14</v>
      </c>
      <c r="Q133" s="49">
        <f t="shared" si="5"/>
        <v>1</v>
      </c>
      <c r="R133" s="21"/>
      <c r="S133" s="211"/>
      <c r="T133" s="227"/>
      <c r="U133" s="200"/>
      <c r="V133" s="21"/>
      <c r="W133" s="200"/>
      <c r="X133" s="200"/>
      <c r="Y133" s="195"/>
      <c r="Z133" s="272"/>
      <c r="AA133" s="272"/>
      <c r="AB133" s="272"/>
      <c r="AC133" s="272"/>
      <c r="AD133" s="272"/>
      <c r="AE133" s="272"/>
      <c r="AF133" s="272"/>
      <c r="AG133" s="272"/>
      <c r="AH133" s="272"/>
      <c r="AI133" s="272"/>
      <c r="AJ133" s="272"/>
      <c r="AK133" s="272"/>
      <c r="AL133" s="272"/>
      <c r="AM133" s="272"/>
      <c r="AN133" s="272"/>
      <c r="AO133" s="200"/>
      <c r="AP133" s="200"/>
      <c r="AQ133" s="200"/>
      <c r="AR133" s="200"/>
      <c r="AS133" s="200"/>
      <c r="AT133" s="200"/>
      <c r="AU133" s="200"/>
      <c r="AV133" s="200"/>
      <c r="AW133" s="200"/>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c r="ID133" s="37"/>
      <c r="IE133" s="37"/>
      <c r="IF133" s="37"/>
      <c r="IG133" s="37"/>
      <c r="IH133" s="37"/>
      <c r="II133" s="37"/>
      <c r="IJ133" s="37"/>
      <c r="IK133" s="37"/>
      <c r="IL133" s="37"/>
      <c r="IM133" s="37"/>
      <c r="IN133" s="37"/>
      <c r="IO133" s="37"/>
      <c r="IP133" s="37"/>
      <c r="IQ133" s="37"/>
      <c r="IR133" s="37"/>
      <c r="IS133" s="37"/>
      <c r="IT133" s="37"/>
      <c r="IU133" s="37"/>
      <c r="IV133" s="37"/>
      <c r="IW133" s="37"/>
      <c r="IX133" s="37"/>
      <c r="IY133" s="37"/>
      <c r="IZ133" s="37"/>
      <c r="JA133" s="37"/>
      <c r="JB133" s="37"/>
      <c r="JC133" s="37"/>
      <c r="JD133" s="37"/>
      <c r="JE133" s="37"/>
      <c r="JF133" s="37"/>
      <c r="JG133" s="37"/>
      <c r="JH133" s="37"/>
      <c r="JI133" s="37"/>
      <c r="JJ133" s="37"/>
      <c r="JK133" s="37"/>
      <c r="JL133" s="37"/>
      <c r="JM133" s="37"/>
      <c r="JN133" s="37"/>
      <c r="JO133" s="37"/>
      <c r="JP133" s="37"/>
      <c r="JQ133" s="37"/>
      <c r="JR133" s="37"/>
      <c r="JS133" s="37"/>
      <c r="JT133" s="37"/>
      <c r="JU133" s="37"/>
      <c r="JV133" s="37"/>
      <c r="JW133" s="37"/>
      <c r="JX133" s="37"/>
      <c r="JY133" s="37"/>
      <c r="JZ133" s="37"/>
      <c r="KA133" s="37"/>
      <c r="KB133" s="37"/>
      <c r="KC133" s="37"/>
      <c r="KD133" s="37"/>
      <c r="KE133" s="37"/>
      <c r="KF133" s="37"/>
      <c r="KG133" s="37"/>
      <c r="KH133" s="37"/>
      <c r="KI133" s="37"/>
      <c r="KJ133" s="37"/>
      <c r="KK133" s="37"/>
      <c r="KL133" s="37"/>
      <c r="KM133" s="37"/>
      <c r="KN133" s="37"/>
      <c r="KO133" s="37"/>
      <c r="KP133" s="37"/>
      <c r="KQ133" s="37"/>
      <c r="KR133" s="37"/>
      <c r="KS133" s="37"/>
      <c r="KT133" s="37"/>
      <c r="KU133" s="37"/>
      <c r="KV133" s="37"/>
      <c r="KW133" s="37"/>
      <c r="KX133" s="37"/>
      <c r="KY133" s="37"/>
      <c r="KZ133" s="37"/>
      <c r="LA133" s="37"/>
      <c r="LB133" s="37"/>
      <c r="LC133" s="37"/>
      <c r="LD133" s="37"/>
      <c r="LE133" s="37"/>
      <c r="LF133" s="37"/>
      <c r="LG133" s="37"/>
      <c r="LH133" s="37"/>
      <c r="LI133" s="37"/>
      <c r="LJ133" s="37"/>
      <c r="LK133" s="37"/>
      <c r="LL133" s="37"/>
      <c r="LM133" s="37"/>
      <c r="LN133" s="37"/>
      <c r="LO133" s="37"/>
      <c r="LP133" s="37"/>
      <c r="LQ133" s="37"/>
      <c r="LR133" s="37"/>
      <c r="LS133" s="37"/>
      <c r="LT133" s="37"/>
      <c r="LU133" s="37"/>
      <c r="LV133" s="37"/>
      <c r="LW133" s="37"/>
      <c r="LX133" s="37"/>
      <c r="LY133" s="37"/>
      <c r="LZ133" s="37"/>
      <c r="MA133" s="37"/>
      <c r="MB133" s="37"/>
      <c r="MC133" s="37"/>
      <c r="MD133" s="37"/>
      <c r="ME133" s="37"/>
      <c r="MF133" s="37"/>
      <c r="MG133" s="37"/>
      <c r="MH133" s="37"/>
      <c r="MI133" s="37"/>
      <c r="MJ133" s="37"/>
      <c r="MK133" s="37"/>
      <c r="ML133" s="37"/>
      <c r="MM133" s="37"/>
      <c r="MN133" s="37"/>
      <c r="MO133" s="37"/>
      <c r="MP133" s="37"/>
      <c r="MQ133" s="37"/>
      <c r="MR133" s="37"/>
      <c r="MS133" s="37"/>
      <c r="MT133" s="37"/>
      <c r="MU133" s="37"/>
      <c r="MV133" s="37"/>
      <c r="MW133" s="37"/>
      <c r="MX133" s="37"/>
      <c r="MY133" s="37"/>
      <c r="MZ133" s="37"/>
      <c r="NA133" s="37"/>
      <c r="NB133" s="37"/>
      <c r="NC133" s="37"/>
      <c r="ND133" s="37"/>
      <c r="NE133" s="37"/>
      <c r="NF133" s="37"/>
      <c r="NG133" s="37"/>
      <c r="NH133" s="37"/>
      <c r="NI133" s="37"/>
      <c r="NJ133" s="37"/>
      <c r="NK133" s="37"/>
      <c r="NL133" s="37"/>
      <c r="NM133" s="37"/>
      <c r="NN133" s="37"/>
      <c r="NO133" s="37"/>
      <c r="NP133" s="37"/>
      <c r="NQ133" s="37"/>
      <c r="NR133" s="37"/>
      <c r="NS133" s="37"/>
      <c r="NT133" s="37"/>
      <c r="NU133" s="37"/>
      <c r="NV133" s="37"/>
      <c r="NW133" s="37"/>
      <c r="NX133" s="37"/>
      <c r="NY133" s="37"/>
      <c r="NZ133" s="37"/>
      <c r="OA133" s="37"/>
      <c r="OB133" s="37"/>
      <c r="OC133" s="37"/>
      <c r="OD133" s="37"/>
      <c r="OE133" s="37"/>
      <c r="OF133" s="37"/>
      <c r="OG133" s="37"/>
      <c r="OH133" s="37"/>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c r="RZ133" s="37"/>
      <c r="SA133" s="37"/>
      <c r="SB133" s="37"/>
      <c r="SC133" s="37"/>
      <c r="SD133" s="37"/>
      <c r="SE133" s="37"/>
      <c r="SF133" s="37"/>
      <c r="SG133" s="37"/>
      <c r="SH133" s="37"/>
      <c r="SI133" s="37"/>
      <c r="SJ133" s="37"/>
      <c r="SK133" s="37"/>
      <c r="SL133" s="37"/>
      <c r="SM133" s="37"/>
      <c r="SN133" s="37"/>
      <c r="SO133" s="37"/>
      <c r="SP133" s="37"/>
      <c r="SQ133" s="37"/>
      <c r="SR133" s="37"/>
      <c r="SS133" s="37"/>
      <c r="ST133" s="37"/>
      <c r="SU133" s="37"/>
      <c r="SV133" s="37"/>
      <c r="SW133" s="37"/>
      <c r="SX133" s="37"/>
      <c r="SY133" s="37"/>
      <c r="SZ133" s="37"/>
      <c r="TA133" s="37"/>
      <c r="TB133" s="37"/>
      <c r="TC133" s="37"/>
      <c r="TD133" s="37"/>
      <c r="TE133" s="37"/>
      <c r="TF133" s="37"/>
      <c r="TG133" s="37"/>
      <c r="TH133" s="37"/>
      <c r="TI133" s="37"/>
      <c r="TJ133" s="37"/>
      <c r="TK133" s="37"/>
      <c r="TL133" s="37"/>
      <c r="TM133" s="37"/>
      <c r="TN133" s="37"/>
      <c r="TO133" s="37"/>
      <c r="TP133" s="37"/>
      <c r="TQ133" s="37"/>
      <c r="TR133" s="37"/>
      <c r="TS133" s="37"/>
      <c r="TT133" s="37"/>
      <c r="TU133" s="37"/>
      <c r="TV133" s="37"/>
      <c r="TW133" s="37"/>
      <c r="TX133" s="37"/>
      <c r="TY133" s="37"/>
      <c r="TZ133" s="37"/>
      <c r="UA133" s="37"/>
      <c r="UB133" s="37"/>
      <c r="UC133" s="37"/>
      <c r="UD133" s="37"/>
      <c r="UE133" s="37"/>
      <c r="UF133" s="37"/>
      <c r="UG133" s="37"/>
      <c r="UH133" s="37"/>
      <c r="UI133" s="37"/>
      <c r="UJ133" s="37"/>
      <c r="UK133" s="37"/>
      <c r="UL133" s="37"/>
      <c r="UM133" s="37"/>
      <c r="UN133" s="37"/>
      <c r="UO133" s="37"/>
      <c r="UP133" s="37"/>
      <c r="UQ133" s="37"/>
      <c r="UR133" s="37"/>
      <c r="US133" s="37"/>
      <c r="UT133" s="37"/>
      <c r="UU133" s="37"/>
      <c r="UV133" s="37"/>
      <c r="UW133" s="37"/>
      <c r="UX133" s="37"/>
      <c r="UY133" s="37"/>
      <c r="UZ133" s="37"/>
      <c r="VA133" s="37"/>
      <c r="VB133" s="37"/>
      <c r="VC133" s="37"/>
      <c r="VD133" s="37"/>
      <c r="VE133" s="37"/>
      <c r="VF133" s="37"/>
      <c r="VG133" s="37"/>
      <c r="VH133" s="37"/>
      <c r="VI133" s="37"/>
      <c r="VJ133" s="37"/>
      <c r="VK133" s="37"/>
      <c r="VL133" s="37"/>
      <c r="VM133" s="37"/>
      <c r="VN133" s="37"/>
      <c r="VO133" s="37"/>
      <c r="VP133" s="37"/>
      <c r="VQ133" s="37"/>
      <c r="VR133" s="37"/>
      <c r="VS133" s="37"/>
      <c r="VT133" s="37"/>
      <c r="VU133" s="37"/>
      <c r="VV133" s="37"/>
      <c r="VW133" s="37"/>
      <c r="VX133" s="37"/>
      <c r="VY133" s="37"/>
      <c r="VZ133" s="37"/>
      <c r="WA133" s="37"/>
      <c r="WB133" s="37"/>
      <c r="WC133" s="37"/>
      <c r="WD133" s="37"/>
      <c r="WE133" s="37"/>
      <c r="WF133" s="37"/>
      <c r="WG133" s="37"/>
      <c r="WH133" s="37"/>
      <c r="WI133" s="37"/>
      <c r="WJ133" s="37"/>
      <c r="WK133" s="37"/>
      <c r="WL133" s="37"/>
      <c r="WM133" s="37"/>
      <c r="WN133" s="37"/>
      <c r="WO133" s="37"/>
      <c r="WP133" s="37"/>
      <c r="WQ133" s="37"/>
      <c r="WR133" s="37"/>
      <c r="WS133" s="37"/>
      <c r="WT133" s="37"/>
      <c r="WU133" s="37"/>
      <c r="WV133" s="37"/>
      <c r="WW133" s="37"/>
      <c r="WX133" s="37"/>
      <c r="WY133" s="37"/>
      <c r="WZ133" s="37"/>
      <c r="XA133" s="37"/>
      <c r="XB133" s="37"/>
      <c r="XC133" s="37"/>
      <c r="XD133" s="37"/>
      <c r="XE133" s="37"/>
      <c r="XF133" s="37"/>
      <c r="XG133" s="37"/>
      <c r="XH133" s="37"/>
      <c r="XI133" s="37"/>
      <c r="XJ133" s="37"/>
      <c r="XK133" s="37"/>
      <c r="XL133" s="37"/>
      <c r="XM133" s="37"/>
      <c r="XN133" s="37"/>
      <c r="XO133" s="37"/>
      <c r="XP133" s="37"/>
      <c r="XQ133" s="37"/>
      <c r="XR133" s="37"/>
      <c r="XS133" s="37"/>
      <c r="XT133" s="37"/>
      <c r="XU133" s="37"/>
      <c r="XV133" s="37"/>
      <c r="XW133" s="37"/>
      <c r="XX133" s="37"/>
      <c r="XY133" s="37"/>
      <c r="XZ133" s="37"/>
      <c r="YA133" s="37"/>
      <c r="YB133" s="37"/>
      <c r="YC133" s="37"/>
      <c r="YD133" s="37"/>
      <c r="YE133" s="37"/>
      <c r="YF133" s="37"/>
      <c r="YG133" s="37"/>
      <c r="YH133" s="37"/>
      <c r="YI133" s="37"/>
      <c r="YJ133" s="37"/>
      <c r="YK133" s="37"/>
      <c r="YL133" s="37"/>
      <c r="YM133" s="37"/>
      <c r="YN133" s="37"/>
      <c r="YO133" s="37"/>
      <c r="YP133" s="37"/>
      <c r="YQ133" s="37"/>
      <c r="YR133" s="37"/>
      <c r="YS133" s="37"/>
      <c r="YT133" s="37"/>
      <c r="YU133" s="37"/>
      <c r="YV133" s="37"/>
      <c r="YW133" s="37"/>
      <c r="YX133" s="37"/>
      <c r="YY133" s="37"/>
      <c r="YZ133" s="37"/>
      <c r="ZA133" s="37"/>
      <c r="ZB133" s="37"/>
      <c r="ZC133" s="37"/>
      <c r="ZD133" s="37"/>
      <c r="ZE133" s="37"/>
      <c r="ZF133" s="37"/>
      <c r="ZG133" s="37"/>
      <c r="ZH133" s="37"/>
      <c r="ZI133" s="37"/>
      <c r="ZJ133" s="37"/>
      <c r="ZK133" s="37"/>
      <c r="ZL133" s="37"/>
      <c r="ZM133" s="37"/>
      <c r="ZN133" s="37"/>
      <c r="ZO133" s="37"/>
      <c r="ZP133" s="37"/>
      <c r="ZQ133" s="37"/>
      <c r="ZR133" s="37"/>
      <c r="ZS133" s="37"/>
      <c r="ZT133" s="37"/>
      <c r="ZU133" s="37"/>
      <c r="ZV133" s="37"/>
      <c r="ZW133" s="37"/>
      <c r="ZX133" s="37"/>
      <c r="ZY133" s="37"/>
      <c r="ZZ133" s="37"/>
      <c r="AAA133" s="37"/>
      <c r="AAB133" s="37"/>
      <c r="AAC133" s="37"/>
      <c r="AAD133" s="37"/>
      <c r="AAE133" s="37"/>
      <c r="AAF133" s="37"/>
      <c r="AAG133" s="37"/>
      <c r="AAH133" s="37"/>
      <c r="AAI133" s="37"/>
      <c r="AAJ133" s="37"/>
      <c r="AAK133" s="37"/>
      <c r="AAL133" s="37"/>
      <c r="AAM133" s="37"/>
      <c r="AAN133" s="37"/>
      <c r="AAO133" s="37"/>
      <c r="AAP133" s="37"/>
      <c r="AAQ133" s="37"/>
      <c r="AAR133" s="37"/>
      <c r="AAS133" s="37"/>
      <c r="AAT133" s="37"/>
      <c r="AAU133" s="37"/>
      <c r="AAV133" s="37"/>
      <c r="AAW133" s="37"/>
      <c r="AAX133" s="37"/>
      <c r="AAY133" s="37"/>
      <c r="AAZ133" s="37"/>
      <c r="ABA133" s="37"/>
      <c r="ABB133" s="37"/>
      <c r="ABC133" s="37"/>
      <c r="ABD133" s="37"/>
      <c r="ABE133" s="37"/>
      <c r="ABF133" s="37"/>
      <c r="ABG133" s="37"/>
      <c r="ABH133" s="37"/>
      <c r="ABI133" s="37"/>
      <c r="ABJ133" s="37"/>
      <c r="ABK133" s="37"/>
      <c r="ABL133" s="37"/>
      <c r="ABM133" s="37"/>
      <c r="ABN133" s="37"/>
      <c r="ABO133" s="37"/>
      <c r="ABP133" s="37"/>
      <c r="ABQ133" s="37"/>
      <c r="ABR133" s="37"/>
      <c r="ABS133" s="37"/>
      <c r="ABT133" s="37"/>
      <c r="ABU133" s="37"/>
      <c r="ABV133" s="37"/>
      <c r="ABW133" s="37"/>
      <c r="ABX133" s="37"/>
      <c r="ABY133" s="37"/>
      <c r="ABZ133" s="37"/>
      <c r="ACA133" s="37"/>
      <c r="ACB133" s="37"/>
      <c r="ACC133" s="37"/>
      <c r="ACD133" s="37"/>
      <c r="ACE133" s="37"/>
      <c r="ACF133" s="37"/>
      <c r="ACG133" s="37"/>
      <c r="ACH133" s="37"/>
      <c r="ACI133" s="37"/>
      <c r="ACJ133" s="37"/>
      <c r="ACK133" s="37"/>
      <c r="ACL133" s="37"/>
      <c r="ACM133" s="37"/>
      <c r="ACN133" s="37"/>
      <c r="ACO133" s="37"/>
      <c r="ACP133" s="37"/>
      <c r="ACQ133" s="37"/>
      <c r="ACR133" s="37"/>
      <c r="ACS133" s="37"/>
      <c r="ACT133" s="37"/>
      <c r="ACU133" s="37"/>
      <c r="ACV133" s="37"/>
      <c r="ACW133" s="37"/>
      <c r="ACX133" s="37"/>
      <c r="ACY133" s="37"/>
      <c r="ACZ133" s="37"/>
      <c r="ADA133" s="37"/>
      <c r="ADB133" s="37"/>
      <c r="ADC133" s="37"/>
      <c r="ADD133" s="37"/>
      <c r="ADE133" s="37"/>
      <c r="ADF133" s="37"/>
      <c r="ADG133" s="37"/>
      <c r="ADH133" s="37"/>
      <c r="ADI133" s="37"/>
      <c r="ADJ133" s="37"/>
      <c r="ADK133" s="37"/>
      <c r="ADL133" s="37"/>
      <c r="ADM133" s="37"/>
      <c r="ADN133" s="37"/>
      <c r="ADO133" s="37"/>
      <c r="ADP133" s="37"/>
      <c r="ADQ133" s="37"/>
      <c r="ADR133" s="37"/>
      <c r="ADS133" s="37"/>
      <c r="ADT133" s="37"/>
      <c r="ADU133" s="37"/>
      <c r="ADV133" s="37"/>
      <c r="ADW133" s="37"/>
      <c r="ADX133" s="37"/>
      <c r="ADY133" s="37"/>
      <c r="ADZ133" s="37"/>
      <c r="AEA133" s="37"/>
      <c r="AEB133" s="37"/>
      <c r="AEC133" s="37"/>
      <c r="AED133" s="37"/>
      <c r="AEE133" s="37"/>
      <c r="AEF133" s="37"/>
      <c r="AEG133" s="37"/>
      <c r="AEH133" s="37"/>
      <c r="AEI133" s="37"/>
      <c r="AEJ133" s="37"/>
      <c r="AEK133" s="37"/>
      <c r="AEL133" s="37"/>
      <c r="AEM133" s="37"/>
      <c r="AEN133" s="37"/>
      <c r="AEO133" s="37"/>
      <c r="AEP133" s="37"/>
      <c r="AEQ133" s="37"/>
      <c r="AER133" s="37"/>
      <c r="AES133" s="37"/>
      <c r="AET133" s="37"/>
      <c r="AEU133" s="37"/>
      <c r="AEV133" s="37"/>
      <c r="AEW133" s="37"/>
      <c r="AEX133" s="37"/>
      <c r="AEY133" s="37"/>
      <c r="AEZ133" s="37"/>
      <c r="AFA133" s="37"/>
      <c r="AFB133" s="37"/>
      <c r="AFC133" s="37"/>
      <c r="AFD133" s="37"/>
      <c r="AFE133" s="37"/>
      <c r="AFF133" s="37"/>
      <c r="AFG133" s="37"/>
      <c r="AFH133" s="37"/>
      <c r="AFI133" s="37"/>
      <c r="AFJ133" s="37"/>
      <c r="AFK133" s="37"/>
      <c r="AFL133" s="37"/>
      <c r="AFM133" s="37"/>
      <c r="AFN133" s="37"/>
      <c r="AFO133" s="37"/>
      <c r="AFP133" s="37"/>
      <c r="AFQ133" s="37"/>
      <c r="AFR133" s="37"/>
      <c r="AFS133" s="37"/>
      <c r="AFT133" s="37"/>
      <c r="AFU133" s="37"/>
      <c r="AFV133" s="37"/>
      <c r="AFW133" s="37"/>
      <c r="AFX133" s="37"/>
      <c r="AFY133" s="37"/>
      <c r="AFZ133" s="37"/>
      <c r="AGA133" s="37"/>
      <c r="AGB133" s="37"/>
      <c r="AGC133" s="37"/>
      <c r="AGD133" s="37"/>
      <c r="AGE133" s="37"/>
      <c r="AGF133" s="37"/>
      <c r="AGG133" s="37"/>
      <c r="AGH133" s="37"/>
      <c r="AGI133" s="37"/>
      <c r="AGJ133" s="37"/>
      <c r="AGK133" s="37"/>
      <c r="AGL133" s="37"/>
      <c r="AGM133" s="37"/>
      <c r="AGN133" s="37"/>
      <c r="AGO133" s="37"/>
      <c r="AGP133" s="37"/>
      <c r="AGQ133" s="37"/>
      <c r="AGR133" s="37"/>
      <c r="AGS133" s="37"/>
      <c r="AGT133" s="37"/>
      <c r="AGU133" s="37"/>
      <c r="AGV133" s="37"/>
      <c r="AGW133" s="37"/>
      <c r="AGX133" s="37"/>
      <c r="AGY133" s="37"/>
      <c r="AGZ133" s="37"/>
      <c r="AHA133" s="37"/>
      <c r="AHB133" s="37"/>
      <c r="AHC133" s="37"/>
      <c r="AHD133" s="37"/>
      <c r="AHE133" s="37"/>
      <c r="AHF133" s="37"/>
      <c r="AHG133" s="37"/>
      <c r="AHH133" s="37"/>
      <c r="AHI133" s="37"/>
      <c r="AHJ133" s="37"/>
      <c r="AHK133" s="37"/>
      <c r="AHL133" s="37"/>
      <c r="AHM133" s="37"/>
      <c r="AHN133" s="37"/>
      <c r="AHO133" s="37"/>
      <c r="AHP133" s="37"/>
      <c r="AHQ133" s="37"/>
      <c r="AHR133" s="37"/>
      <c r="AHS133" s="37"/>
      <c r="AHT133" s="37"/>
      <c r="AHU133" s="37"/>
      <c r="AHV133" s="37"/>
      <c r="AHW133" s="37"/>
      <c r="AHX133" s="37"/>
      <c r="AHY133" s="37"/>
      <c r="AHZ133" s="37"/>
      <c r="AIA133" s="37"/>
      <c r="AIB133" s="37"/>
      <c r="AIC133" s="37"/>
      <c r="AID133" s="37"/>
      <c r="AIE133" s="37"/>
      <c r="AIF133" s="37"/>
      <c r="AIG133" s="37"/>
      <c r="AIH133" s="37"/>
      <c r="AII133" s="37"/>
      <c r="AIJ133" s="37"/>
      <c r="AIK133" s="37"/>
      <c r="AIL133" s="37"/>
      <c r="AIM133" s="37"/>
      <c r="AIN133" s="37"/>
      <c r="AIO133" s="37"/>
      <c r="AIP133" s="37"/>
      <c r="AIQ133" s="37"/>
      <c r="AIR133" s="37"/>
      <c r="AIS133" s="37"/>
      <c r="AIT133" s="37"/>
      <c r="AIU133" s="37"/>
      <c r="AIV133" s="37"/>
      <c r="AIW133" s="37"/>
      <c r="AIX133" s="37"/>
      <c r="AIY133" s="37"/>
      <c r="AIZ133" s="37"/>
      <c r="AJA133" s="37"/>
      <c r="AJB133" s="37"/>
      <c r="AJC133" s="37"/>
      <c r="AJD133" s="37"/>
      <c r="AJE133" s="37"/>
      <c r="AJF133" s="37"/>
      <c r="AJG133" s="37"/>
      <c r="AJH133" s="37"/>
      <c r="AJI133" s="37"/>
      <c r="AJJ133" s="37"/>
      <c r="AJK133" s="37"/>
      <c r="AJL133" s="37"/>
      <c r="AJM133" s="37"/>
      <c r="AJN133" s="37"/>
      <c r="AJO133" s="37"/>
      <c r="AJP133" s="37"/>
      <c r="AJQ133" s="37"/>
      <c r="AJR133" s="37"/>
      <c r="AJS133" s="37"/>
      <c r="AJT133" s="37"/>
      <c r="AJU133" s="37"/>
      <c r="AJV133" s="37"/>
      <c r="AJW133" s="37"/>
      <c r="AJX133" s="37"/>
      <c r="AJY133" s="37"/>
      <c r="AJZ133" s="37"/>
      <c r="AKA133" s="37"/>
      <c r="AKB133" s="37"/>
      <c r="AKC133" s="37"/>
      <c r="AKD133" s="37"/>
      <c r="AKE133" s="37"/>
      <c r="AKF133" s="37"/>
      <c r="AKG133" s="37"/>
      <c r="AKH133" s="37"/>
      <c r="AKI133" s="37"/>
      <c r="AKJ133" s="37"/>
      <c r="AKK133" s="37"/>
      <c r="AKL133" s="37"/>
      <c r="AKM133" s="37"/>
      <c r="AKN133" s="37"/>
      <c r="AKO133" s="37"/>
      <c r="AKP133" s="37"/>
      <c r="AKQ133" s="37"/>
      <c r="AKR133" s="37"/>
      <c r="AKS133" s="37"/>
      <c r="AKT133" s="37"/>
      <c r="AKU133" s="37"/>
      <c r="AKV133" s="37"/>
      <c r="AKW133" s="37"/>
      <c r="AKX133" s="37"/>
    </row>
    <row r="134" spans="1:986" s="16" customFormat="1" ht="30" x14ac:dyDescent="0.25">
      <c r="A134" s="24">
        <f t="shared" si="4"/>
        <v>119</v>
      </c>
      <c r="B134" s="24"/>
      <c r="C134" s="213"/>
      <c r="D134" s="213"/>
      <c r="E134" s="214"/>
      <c r="F134" s="112" t="s">
        <v>47</v>
      </c>
      <c r="G134" s="38" t="s">
        <v>330</v>
      </c>
      <c r="H134" s="214"/>
      <c r="I134" s="213"/>
      <c r="J134" s="24" t="s">
        <v>25</v>
      </c>
      <c r="K134" s="24" t="s">
        <v>25</v>
      </c>
      <c r="L134" s="21"/>
      <c r="M134" s="49">
        <v>113</v>
      </c>
      <c r="N134" s="7" t="s">
        <v>14</v>
      </c>
      <c r="O134" s="10"/>
      <c r="P134" s="10" t="s">
        <v>14</v>
      </c>
      <c r="Q134" s="49">
        <f t="shared" si="5"/>
        <v>1</v>
      </c>
      <c r="R134" s="21"/>
      <c r="S134" s="211"/>
      <c r="T134" s="227"/>
      <c r="U134" s="200"/>
      <c r="V134" s="21"/>
      <c r="W134" s="200"/>
      <c r="X134" s="200"/>
      <c r="Y134" s="195"/>
      <c r="Z134" s="272"/>
      <c r="AA134" s="272"/>
      <c r="AB134" s="272"/>
      <c r="AC134" s="272"/>
      <c r="AD134" s="272"/>
      <c r="AE134" s="272"/>
      <c r="AF134" s="272"/>
      <c r="AG134" s="272"/>
      <c r="AH134" s="272"/>
      <c r="AI134" s="272"/>
      <c r="AJ134" s="272"/>
      <c r="AK134" s="272"/>
      <c r="AL134" s="272"/>
      <c r="AM134" s="272"/>
      <c r="AN134" s="272"/>
      <c r="AO134" s="200"/>
      <c r="AP134" s="200"/>
      <c r="AQ134" s="200"/>
      <c r="AR134" s="200"/>
      <c r="AS134" s="200"/>
      <c r="AT134" s="200"/>
      <c r="AU134" s="200"/>
      <c r="AV134" s="200"/>
      <c r="AW134" s="200"/>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c r="IS134" s="37"/>
      <c r="IT134" s="37"/>
      <c r="IU134" s="37"/>
      <c r="IV134" s="37"/>
      <c r="IW134" s="37"/>
      <c r="IX134" s="37"/>
      <c r="IY134" s="37"/>
      <c r="IZ134" s="37"/>
      <c r="JA134" s="37"/>
      <c r="JB134" s="37"/>
      <c r="JC134" s="37"/>
      <c r="JD134" s="37"/>
      <c r="JE134" s="37"/>
      <c r="JF134" s="37"/>
      <c r="JG134" s="37"/>
      <c r="JH134" s="37"/>
      <c r="JI134" s="37"/>
      <c r="JJ134" s="37"/>
      <c r="JK134" s="37"/>
      <c r="JL134" s="37"/>
      <c r="JM134" s="37"/>
      <c r="JN134" s="37"/>
      <c r="JO134" s="37"/>
      <c r="JP134" s="37"/>
      <c r="JQ134" s="37"/>
      <c r="JR134" s="37"/>
      <c r="JS134" s="37"/>
      <c r="JT134" s="37"/>
      <c r="JU134" s="37"/>
      <c r="JV134" s="37"/>
      <c r="JW134" s="37"/>
      <c r="JX134" s="37"/>
      <c r="JY134" s="37"/>
      <c r="JZ134" s="37"/>
      <c r="KA134" s="37"/>
      <c r="KB134" s="37"/>
      <c r="KC134" s="37"/>
      <c r="KD134" s="37"/>
      <c r="KE134" s="37"/>
      <c r="KF134" s="37"/>
      <c r="KG134" s="37"/>
      <c r="KH134" s="37"/>
      <c r="KI134" s="37"/>
      <c r="KJ134" s="37"/>
      <c r="KK134" s="37"/>
      <c r="KL134" s="37"/>
      <c r="KM134" s="37"/>
      <c r="KN134" s="37"/>
      <c r="KO134" s="37"/>
      <c r="KP134" s="37"/>
      <c r="KQ134" s="37"/>
      <c r="KR134" s="37"/>
      <c r="KS134" s="37"/>
      <c r="KT134" s="37"/>
      <c r="KU134" s="37"/>
      <c r="KV134" s="37"/>
      <c r="KW134" s="37"/>
      <c r="KX134" s="37"/>
      <c r="KY134" s="37"/>
      <c r="KZ134" s="37"/>
      <c r="LA134" s="37"/>
      <c r="LB134" s="37"/>
      <c r="LC134" s="37"/>
      <c r="LD134" s="37"/>
      <c r="LE134" s="37"/>
      <c r="LF134" s="37"/>
      <c r="LG134" s="37"/>
      <c r="LH134" s="37"/>
      <c r="LI134" s="37"/>
      <c r="LJ134" s="37"/>
      <c r="LK134" s="37"/>
      <c r="LL134" s="37"/>
      <c r="LM134" s="37"/>
      <c r="LN134" s="37"/>
      <c r="LO134" s="37"/>
      <c r="LP134" s="37"/>
      <c r="LQ134" s="37"/>
      <c r="LR134" s="37"/>
      <c r="LS134" s="37"/>
      <c r="LT134" s="37"/>
      <c r="LU134" s="37"/>
      <c r="LV134" s="37"/>
      <c r="LW134" s="37"/>
      <c r="LX134" s="37"/>
      <c r="LY134" s="37"/>
      <c r="LZ134" s="37"/>
      <c r="MA134" s="37"/>
      <c r="MB134" s="37"/>
      <c r="MC134" s="37"/>
      <c r="MD134" s="37"/>
      <c r="ME134" s="37"/>
      <c r="MF134" s="37"/>
      <c r="MG134" s="37"/>
      <c r="MH134" s="37"/>
      <c r="MI134" s="37"/>
      <c r="MJ134" s="37"/>
      <c r="MK134" s="37"/>
      <c r="ML134" s="37"/>
      <c r="MM134" s="37"/>
      <c r="MN134" s="37"/>
      <c r="MO134" s="37"/>
      <c r="MP134" s="37"/>
      <c r="MQ134" s="37"/>
      <c r="MR134" s="37"/>
      <c r="MS134" s="37"/>
      <c r="MT134" s="37"/>
      <c r="MU134" s="37"/>
      <c r="MV134" s="37"/>
      <c r="MW134" s="37"/>
      <c r="MX134" s="37"/>
      <c r="MY134" s="37"/>
      <c r="MZ134" s="37"/>
      <c r="NA134" s="37"/>
      <c r="NB134" s="37"/>
      <c r="NC134" s="37"/>
      <c r="ND134" s="37"/>
      <c r="NE134" s="37"/>
      <c r="NF134" s="37"/>
      <c r="NG134" s="37"/>
      <c r="NH134" s="37"/>
      <c r="NI134" s="37"/>
      <c r="NJ134" s="37"/>
      <c r="NK134" s="37"/>
      <c r="NL134" s="37"/>
      <c r="NM134" s="37"/>
      <c r="NN134" s="37"/>
      <c r="NO134" s="37"/>
      <c r="NP134" s="37"/>
      <c r="NQ134" s="37"/>
      <c r="NR134" s="37"/>
      <c r="NS134" s="37"/>
      <c r="NT134" s="37"/>
      <c r="NU134" s="37"/>
      <c r="NV134" s="37"/>
      <c r="NW134" s="37"/>
      <c r="NX134" s="37"/>
      <c r="NY134" s="37"/>
      <c r="NZ134" s="37"/>
      <c r="OA134" s="37"/>
      <c r="OB134" s="37"/>
      <c r="OC134" s="37"/>
      <c r="OD134" s="37"/>
      <c r="OE134" s="37"/>
      <c r="OF134" s="37"/>
      <c r="OG134" s="37"/>
      <c r="OH134" s="37"/>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c r="RZ134" s="37"/>
      <c r="SA134" s="37"/>
      <c r="SB134" s="37"/>
      <c r="SC134" s="37"/>
      <c r="SD134" s="37"/>
      <c r="SE134" s="37"/>
      <c r="SF134" s="37"/>
      <c r="SG134" s="37"/>
      <c r="SH134" s="37"/>
      <c r="SI134" s="37"/>
      <c r="SJ134" s="37"/>
      <c r="SK134" s="37"/>
      <c r="SL134" s="37"/>
      <c r="SM134" s="37"/>
      <c r="SN134" s="37"/>
      <c r="SO134" s="37"/>
      <c r="SP134" s="37"/>
      <c r="SQ134" s="37"/>
      <c r="SR134" s="37"/>
      <c r="SS134" s="37"/>
      <c r="ST134" s="37"/>
      <c r="SU134" s="37"/>
      <c r="SV134" s="37"/>
      <c r="SW134" s="37"/>
      <c r="SX134" s="37"/>
      <c r="SY134" s="37"/>
      <c r="SZ134" s="37"/>
      <c r="TA134" s="37"/>
      <c r="TB134" s="37"/>
      <c r="TC134" s="37"/>
      <c r="TD134" s="37"/>
      <c r="TE134" s="37"/>
      <c r="TF134" s="37"/>
      <c r="TG134" s="37"/>
      <c r="TH134" s="37"/>
      <c r="TI134" s="37"/>
      <c r="TJ134" s="37"/>
      <c r="TK134" s="37"/>
      <c r="TL134" s="37"/>
      <c r="TM134" s="37"/>
      <c r="TN134" s="37"/>
      <c r="TO134" s="37"/>
      <c r="TP134" s="37"/>
      <c r="TQ134" s="37"/>
      <c r="TR134" s="37"/>
      <c r="TS134" s="37"/>
      <c r="TT134" s="37"/>
      <c r="TU134" s="37"/>
      <c r="TV134" s="37"/>
      <c r="TW134" s="37"/>
      <c r="TX134" s="37"/>
      <c r="TY134" s="37"/>
      <c r="TZ134" s="37"/>
      <c r="UA134" s="37"/>
      <c r="UB134" s="37"/>
      <c r="UC134" s="37"/>
      <c r="UD134" s="37"/>
      <c r="UE134" s="37"/>
      <c r="UF134" s="37"/>
      <c r="UG134" s="37"/>
      <c r="UH134" s="37"/>
      <c r="UI134" s="37"/>
      <c r="UJ134" s="37"/>
      <c r="UK134" s="37"/>
      <c r="UL134" s="37"/>
      <c r="UM134" s="37"/>
      <c r="UN134" s="37"/>
      <c r="UO134" s="37"/>
      <c r="UP134" s="37"/>
      <c r="UQ134" s="37"/>
      <c r="UR134" s="37"/>
      <c r="US134" s="37"/>
      <c r="UT134" s="37"/>
      <c r="UU134" s="37"/>
      <c r="UV134" s="37"/>
      <c r="UW134" s="37"/>
      <c r="UX134" s="37"/>
      <c r="UY134" s="37"/>
      <c r="UZ134" s="37"/>
      <c r="VA134" s="37"/>
      <c r="VB134" s="37"/>
      <c r="VC134" s="37"/>
      <c r="VD134" s="37"/>
      <c r="VE134" s="37"/>
      <c r="VF134" s="37"/>
      <c r="VG134" s="37"/>
      <c r="VH134" s="37"/>
      <c r="VI134" s="37"/>
      <c r="VJ134" s="37"/>
      <c r="VK134" s="37"/>
      <c r="VL134" s="37"/>
      <c r="VM134" s="37"/>
      <c r="VN134" s="37"/>
      <c r="VO134" s="37"/>
      <c r="VP134" s="37"/>
      <c r="VQ134" s="37"/>
      <c r="VR134" s="37"/>
      <c r="VS134" s="37"/>
      <c r="VT134" s="37"/>
      <c r="VU134" s="37"/>
      <c r="VV134" s="37"/>
      <c r="VW134" s="37"/>
      <c r="VX134" s="37"/>
      <c r="VY134" s="37"/>
      <c r="VZ134" s="37"/>
      <c r="WA134" s="37"/>
      <c r="WB134" s="37"/>
      <c r="WC134" s="37"/>
      <c r="WD134" s="37"/>
      <c r="WE134" s="37"/>
      <c r="WF134" s="37"/>
      <c r="WG134" s="37"/>
      <c r="WH134" s="37"/>
      <c r="WI134" s="37"/>
      <c r="WJ134" s="37"/>
      <c r="WK134" s="37"/>
      <c r="WL134" s="37"/>
      <c r="WM134" s="37"/>
      <c r="WN134" s="37"/>
      <c r="WO134" s="37"/>
      <c r="WP134" s="37"/>
      <c r="WQ134" s="37"/>
      <c r="WR134" s="37"/>
      <c r="WS134" s="37"/>
      <c r="WT134" s="37"/>
      <c r="WU134" s="37"/>
      <c r="WV134" s="37"/>
      <c r="WW134" s="37"/>
      <c r="WX134" s="37"/>
      <c r="WY134" s="37"/>
      <c r="WZ134" s="37"/>
      <c r="XA134" s="37"/>
      <c r="XB134" s="37"/>
      <c r="XC134" s="37"/>
      <c r="XD134" s="37"/>
      <c r="XE134" s="37"/>
      <c r="XF134" s="37"/>
      <c r="XG134" s="37"/>
      <c r="XH134" s="37"/>
      <c r="XI134" s="37"/>
      <c r="XJ134" s="37"/>
      <c r="XK134" s="37"/>
      <c r="XL134" s="37"/>
      <c r="XM134" s="37"/>
      <c r="XN134" s="37"/>
      <c r="XO134" s="37"/>
      <c r="XP134" s="37"/>
      <c r="XQ134" s="37"/>
      <c r="XR134" s="37"/>
      <c r="XS134" s="37"/>
      <c r="XT134" s="37"/>
      <c r="XU134" s="37"/>
      <c r="XV134" s="37"/>
      <c r="XW134" s="37"/>
      <c r="XX134" s="37"/>
      <c r="XY134" s="37"/>
      <c r="XZ134" s="37"/>
      <c r="YA134" s="37"/>
      <c r="YB134" s="37"/>
      <c r="YC134" s="37"/>
      <c r="YD134" s="37"/>
      <c r="YE134" s="37"/>
      <c r="YF134" s="37"/>
      <c r="YG134" s="37"/>
      <c r="YH134" s="37"/>
      <c r="YI134" s="37"/>
      <c r="YJ134" s="37"/>
      <c r="YK134" s="37"/>
      <c r="YL134" s="37"/>
      <c r="YM134" s="37"/>
      <c r="YN134" s="37"/>
      <c r="YO134" s="37"/>
      <c r="YP134" s="37"/>
      <c r="YQ134" s="37"/>
      <c r="YR134" s="37"/>
      <c r="YS134" s="37"/>
      <c r="YT134" s="37"/>
      <c r="YU134" s="37"/>
      <c r="YV134" s="37"/>
      <c r="YW134" s="37"/>
      <c r="YX134" s="37"/>
      <c r="YY134" s="37"/>
      <c r="YZ134" s="37"/>
      <c r="ZA134" s="37"/>
      <c r="ZB134" s="37"/>
      <c r="ZC134" s="37"/>
      <c r="ZD134" s="37"/>
      <c r="ZE134" s="37"/>
      <c r="ZF134" s="37"/>
      <c r="ZG134" s="37"/>
      <c r="ZH134" s="37"/>
      <c r="ZI134" s="37"/>
      <c r="ZJ134" s="37"/>
      <c r="ZK134" s="37"/>
      <c r="ZL134" s="37"/>
      <c r="ZM134" s="37"/>
      <c r="ZN134" s="37"/>
      <c r="ZO134" s="37"/>
      <c r="ZP134" s="37"/>
      <c r="ZQ134" s="37"/>
      <c r="ZR134" s="37"/>
      <c r="ZS134" s="37"/>
      <c r="ZT134" s="37"/>
      <c r="ZU134" s="37"/>
      <c r="ZV134" s="37"/>
      <c r="ZW134" s="37"/>
      <c r="ZX134" s="37"/>
      <c r="ZY134" s="37"/>
      <c r="ZZ134" s="37"/>
      <c r="AAA134" s="37"/>
      <c r="AAB134" s="37"/>
      <c r="AAC134" s="37"/>
      <c r="AAD134" s="37"/>
      <c r="AAE134" s="37"/>
      <c r="AAF134" s="37"/>
      <c r="AAG134" s="37"/>
      <c r="AAH134" s="37"/>
      <c r="AAI134" s="37"/>
      <c r="AAJ134" s="37"/>
      <c r="AAK134" s="37"/>
      <c r="AAL134" s="37"/>
      <c r="AAM134" s="37"/>
      <c r="AAN134" s="37"/>
      <c r="AAO134" s="37"/>
      <c r="AAP134" s="37"/>
      <c r="AAQ134" s="37"/>
      <c r="AAR134" s="37"/>
      <c r="AAS134" s="37"/>
      <c r="AAT134" s="37"/>
      <c r="AAU134" s="37"/>
      <c r="AAV134" s="37"/>
      <c r="AAW134" s="37"/>
      <c r="AAX134" s="37"/>
      <c r="AAY134" s="37"/>
      <c r="AAZ134" s="37"/>
      <c r="ABA134" s="37"/>
      <c r="ABB134" s="37"/>
      <c r="ABC134" s="37"/>
      <c r="ABD134" s="37"/>
      <c r="ABE134" s="37"/>
      <c r="ABF134" s="37"/>
      <c r="ABG134" s="37"/>
      <c r="ABH134" s="37"/>
      <c r="ABI134" s="37"/>
      <c r="ABJ134" s="37"/>
      <c r="ABK134" s="37"/>
      <c r="ABL134" s="37"/>
      <c r="ABM134" s="37"/>
      <c r="ABN134" s="37"/>
      <c r="ABO134" s="37"/>
      <c r="ABP134" s="37"/>
      <c r="ABQ134" s="37"/>
      <c r="ABR134" s="37"/>
      <c r="ABS134" s="37"/>
      <c r="ABT134" s="37"/>
      <c r="ABU134" s="37"/>
      <c r="ABV134" s="37"/>
      <c r="ABW134" s="37"/>
      <c r="ABX134" s="37"/>
      <c r="ABY134" s="37"/>
      <c r="ABZ134" s="37"/>
      <c r="ACA134" s="37"/>
      <c r="ACB134" s="37"/>
      <c r="ACC134" s="37"/>
      <c r="ACD134" s="37"/>
      <c r="ACE134" s="37"/>
      <c r="ACF134" s="37"/>
      <c r="ACG134" s="37"/>
      <c r="ACH134" s="37"/>
      <c r="ACI134" s="37"/>
      <c r="ACJ134" s="37"/>
      <c r="ACK134" s="37"/>
      <c r="ACL134" s="37"/>
      <c r="ACM134" s="37"/>
      <c r="ACN134" s="37"/>
      <c r="ACO134" s="37"/>
      <c r="ACP134" s="37"/>
      <c r="ACQ134" s="37"/>
      <c r="ACR134" s="37"/>
      <c r="ACS134" s="37"/>
      <c r="ACT134" s="37"/>
      <c r="ACU134" s="37"/>
      <c r="ACV134" s="37"/>
      <c r="ACW134" s="37"/>
      <c r="ACX134" s="37"/>
      <c r="ACY134" s="37"/>
      <c r="ACZ134" s="37"/>
      <c r="ADA134" s="37"/>
      <c r="ADB134" s="37"/>
      <c r="ADC134" s="37"/>
      <c r="ADD134" s="37"/>
      <c r="ADE134" s="37"/>
      <c r="ADF134" s="37"/>
      <c r="ADG134" s="37"/>
      <c r="ADH134" s="37"/>
      <c r="ADI134" s="37"/>
      <c r="ADJ134" s="37"/>
      <c r="ADK134" s="37"/>
      <c r="ADL134" s="37"/>
      <c r="ADM134" s="37"/>
      <c r="ADN134" s="37"/>
      <c r="ADO134" s="37"/>
      <c r="ADP134" s="37"/>
      <c r="ADQ134" s="37"/>
      <c r="ADR134" s="37"/>
      <c r="ADS134" s="37"/>
      <c r="ADT134" s="37"/>
      <c r="ADU134" s="37"/>
      <c r="ADV134" s="37"/>
      <c r="ADW134" s="37"/>
      <c r="ADX134" s="37"/>
      <c r="ADY134" s="37"/>
      <c r="ADZ134" s="37"/>
      <c r="AEA134" s="37"/>
      <c r="AEB134" s="37"/>
      <c r="AEC134" s="37"/>
      <c r="AED134" s="37"/>
      <c r="AEE134" s="37"/>
      <c r="AEF134" s="37"/>
      <c r="AEG134" s="37"/>
      <c r="AEH134" s="37"/>
      <c r="AEI134" s="37"/>
      <c r="AEJ134" s="37"/>
      <c r="AEK134" s="37"/>
      <c r="AEL134" s="37"/>
      <c r="AEM134" s="37"/>
      <c r="AEN134" s="37"/>
      <c r="AEO134" s="37"/>
      <c r="AEP134" s="37"/>
      <c r="AEQ134" s="37"/>
      <c r="AER134" s="37"/>
      <c r="AES134" s="37"/>
      <c r="AET134" s="37"/>
      <c r="AEU134" s="37"/>
      <c r="AEV134" s="37"/>
      <c r="AEW134" s="37"/>
      <c r="AEX134" s="37"/>
      <c r="AEY134" s="37"/>
      <c r="AEZ134" s="37"/>
      <c r="AFA134" s="37"/>
      <c r="AFB134" s="37"/>
      <c r="AFC134" s="37"/>
      <c r="AFD134" s="37"/>
      <c r="AFE134" s="37"/>
      <c r="AFF134" s="37"/>
      <c r="AFG134" s="37"/>
      <c r="AFH134" s="37"/>
      <c r="AFI134" s="37"/>
      <c r="AFJ134" s="37"/>
      <c r="AFK134" s="37"/>
      <c r="AFL134" s="37"/>
      <c r="AFM134" s="37"/>
      <c r="AFN134" s="37"/>
      <c r="AFO134" s="37"/>
      <c r="AFP134" s="37"/>
      <c r="AFQ134" s="37"/>
      <c r="AFR134" s="37"/>
      <c r="AFS134" s="37"/>
      <c r="AFT134" s="37"/>
      <c r="AFU134" s="37"/>
      <c r="AFV134" s="37"/>
      <c r="AFW134" s="37"/>
      <c r="AFX134" s="37"/>
      <c r="AFY134" s="37"/>
      <c r="AFZ134" s="37"/>
      <c r="AGA134" s="37"/>
      <c r="AGB134" s="37"/>
      <c r="AGC134" s="37"/>
      <c r="AGD134" s="37"/>
      <c r="AGE134" s="37"/>
      <c r="AGF134" s="37"/>
      <c r="AGG134" s="37"/>
      <c r="AGH134" s="37"/>
      <c r="AGI134" s="37"/>
      <c r="AGJ134" s="37"/>
      <c r="AGK134" s="37"/>
      <c r="AGL134" s="37"/>
      <c r="AGM134" s="37"/>
      <c r="AGN134" s="37"/>
      <c r="AGO134" s="37"/>
      <c r="AGP134" s="37"/>
      <c r="AGQ134" s="37"/>
      <c r="AGR134" s="37"/>
      <c r="AGS134" s="37"/>
      <c r="AGT134" s="37"/>
      <c r="AGU134" s="37"/>
      <c r="AGV134" s="37"/>
      <c r="AGW134" s="37"/>
      <c r="AGX134" s="37"/>
      <c r="AGY134" s="37"/>
      <c r="AGZ134" s="37"/>
      <c r="AHA134" s="37"/>
      <c r="AHB134" s="37"/>
      <c r="AHC134" s="37"/>
      <c r="AHD134" s="37"/>
      <c r="AHE134" s="37"/>
      <c r="AHF134" s="37"/>
      <c r="AHG134" s="37"/>
      <c r="AHH134" s="37"/>
      <c r="AHI134" s="37"/>
      <c r="AHJ134" s="37"/>
      <c r="AHK134" s="37"/>
      <c r="AHL134" s="37"/>
      <c r="AHM134" s="37"/>
      <c r="AHN134" s="37"/>
      <c r="AHO134" s="37"/>
      <c r="AHP134" s="37"/>
      <c r="AHQ134" s="37"/>
      <c r="AHR134" s="37"/>
      <c r="AHS134" s="37"/>
      <c r="AHT134" s="37"/>
      <c r="AHU134" s="37"/>
      <c r="AHV134" s="37"/>
      <c r="AHW134" s="37"/>
      <c r="AHX134" s="37"/>
      <c r="AHY134" s="37"/>
      <c r="AHZ134" s="37"/>
      <c r="AIA134" s="37"/>
      <c r="AIB134" s="37"/>
      <c r="AIC134" s="37"/>
      <c r="AID134" s="37"/>
      <c r="AIE134" s="37"/>
      <c r="AIF134" s="37"/>
      <c r="AIG134" s="37"/>
      <c r="AIH134" s="37"/>
      <c r="AII134" s="37"/>
      <c r="AIJ134" s="37"/>
      <c r="AIK134" s="37"/>
      <c r="AIL134" s="37"/>
      <c r="AIM134" s="37"/>
      <c r="AIN134" s="37"/>
      <c r="AIO134" s="37"/>
      <c r="AIP134" s="37"/>
      <c r="AIQ134" s="37"/>
      <c r="AIR134" s="37"/>
      <c r="AIS134" s="37"/>
      <c r="AIT134" s="37"/>
      <c r="AIU134" s="37"/>
      <c r="AIV134" s="37"/>
      <c r="AIW134" s="37"/>
      <c r="AIX134" s="37"/>
      <c r="AIY134" s="37"/>
      <c r="AIZ134" s="37"/>
      <c r="AJA134" s="37"/>
      <c r="AJB134" s="37"/>
      <c r="AJC134" s="37"/>
      <c r="AJD134" s="37"/>
      <c r="AJE134" s="37"/>
      <c r="AJF134" s="37"/>
      <c r="AJG134" s="37"/>
      <c r="AJH134" s="37"/>
      <c r="AJI134" s="37"/>
      <c r="AJJ134" s="37"/>
      <c r="AJK134" s="37"/>
      <c r="AJL134" s="37"/>
      <c r="AJM134" s="37"/>
      <c r="AJN134" s="37"/>
      <c r="AJO134" s="37"/>
      <c r="AJP134" s="37"/>
      <c r="AJQ134" s="37"/>
      <c r="AJR134" s="37"/>
      <c r="AJS134" s="37"/>
      <c r="AJT134" s="37"/>
      <c r="AJU134" s="37"/>
      <c r="AJV134" s="37"/>
      <c r="AJW134" s="37"/>
      <c r="AJX134" s="37"/>
      <c r="AJY134" s="37"/>
      <c r="AJZ134" s="37"/>
      <c r="AKA134" s="37"/>
      <c r="AKB134" s="37"/>
      <c r="AKC134" s="37"/>
      <c r="AKD134" s="37"/>
      <c r="AKE134" s="37"/>
      <c r="AKF134" s="37"/>
      <c r="AKG134" s="37"/>
      <c r="AKH134" s="37"/>
      <c r="AKI134" s="37"/>
      <c r="AKJ134" s="37"/>
      <c r="AKK134" s="37"/>
      <c r="AKL134" s="37"/>
      <c r="AKM134" s="37"/>
      <c r="AKN134" s="37"/>
      <c r="AKO134" s="37"/>
      <c r="AKP134" s="37"/>
      <c r="AKQ134" s="37"/>
      <c r="AKR134" s="37"/>
      <c r="AKS134" s="37"/>
      <c r="AKT134" s="37"/>
      <c r="AKU134" s="37"/>
      <c r="AKV134" s="37"/>
      <c r="AKW134" s="37"/>
      <c r="AKX134" s="37"/>
    </row>
    <row r="135" spans="1:986" s="16" customFormat="1" ht="30" x14ac:dyDescent="0.25">
      <c r="A135" s="24">
        <f t="shared" si="4"/>
        <v>120</v>
      </c>
      <c r="B135" s="24"/>
      <c r="C135" s="213"/>
      <c r="D135" s="213"/>
      <c r="E135" s="214"/>
      <c r="F135" s="112" t="s">
        <v>47</v>
      </c>
      <c r="G135" s="32" t="s">
        <v>331</v>
      </c>
      <c r="H135" s="214"/>
      <c r="I135" s="213"/>
      <c r="J135" s="24" t="s">
        <v>25</v>
      </c>
      <c r="K135" s="24" t="s">
        <v>25</v>
      </c>
      <c r="L135" s="21"/>
      <c r="M135" s="49">
        <v>114</v>
      </c>
      <c r="N135" s="7" t="s">
        <v>14</v>
      </c>
      <c r="O135" s="10"/>
      <c r="P135" s="10" t="s">
        <v>14</v>
      </c>
      <c r="Q135" s="49">
        <f t="shared" si="5"/>
        <v>1</v>
      </c>
      <c r="R135" s="21"/>
      <c r="S135" s="211"/>
      <c r="T135" s="227"/>
      <c r="U135" s="200"/>
      <c r="V135" s="21"/>
      <c r="W135" s="200"/>
      <c r="X135" s="200"/>
      <c r="Y135" s="195"/>
      <c r="Z135" s="272"/>
      <c r="AA135" s="272"/>
      <c r="AB135" s="272"/>
      <c r="AC135" s="272"/>
      <c r="AD135" s="272"/>
      <c r="AE135" s="272"/>
      <c r="AF135" s="272"/>
      <c r="AG135" s="272"/>
      <c r="AH135" s="272"/>
      <c r="AI135" s="272"/>
      <c r="AJ135" s="272"/>
      <c r="AK135" s="272"/>
      <c r="AL135" s="272"/>
      <c r="AM135" s="272"/>
      <c r="AN135" s="272"/>
      <c r="AO135" s="200"/>
      <c r="AP135" s="200"/>
      <c r="AQ135" s="200"/>
      <c r="AR135" s="200"/>
      <c r="AS135" s="200"/>
      <c r="AT135" s="200"/>
      <c r="AU135" s="200"/>
      <c r="AV135" s="200"/>
      <c r="AW135" s="200"/>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c r="ID135" s="37"/>
      <c r="IE135" s="37"/>
      <c r="IF135" s="37"/>
      <c r="IG135" s="37"/>
      <c r="IH135" s="37"/>
      <c r="II135" s="37"/>
      <c r="IJ135" s="37"/>
      <c r="IK135" s="37"/>
      <c r="IL135" s="37"/>
      <c r="IM135" s="37"/>
      <c r="IN135" s="37"/>
      <c r="IO135" s="37"/>
      <c r="IP135" s="37"/>
      <c r="IQ135" s="37"/>
      <c r="IR135" s="37"/>
      <c r="IS135" s="37"/>
      <c r="IT135" s="37"/>
      <c r="IU135" s="37"/>
      <c r="IV135" s="37"/>
      <c r="IW135" s="37"/>
      <c r="IX135" s="37"/>
      <c r="IY135" s="37"/>
      <c r="IZ135" s="37"/>
      <c r="JA135" s="37"/>
      <c r="JB135" s="37"/>
      <c r="JC135" s="37"/>
      <c r="JD135" s="37"/>
      <c r="JE135" s="37"/>
      <c r="JF135" s="37"/>
      <c r="JG135" s="37"/>
      <c r="JH135" s="37"/>
      <c r="JI135" s="37"/>
      <c r="JJ135" s="37"/>
      <c r="JK135" s="37"/>
      <c r="JL135" s="37"/>
      <c r="JM135" s="37"/>
      <c r="JN135" s="37"/>
      <c r="JO135" s="37"/>
      <c r="JP135" s="37"/>
      <c r="JQ135" s="37"/>
      <c r="JR135" s="37"/>
      <c r="JS135" s="37"/>
      <c r="JT135" s="37"/>
      <c r="JU135" s="37"/>
      <c r="JV135" s="37"/>
      <c r="JW135" s="37"/>
      <c r="JX135" s="37"/>
      <c r="JY135" s="37"/>
      <c r="JZ135" s="37"/>
      <c r="KA135" s="37"/>
      <c r="KB135" s="37"/>
      <c r="KC135" s="37"/>
      <c r="KD135" s="37"/>
      <c r="KE135" s="37"/>
      <c r="KF135" s="37"/>
      <c r="KG135" s="37"/>
      <c r="KH135" s="37"/>
      <c r="KI135" s="37"/>
      <c r="KJ135" s="37"/>
      <c r="KK135" s="37"/>
      <c r="KL135" s="37"/>
      <c r="KM135" s="37"/>
      <c r="KN135" s="37"/>
      <c r="KO135" s="37"/>
      <c r="KP135" s="37"/>
      <c r="KQ135" s="37"/>
      <c r="KR135" s="37"/>
      <c r="KS135" s="37"/>
      <c r="KT135" s="37"/>
      <c r="KU135" s="37"/>
      <c r="KV135" s="37"/>
      <c r="KW135" s="37"/>
      <c r="KX135" s="37"/>
      <c r="KY135" s="37"/>
      <c r="KZ135" s="37"/>
      <c r="LA135" s="37"/>
      <c r="LB135" s="37"/>
      <c r="LC135" s="37"/>
      <c r="LD135" s="37"/>
      <c r="LE135" s="37"/>
      <c r="LF135" s="37"/>
      <c r="LG135" s="37"/>
      <c r="LH135" s="37"/>
      <c r="LI135" s="37"/>
      <c r="LJ135" s="37"/>
      <c r="LK135" s="37"/>
      <c r="LL135" s="37"/>
      <c r="LM135" s="37"/>
      <c r="LN135" s="37"/>
      <c r="LO135" s="37"/>
      <c r="LP135" s="37"/>
      <c r="LQ135" s="37"/>
      <c r="LR135" s="37"/>
      <c r="LS135" s="37"/>
      <c r="LT135" s="37"/>
      <c r="LU135" s="37"/>
      <c r="LV135" s="37"/>
      <c r="LW135" s="37"/>
      <c r="LX135" s="37"/>
      <c r="LY135" s="37"/>
      <c r="LZ135" s="37"/>
      <c r="MA135" s="37"/>
      <c r="MB135" s="37"/>
      <c r="MC135" s="37"/>
      <c r="MD135" s="37"/>
      <c r="ME135" s="37"/>
      <c r="MF135" s="37"/>
      <c r="MG135" s="37"/>
      <c r="MH135" s="37"/>
      <c r="MI135" s="37"/>
      <c r="MJ135" s="37"/>
      <c r="MK135" s="37"/>
      <c r="ML135" s="37"/>
      <c r="MM135" s="37"/>
      <c r="MN135" s="37"/>
      <c r="MO135" s="37"/>
      <c r="MP135" s="37"/>
      <c r="MQ135" s="37"/>
      <c r="MR135" s="37"/>
      <c r="MS135" s="37"/>
      <c r="MT135" s="37"/>
      <c r="MU135" s="37"/>
      <c r="MV135" s="37"/>
      <c r="MW135" s="37"/>
      <c r="MX135" s="37"/>
      <c r="MY135" s="37"/>
      <c r="MZ135" s="37"/>
      <c r="NA135" s="37"/>
      <c r="NB135" s="37"/>
      <c r="NC135" s="37"/>
      <c r="ND135" s="37"/>
      <c r="NE135" s="37"/>
      <c r="NF135" s="37"/>
      <c r="NG135" s="37"/>
      <c r="NH135" s="37"/>
      <c r="NI135" s="37"/>
      <c r="NJ135" s="37"/>
      <c r="NK135" s="37"/>
      <c r="NL135" s="37"/>
      <c r="NM135" s="37"/>
      <c r="NN135" s="37"/>
      <c r="NO135" s="37"/>
      <c r="NP135" s="37"/>
      <c r="NQ135" s="37"/>
      <c r="NR135" s="37"/>
      <c r="NS135" s="37"/>
      <c r="NT135" s="37"/>
      <c r="NU135" s="37"/>
      <c r="NV135" s="37"/>
      <c r="NW135" s="37"/>
      <c r="NX135" s="37"/>
      <c r="NY135" s="37"/>
      <c r="NZ135" s="37"/>
      <c r="OA135" s="37"/>
      <c r="OB135" s="37"/>
      <c r="OC135" s="37"/>
      <c r="OD135" s="37"/>
      <c r="OE135" s="37"/>
      <c r="OF135" s="37"/>
      <c r="OG135" s="37"/>
      <c r="OH135" s="37"/>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c r="RZ135" s="37"/>
      <c r="SA135" s="37"/>
      <c r="SB135" s="37"/>
      <c r="SC135" s="37"/>
      <c r="SD135" s="37"/>
      <c r="SE135" s="37"/>
      <c r="SF135" s="37"/>
      <c r="SG135" s="37"/>
      <c r="SH135" s="37"/>
      <c r="SI135" s="37"/>
      <c r="SJ135" s="37"/>
      <c r="SK135" s="37"/>
      <c r="SL135" s="37"/>
      <c r="SM135" s="37"/>
      <c r="SN135" s="37"/>
      <c r="SO135" s="37"/>
      <c r="SP135" s="37"/>
      <c r="SQ135" s="37"/>
      <c r="SR135" s="37"/>
      <c r="SS135" s="37"/>
      <c r="ST135" s="37"/>
      <c r="SU135" s="37"/>
      <c r="SV135" s="37"/>
      <c r="SW135" s="37"/>
      <c r="SX135" s="37"/>
      <c r="SY135" s="37"/>
      <c r="SZ135" s="37"/>
      <c r="TA135" s="37"/>
      <c r="TB135" s="37"/>
      <c r="TC135" s="37"/>
      <c r="TD135" s="37"/>
      <c r="TE135" s="37"/>
      <c r="TF135" s="37"/>
      <c r="TG135" s="37"/>
      <c r="TH135" s="37"/>
      <c r="TI135" s="37"/>
      <c r="TJ135" s="37"/>
      <c r="TK135" s="37"/>
      <c r="TL135" s="37"/>
      <c r="TM135" s="37"/>
      <c r="TN135" s="37"/>
      <c r="TO135" s="37"/>
      <c r="TP135" s="37"/>
      <c r="TQ135" s="37"/>
      <c r="TR135" s="37"/>
      <c r="TS135" s="37"/>
      <c r="TT135" s="37"/>
      <c r="TU135" s="37"/>
      <c r="TV135" s="37"/>
      <c r="TW135" s="37"/>
      <c r="TX135" s="37"/>
      <c r="TY135" s="37"/>
      <c r="TZ135" s="37"/>
      <c r="UA135" s="37"/>
      <c r="UB135" s="37"/>
      <c r="UC135" s="37"/>
      <c r="UD135" s="37"/>
      <c r="UE135" s="37"/>
      <c r="UF135" s="37"/>
      <c r="UG135" s="37"/>
      <c r="UH135" s="37"/>
      <c r="UI135" s="37"/>
      <c r="UJ135" s="37"/>
      <c r="UK135" s="37"/>
      <c r="UL135" s="37"/>
      <c r="UM135" s="37"/>
      <c r="UN135" s="37"/>
      <c r="UO135" s="37"/>
      <c r="UP135" s="37"/>
      <c r="UQ135" s="37"/>
      <c r="UR135" s="37"/>
      <c r="US135" s="37"/>
      <c r="UT135" s="37"/>
      <c r="UU135" s="37"/>
      <c r="UV135" s="37"/>
      <c r="UW135" s="37"/>
      <c r="UX135" s="37"/>
      <c r="UY135" s="37"/>
      <c r="UZ135" s="37"/>
      <c r="VA135" s="37"/>
      <c r="VB135" s="37"/>
      <c r="VC135" s="37"/>
      <c r="VD135" s="37"/>
      <c r="VE135" s="37"/>
      <c r="VF135" s="37"/>
      <c r="VG135" s="37"/>
      <c r="VH135" s="37"/>
      <c r="VI135" s="37"/>
      <c r="VJ135" s="37"/>
      <c r="VK135" s="37"/>
      <c r="VL135" s="37"/>
      <c r="VM135" s="37"/>
      <c r="VN135" s="37"/>
      <c r="VO135" s="37"/>
      <c r="VP135" s="37"/>
      <c r="VQ135" s="37"/>
      <c r="VR135" s="37"/>
      <c r="VS135" s="37"/>
      <c r="VT135" s="37"/>
      <c r="VU135" s="37"/>
      <c r="VV135" s="37"/>
      <c r="VW135" s="37"/>
      <c r="VX135" s="37"/>
      <c r="VY135" s="37"/>
      <c r="VZ135" s="37"/>
      <c r="WA135" s="37"/>
      <c r="WB135" s="37"/>
      <c r="WC135" s="37"/>
      <c r="WD135" s="37"/>
      <c r="WE135" s="37"/>
      <c r="WF135" s="37"/>
      <c r="WG135" s="37"/>
      <c r="WH135" s="37"/>
      <c r="WI135" s="37"/>
      <c r="WJ135" s="37"/>
      <c r="WK135" s="37"/>
      <c r="WL135" s="37"/>
      <c r="WM135" s="37"/>
      <c r="WN135" s="37"/>
      <c r="WO135" s="37"/>
      <c r="WP135" s="37"/>
      <c r="WQ135" s="37"/>
      <c r="WR135" s="37"/>
      <c r="WS135" s="37"/>
      <c r="WT135" s="37"/>
      <c r="WU135" s="37"/>
      <c r="WV135" s="37"/>
      <c r="WW135" s="37"/>
      <c r="WX135" s="37"/>
      <c r="WY135" s="37"/>
      <c r="WZ135" s="37"/>
      <c r="XA135" s="37"/>
      <c r="XB135" s="37"/>
      <c r="XC135" s="37"/>
      <c r="XD135" s="37"/>
      <c r="XE135" s="37"/>
      <c r="XF135" s="37"/>
      <c r="XG135" s="37"/>
      <c r="XH135" s="37"/>
      <c r="XI135" s="37"/>
      <c r="XJ135" s="37"/>
      <c r="XK135" s="37"/>
      <c r="XL135" s="37"/>
      <c r="XM135" s="37"/>
      <c r="XN135" s="37"/>
      <c r="XO135" s="37"/>
      <c r="XP135" s="37"/>
      <c r="XQ135" s="37"/>
      <c r="XR135" s="37"/>
      <c r="XS135" s="37"/>
      <c r="XT135" s="37"/>
      <c r="XU135" s="37"/>
      <c r="XV135" s="37"/>
      <c r="XW135" s="37"/>
      <c r="XX135" s="37"/>
      <c r="XY135" s="37"/>
      <c r="XZ135" s="37"/>
      <c r="YA135" s="37"/>
      <c r="YB135" s="37"/>
      <c r="YC135" s="37"/>
      <c r="YD135" s="37"/>
      <c r="YE135" s="37"/>
      <c r="YF135" s="37"/>
      <c r="YG135" s="37"/>
      <c r="YH135" s="37"/>
      <c r="YI135" s="37"/>
      <c r="YJ135" s="37"/>
      <c r="YK135" s="37"/>
      <c r="YL135" s="37"/>
      <c r="YM135" s="37"/>
      <c r="YN135" s="37"/>
      <c r="YO135" s="37"/>
      <c r="YP135" s="37"/>
      <c r="YQ135" s="37"/>
      <c r="YR135" s="37"/>
      <c r="YS135" s="37"/>
      <c r="YT135" s="37"/>
      <c r="YU135" s="37"/>
      <c r="YV135" s="37"/>
      <c r="YW135" s="37"/>
      <c r="YX135" s="37"/>
      <c r="YY135" s="37"/>
      <c r="YZ135" s="37"/>
      <c r="ZA135" s="37"/>
      <c r="ZB135" s="37"/>
      <c r="ZC135" s="37"/>
      <c r="ZD135" s="37"/>
      <c r="ZE135" s="37"/>
      <c r="ZF135" s="37"/>
      <c r="ZG135" s="37"/>
      <c r="ZH135" s="37"/>
      <c r="ZI135" s="37"/>
      <c r="ZJ135" s="37"/>
      <c r="ZK135" s="37"/>
      <c r="ZL135" s="37"/>
      <c r="ZM135" s="37"/>
      <c r="ZN135" s="37"/>
      <c r="ZO135" s="37"/>
      <c r="ZP135" s="37"/>
      <c r="ZQ135" s="37"/>
      <c r="ZR135" s="37"/>
      <c r="ZS135" s="37"/>
      <c r="ZT135" s="37"/>
      <c r="ZU135" s="37"/>
      <c r="ZV135" s="37"/>
      <c r="ZW135" s="37"/>
      <c r="ZX135" s="37"/>
      <c r="ZY135" s="37"/>
      <c r="ZZ135" s="37"/>
      <c r="AAA135" s="37"/>
      <c r="AAB135" s="37"/>
      <c r="AAC135" s="37"/>
      <c r="AAD135" s="37"/>
      <c r="AAE135" s="37"/>
      <c r="AAF135" s="37"/>
      <c r="AAG135" s="37"/>
      <c r="AAH135" s="37"/>
      <c r="AAI135" s="37"/>
      <c r="AAJ135" s="37"/>
      <c r="AAK135" s="37"/>
      <c r="AAL135" s="37"/>
      <c r="AAM135" s="37"/>
      <c r="AAN135" s="37"/>
      <c r="AAO135" s="37"/>
      <c r="AAP135" s="37"/>
      <c r="AAQ135" s="37"/>
      <c r="AAR135" s="37"/>
      <c r="AAS135" s="37"/>
      <c r="AAT135" s="37"/>
      <c r="AAU135" s="37"/>
      <c r="AAV135" s="37"/>
      <c r="AAW135" s="37"/>
      <c r="AAX135" s="37"/>
      <c r="AAY135" s="37"/>
      <c r="AAZ135" s="37"/>
      <c r="ABA135" s="37"/>
      <c r="ABB135" s="37"/>
      <c r="ABC135" s="37"/>
      <c r="ABD135" s="37"/>
      <c r="ABE135" s="37"/>
      <c r="ABF135" s="37"/>
      <c r="ABG135" s="37"/>
      <c r="ABH135" s="37"/>
      <c r="ABI135" s="37"/>
      <c r="ABJ135" s="37"/>
      <c r="ABK135" s="37"/>
      <c r="ABL135" s="37"/>
      <c r="ABM135" s="37"/>
      <c r="ABN135" s="37"/>
      <c r="ABO135" s="37"/>
      <c r="ABP135" s="37"/>
      <c r="ABQ135" s="37"/>
      <c r="ABR135" s="37"/>
      <c r="ABS135" s="37"/>
      <c r="ABT135" s="37"/>
      <c r="ABU135" s="37"/>
      <c r="ABV135" s="37"/>
      <c r="ABW135" s="37"/>
      <c r="ABX135" s="37"/>
      <c r="ABY135" s="37"/>
      <c r="ABZ135" s="37"/>
      <c r="ACA135" s="37"/>
      <c r="ACB135" s="37"/>
      <c r="ACC135" s="37"/>
      <c r="ACD135" s="37"/>
      <c r="ACE135" s="37"/>
      <c r="ACF135" s="37"/>
      <c r="ACG135" s="37"/>
      <c r="ACH135" s="37"/>
      <c r="ACI135" s="37"/>
      <c r="ACJ135" s="37"/>
      <c r="ACK135" s="37"/>
      <c r="ACL135" s="37"/>
      <c r="ACM135" s="37"/>
      <c r="ACN135" s="37"/>
      <c r="ACO135" s="37"/>
      <c r="ACP135" s="37"/>
      <c r="ACQ135" s="37"/>
      <c r="ACR135" s="37"/>
      <c r="ACS135" s="37"/>
      <c r="ACT135" s="37"/>
      <c r="ACU135" s="37"/>
      <c r="ACV135" s="37"/>
      <c r="ACW135" s="37"/>
      <c r="ACX135" s="37"/>
      <c r="ACY135" s="37"/>
      <c r="ACZ135" s="37"/>
      <c r="ADA135" s="37"/>
      <c r="ADB135" s="37"/>
      <c r="ADC135" s="37"/>
      <c r="ADD135" s="37"/>
      <c r="ADE135" s="37"/>
      <c r="ADF135" s="37"/>
      <c r="ADG135" s="37"/>
      <c r="ADH135" s="37"/>
      <c r="ADI135" s="37"/>
      <c r="ADJ135" s="37"/>
      <c r="ADK135" s="37"/>
      <c r="ADL135" s="37"/>
      <c r="ADM135" s="37"/>
      <c r="ADN135" s="37"/>
      <c r="ADO135" s="37"/>
      <c r="ADP135" s="37"/>
      <c r="ADQ135" s="37"/>
      <c r="ADR135" s="37"/>
      <c r="ADS135" s="37"/>
      <c r="ADT135" s="37"/>
      <c r="ADU135" s="37"/>
      <c r="ADV135" s="37"/>
      <c r="ADW135" s="37"/>
      <c r="ADX135" s="37"/>
      <c r="ADY135" s="37"/>
      <c r="ADZ135" s="37"/>
      <c r="AEA135" s="37"/>
      <c r="AEB135" s="37"/>
      <c r="AEC135" s="37"/>
      <c r="AED135" s="37"/>
      <c r="AEE135" s="37"/>
      <c r="AEF135" s="37"/>
      <c r="AEG135" s="37"/>
      <c r="AEH135" s="37"/>
      <c r="AEI135" s="37"/>
      <c r="AEJ135" s="37"/>
      <c r="AEK135" s="37"/>
      <c r="AEL135" s="37"/>
      <c r="AEM135" s="37"/>
      <c r="AEN135" s="37"/>
      <c r="AEO135" s="37"/>
      <c r="AEP135" s="37"/>
      <c r="AEQ135" s="37"/>
      <c r="AER135" s="37"/>
      <c r="AES135" s="37"/>
      <c r="AET135" s="37"/>
      <c r="AEU135" s="37"/>
      <c r="AEV135" s="37"/>
      <c r="AEW135" s="37"/>
      <c r="AEX135" s="37"/>
      <c r="AEY135" s="37"/>
      <c r="AEZ135" s="37"/>
      <c r="AFA135" s="37"/>
      <c r="AFB135" s="37"/>
      <c r="AFC135" s="37"/>
      <c r="AFD135" s="37"/>
      <c r="AFE135" s="37"/>
      <c r="AFF135" s="37"/>
      <c r="AFG135" s="37"/>
      <c r="AFH135" s="37"/>
      <c r="AFI135" s="37"/>
      <c r="AFJ135" s="37"/>
      <c r="AFK135" s="37"/>
      <c r="AFL135" s="37"/>
      <c r="AFM135" s="37"/>
      <c r="AFN135" s="37"/>
      <c r="AFO135" s="37"/>
      <c r="AFP135" s="37"/>
      <c r="AFQ135" s="37"/>
      <c r="AFR135" s="37"/>
      <c r="AFS135" s="37"/>
      <c r="AFT135" s="37"/>
      <c r="AFU135" s="37"/>
      <c r="AFV135" s="37"/>
      <c r="AFW135" s="37"/>
      <c r="AFX135" s="37"/>
      <c r="AFY135" s="37"/>
      <c r="AFZ135" s="37"/>
      <c r="AGA135" s="37"/>
      <c r="AGB135" s="37"/>
      <c r="AGC135" s="37"/>
      <c r="AGD135" s="37"/>
      <c r="AGE135" s="37"/>
      <c r="AGF135" s="37"/>
      <c r="AGG135" s="37"/>
      <c r="AGH135" s="37"/>
      <c r="AGI135" s="37"/>
      <c r="AGJ135" s="37"/>
      <c r="AGK135" s="37"/>
      <c r="AGL135" s="37"/>
      <c r="AGM135" s="37"/>
      <c r="AGN135" s="37"/>
      <c r="AGO135" s="37"/>
      <c r="AGP135" s="37"/>
      <c r="AGQ135" s="37"/>
      <c r="AGR135" s="37"/>
      <c r="AGS135" s="37"/>
      <c r="AGT135" s="37"/>
      <c r="AGU135" s="37"/>
      <c r="AGV135" s="37"/>
      <c r="AGW135" s="37"/>
      <c r="AGX135" s="37"/>
      <c r="AGY135" s="37"/>
      <c r="AGZ135" s="37"/>
      <c r="AHA135" s="37"/>
      <c r="AHB135" s="37"/>
      <c r="AHC135" s="37"/>
      <c r="AHD135" s="37"/>
      <c r="AHE135" s="37"/>
      <c r="AHF135" s="37"/>
      <c r="AHG135" s="37"/>
      <c r="AHH135" s="37"/>
      <c r="AHI135" s="37"/>
      <c r="AHJ135" s="37"/>
      <c r="AHK135" s="37"/>
      <c r="AHL135" s="37"/>
      <c r="AHM135" s="37"/>
      <c r="AHN135" s="37"/>
      <c r="AHO135" s="37"/>
      <c r="AHP135" s="37"/>
      <c r="AHQ135" s="37"/>
      <c r="AHR135" s="37"/>
      <c r="AHS135" s="37"/>
      <c r="AHT135" s="37"/>
      <c r="AHU135" s="37"/>
      <c r="AHV135" s="37"/>
      <c r="AHW135" s="37"/>
      <c r="AHX135" s="37"/>
      <c r="AHY135" s="37"/>
      <c r="AHZ135" s="37"/>
      <c r="AIA135" s="37"/>
      <c r="AIB135" s="37"/>
      <c r="AIC135" s="37"/>
      <c r="AID135" s="37"/>
      <c r="AIE135" s="37"/>
      <c r="AIF135" s="37"/>
      <c r="AIG135" s="37"/>
      <c r="AIH135" s="37"/>
      <c r="AII135" s="37"/>
      <c r="AIJ135" s="37"/>
      <c r="AIK135" s="37"/>
      <c r="AIL135" s="37"/>
      <c r="AIM135" s="37"/>
      <c r="AIN135" s="37"/>
      <c r="AIO135" s="37"/>
      <c r="AIP135" s="37"/>
      <c r="AIQ135" s="37"/>
      <c r="AIR135" s="37"/>
      <c r="AIS135" s="37"/>
      <c r="AIT135" s="37"/>
      <c r="AIU135" s="37"/>
      <c r="AIV135" s="37"/>
      <c r="AIW135" s="37"/>
      <c r="AIX135" s="37"/>
      <c r="AIY135" s="37"/>
      <c r="AIZ135" s="37"/>
      <c r="AJA135" s="37"/>
      <c r="AJB135" s="37"/>
      <c r="AJC135" s="37"/>
      <c r="AJD135" s="37"/>
      <c r="AJE135" s="37"/>
      <c r="AJF135" s="37"/>
      <c r="AJG135" s="37"/>
      <c r="AJH135" s="37"/>
      <c r="AJI135" s="37"/>
      <c r="AJJ135" s="37"/>
      <c r="AJK135" s="37"/>
      <c r="AJL135" s="37"/>
      <c r="AJM135" s="37"/>
      <c r="AJN135" s="37"/>
      <c r="AJO135" s="37"/>
      <c r="AJP135" s="37"/>
      <c r="AJQ135" s="37"/>
      <c r="AJR135" s="37"/>
      <c r="AJS135" s="37"/>
      <c r="AJT135" s="37"/>
      <c r="AJU135" s="37"/>
      <c r="AJV135" s="37"/>
      <c r="AJW135" s="37"/>
      <c r="AJX135" s="37"/>
      <c r="AJY135" s="37"/>
      <c r="AJZ135" s="37"/>
      <c r="AKA135" s="37"/>
      <c r="AKB135" s="37"/>
      <c r="AKC135" s="37"/>
      <c r="AKD135" s="37"/>
      <c r="AKE135" s="37"/>
      <c r="AKF135" s="37"/>
      <c r="AKG135" s="37"/>
      <c r="AKH135" s="37"/>
      <c r="AKI135" s="37"/>
      <c r="AKJ135" s="37"/>
      <c r="AKK135" s="37"/>
      <c r="AKL135" s="37"/>
      <c r="AKM135" s="37"/>
      <c r="AKN135" s="37"/>
      <c r="AKO135" s="37"/>
      <c r="AKP135" s="37"/>
      <c r="AKQ135" s="37"/>
      <c r="AKR135" s="37"/>
      <c r="AKS135" s="37"/>
      <c r="AKT135" s="37"/>
      <c r="AKU135" s="37"/>
      <c r="AKV135" s="37"/>
      <c r="AKW135" s="37"/>
      <c r="AKX135" s="37"/>
    </row>
    <row r="136" spans="1:986" s="16" customFormat="1" ht="30" customHeight="1" x14ac:dyDescent="0.25">
      <c r="A136" s="24">
        <f t="shared" ref="A136:A167" si="6">A135+1</f>
        <v>121</v>
      </c>
      <c r="B136" s="24"/>
      <c r="C136" s="213"/>
      <c r="D136" s="213"/>
      <c r="E136" s="214"/>
      <c r="F136" s="112" t="s">
        <v>47</v>
      </c>
      <c r="G136" s="38" t="s">
        <v>332</v>
      </c>
      <c r="H136" s="214"/>
      <c r="I136" s="213"/>
      <c r="J136" s="24" t="s">
        <v>25</v>
      </c>
      <c r="K136" s="24" t="s">
        <v>25</v>
      </c>
      <c r="L136" s="21"/>
      <c r="M136" s="49">
        <v>115</v>
      </c>
      <c r="N136" s="7" t="s">
        <v>14</v>
      </c>
      <c r="O136" s="10"/>
      <c r="P136" s="10" t="s">
        <v>14</v>
      </c>
      <c r="Q136" s="49">
        <f t="shared" si="5"/>
        <v>1</v>
      </c>
      <c r="R136" s="21"/>
      <c r="S136" s="212"/>
      <c r="T136" s="209"/>
      <c r="U136" s="201"/>
      <c r="V136" s="21"/>
      <c r="W136" s="201"/>
      <c r="X136" s="201"/>
      <c r="Y136" s="196"/>
      <c r="Z136" s="265"/>
      <c r="AA136" s="265"/>
      <c r="AB136" s="265"/>
      <c r="AC136" s="265"/>
      <c r="AD136" s="265"/>
      <c r="AE136" s="265"/>
      <c r="AF136" s="265"/>
      <c r="AG136" s="265"/>
      <c r="AH136" s="265"/>
      <c r="AI136" s="265"/>
      <c r="AJ136" s="265"/>
      <c r="AK136" s="265"/>
      <c r="AL136" s="265"/>
      <c r="AM136" s="265"/>
      <c r="AN136" s="265"/>
      <c r="AO136" s="201"/>
      <c r="AP136" s="201"/>
      <c r="AQ136" s="201"/>
      <c r="AR136" s="201"/>
      <c r="AS136" s="201"/>
      <c r="AT136" s="201"/>
      <c r="AU136" s="201"/>
      <c r="AV136" s="201"/>
      <c r="AW136" s="201"/>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c r="IR136" s="37"/>
      <c r="IS136" s="37"/>
      <c r="IT136" s="37"/>
      <c r="IU136" s="37"/>
      <c r="IV136" s="37"/>
      <c r="IW136" s="37"/>
      <c r="IX136" s="37"/>
      <c r="IY136" s="37"/>
      <c r="IZ136" s="37"/>
      <c r="JA136" s="37"/>
      <c r="JB136" s="37"/>
      <c r="JC136" s="37"/>
      <c r="JD136" s="37"/>
      <c r="JE136" s="37"/>
      <c r="JF136" s="37"/>
      <c r="JG136" s="37"/>
      <c r="JH136" s="37"/>
      <c r="JI136" s="37"/>
      <c r="JJ136" s="37"/>
      <c r="JK136" s="37"/>
      <c r="JL136" s="37"/>
      <c r="JM136" s="37"/>
      <c r="JN136" s="37"/>
      <c r="JO136" s="37"/>
      <c r="JP136" s="37"/>
      <c r="JQ136" s="37"/>
      <c r="JR136" s="37"/>
      <c r="JS136" s="37"/>
      <c r="JT136" s="37"/>
      <c r="JU136" s="37"/>
      <c r="JV136" s="37"/>
      <c r="JW136" s="37"/>
      <c r="JX136" s="37"/>
      <c r="JY136" s="37"/>
      <c r="JZ136" s="37"/>
      <c r="KA136" s="37"/>
      <c r="KB136" s="37"/>
      <c r="KC136" s="37"/>
      <c r="KD136" s="37"/>
      <c r="KE136" s="37"/>
      <c r="KF136" s="37"/>
      <c r="KG136" s="37"/>
      <c r="KH136" s="37"/>
      <c r="KI136" s="37"/>
      <c r="KJ136" s="37"/>
      <c r="KK136" s="37"/>
      <c r="KL136" s="37"/>
      <c r="KM136" s="37"/>
      <c r="KN136" s="37"/>
      <c r="KO136" s="37"/>
      <c r="KP136" s="37"/>
      <c r="KQ136" s="37"/>
      <c r="KR136" s="37"/>
      <c r="KS136" s="37"/>
      <c r="KT136" s="37"/>
      <c r="KU136" s="37"/>
      <c r="KV136" s="37"/>
      <c r="KW136" s="37"/>
      <c r="KX136" s="37"/>
      <c r="KY136" s="37"/>
      <c r="KZ136" s="37"/>
      <c r="LA136" s="37"/>
      <c r="LB136" s="37"/>
      <c r="LC136" s="37"/>
      <c r="LD136" s="37"/>
      <c r="LE136" s="37"/>
      <c r="LF136" s="37"/>
      <c r="LG136" s="37"/>
      <c r="LH136" s="37"/>
      <c r="LI136" s="37"/>
      <c r="LJ136" s="37"/>
      <c r="LK136" s="37"/>
      <c r="LL136" s="37"/>
      <c r="LM136" s="37"/>
      <c r="LN136" s="37"/>
      <c r="LO136" s="37"/>
      <c r="LP136" s="37"/>
      <c r="LQ136" s="37"/>
      <c r="LR136" s="37"/>
      <c r="LS136" s="37"/>
      <c r="LT136" s="37"/>
      <c r="LU136" s="37"/>
      <c r="LV136" s="37"/>
      <c r="LW136" s="37"/>
      <c r="LX136" s="37"/>
      <c r="LY136" s="37"/>
      <c r="LZ136" s="37"/>
      <c r="MA136" s="37"/>
      <c r="MB136" s="37"/>
      <c r="MC136" s="37"/>
      <c r="MD136" s="37"/>
      <c r="ME136" s="37"/>
      <c r="MF136" s="37"/>
      <c r="MG136" s="37"/>
      <c r="MH136" s="37"/>
      <c r="MI136" s="37"/>
      <c r="MJ136" s="37"/>
      <c r="MK136" s="37"/>
      <c r="ML136" s="37"/>
      <c r="MM136" s="37"/>
      <c r="MN136" s="37"/>
      <c r="MO136" s="37"/>
      <c r="MP136" s="37"/>
      <c r="MQ136" s="37"/>
      <c r="MR136" s="37"/>
      <c r="MS136" s="37"/>
      <c r="MT136" s="37"/>
      <c r="MU136" s="37"/>
      <c r="MV136" s="37"/>
      <c r="MW136" s="37"/>
      <c r="MX136" s="37"/>
      <c r="MY136" s="37"/>
      <c r="MZ136" s="37"/>
      <c r="NA136" s="37"/>
      <c r="NB136" s="37"/>
      <c r="NC136" s="37"/>
      <c r="ND136" s="37"/>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c r="RZ136" s="37"/>
      <c r="SA136" s="37"/>
      <c r="SB136" s="37"/>
      <c r="SC136" s="37"/>
      <c r="SD136" s="37"/>
      <c r="SE136" s="37"/>
      <c r="SF136" s="37"/>
      <c r="SG136" s="37"/>
      <c r="SH136" s="37"/>
      <c r="SI136" s="37"/>
      <c r="SJ136" s="37"/>
      <c r="SK136" s="37"/>
      <c r="SL136" s="37"/>
      <c r="SM136" s="37"/>
      <c r="SN136" s="37"/>
      <c r="SO136" s="37"/>
      <c r="SP136" s="37"/>
      <c r="SQ136" s="37"/>
      <c r="SR136" s="37"/>
      <c r="SS136" s="37"/>
      <c r="ST136" s="37"/>
      <c r="SU136" s="37"/>
      <c r="SV136" s="37"/>
      <c r="SW136" s="37"/>
      <c r="SX136" s="37"/>
      <c r="SY136" s="37"/>
      <c r="SZ136" s="37"/>
      <c r="TA136" s="37"/>
      <c r="TB136" s="37"/>
      <c r="TC136" s="37"/>
      <c r="TD136" s="37"/>
      <c r="TE136" s="37"/>
      <c r="TF136" s="37"/>
      <c r="TG136" s="37"/>
      <c r="TH136" s="37"/>
      <c r="TI136" s="37"/>
      <c r="TJ136" s="37"/>
      <c r="TK136" s="37"/>
      <c r="TL136" s="37"/>
      <c r="TM136" s="37"/>
      <c r="TN136" s="37"/>
      <c r="TO136" s="37"/>
      <c r="TP136" s="37"/>
      <c r="TQ136" s="37"/>
      <c r="TR136" s="37"/>
      <c r="TS136" s="37"/>
      <c r="TT136" s="37"/>
      <c r="TU136" s="37"/>
      <c r="TV136" s="37"/>
      <c r="TW136" s="37"/>
      <c r="TX136" s="37"/>
      <c r="TY136" s="37"/>
      <c r="TZ136" s="37"/>
      <c r="UA136" s="37"/>
      <c r="UB136" s="37"/>
      <c r="UC136" s="37"/>
      <c r="UD136" s="37"/>
      <c r="UE136" s="37"/>
      <c r="UF136" s="37"/>
      <c r="UG136" s="37"/>
      <c r="UH136" s="37"/>
      <c r="UI136" s="37"/>
      <c r="UJ136" s="37"/>
      <c r="UK136" s="37"/>
      <c r="UL136" s="37"/>
      <c r="UM136" s="37"/>
      <c r="UN136" s="37"/>
      <c r="UO136" s="37"/>
      <c r="UP136" s="37"/>
      <c r="UQ136" s="37"/>
      <c r="UR136" s="37"/>
      <c r="US136" s="37"/>
      <c r="UT136" s="37"/>
      <c r="UU136" s="37"/>
      <c r="UV136" s="37"/>
      <c r="UW136" s="37"/>
      <c r="UX136" s="37"/>
      <c r="UY136" s="37"/>
      <c r="UZ136" s="37"/>
      <c r="VA136" s="37"/>
      <c r="VB136" s="37"/>
      <c r="VC136" s="37"/>
      <c r="VD136" s="37"/>
      <c r="VE136" s="37"/>
      <c r="VF136" s="37"/>
      <c r="VG136" s="37"/>
      <c r="VH136" s="37"/>
      <c r="VI136" s="37"/>
      <c r="VJ136" s="37"/>
      <c r="VK136" s="37"/>
      <c r="VL136" s="37"/>
      <c r="VM136" s="37"/>
      <c r="VN136" s="37"/>
      <c r="VO136" s="37"/>
      <c r="VP136" s="37"/>
      <c r="VQ136" s="37"/>
      <c r="VR136" s="37"/>
      <c r="VS136" s="37"/>
      <c r="VT136" s="37"/>
      <c r="VU136" s="37"/>
      <c r="VV136" s="37"/>
      <c r="VW136" s="37"/>
      <c r="VX136" s="37"/>
      <c r="VY136" s="37"/>
      <c r="VZ136" s="37"/>
      <c r="WA136" s="37"/>
      <c r="WB136" s="37"/>
      <c r="WC136" s="37"/>
      <c r="WD136" s="37"/>
      <c r="WE136" s="37"/>
      <c r="WF136" s="37"/>
      <c r="WG136" s="37"/>
      <c r="WH136" s="37"/>
      <c r="WI136" s="37"/>
      <c r="WJ136" s="37"/>
      <c r="WK136" s="37"/>
      <c r="WL136" s="37"/>
      <c r="WM136" s="37"/>
      <c r="WN136" s="37"/>
      <c r="WO136" s="37"/>
      <c r="WP136" s="37"/>
      <c r="WQ136" s="37"/>
      <c r="WR136" s="37"/>
      <c r="WS136" s="37"/>
      <c r="WT136" s="37"/>
      <c r="WU136" s="37"/>
      <c r="WV136" s="37"/>
      <c r="WW136" s="37"/>
      <c r="WX136" s="37"/>
      <c r="WY136" s="37"/>
      <c r="WZ136" s="37"/>
      <c r="XA136" s="37"/>
      <c r="XB136" s="37"/>
      <c r="XC136" s="37"/>
      <c r="XD136" s="37"/>
      <c r="XE136" s="37"/>
      <c r="XF136" s="37"/>
      <c r="XG136" s="37"/>
      <c r="XH136" s="37"/>
      <c r="XI136" s="37"/>
      <c r="XJ136" s="37"/>
      <c r="XK136" s="37"/>
      <c r="XL136" s="37"/>
      <c r="XM136" s="37"/>
      <c r="XN136" s="37"/>
      <c r="XO136" s="37"/>
      <c r="XP136" s="37"/>
      <c r="XQ136" s="37"/>
      <c r="XR136" s="37"/>
      <c r="XS136" s="37"/>
      <c r="XT136" s="37"/>
      <c r="XU136" s="37"/>
      <c r="XV136" s="37"/>
      <c r="XW136" s="37"/>
      <c r="XX136" s="37"/>
      <c r="XY136" s="37"/>
      <c r="XZ136" s="37"/>
      <c r="YA136" s="37"/>
      <c r="YB136" s="37"/>
      <c r="YC136" s="37"/>
      <c r="YD136" s="37"/>
      <c r="YE136" s="37"/>
      <c r="YF136" s="37"/>
      <c r="YG136" s="37"/>
      <c r="YH136" s="37"/>
      <c r="YI136" s="37"/>
      <c r="YJ136" s="37"/>
      <c r="YK136" s="37"/>
      <c r="YL136" s="37"/>
      <c r="YM136" s="37"/>
      <c r="YN136" s="37"/>
      <c r="YO136" s="37"/>
      <c r="YP136" s="37"/>
      <c r="YQ136" s="37"/>
      <c r="YR136" s="37"/>
      <c r="YS136" s="37"/>
      <c r="YT136" s="37"/>
      <c r="YU136" s="37"/>
      <c r="YV136" s="37"/>
      <c r="YW136" s="37"/>
      <c r="YX136" s="37"/>
      <c r="YY136" s="37"/>
      <c r="YZ136" s="37"/>
      <c r="ZA136" s="37"/>
      <c r="ZB136" s="37"/>
      <c r="ZC136" s="37"/>
      <c r="ZD136" s="37"/>
      <c r="ZE136" s="37"/>
      <c r="ZF136" s="37"/>
      <c r="ZG136" s="37"/>
      <c r="ZH136" s="37"/>
      <c r="ZI136" s="37"/>
      <c r="ZJ136" s="37"/>
      <c r="ZK136" s="37"/>
      <c r="ZL136" s="37"/>
      <c r="ZM136" s="37"/>
      <c r="ZN136" s="37"/>
      <c r="ZO136" s="37"/>
      <c r="ZP136" s="37"/>
      <c r="ZQ136" s="37"/>
      <c r="ZR136" s="37"/>
      <c r="ZS136" s="37"/>
      <c r="ZT136" s="37"/>
      <c r="ZU136" s="37"/>
      <c r="ZV136" s="37"/>
      <c r="ZW136" s="37"/>
      <c r="ZX136" s="37"/>
      <c r="ZY136" s="37"/>
      <c r="ZZ136" s="37"/>
      <c r="AAA136" s="37"/>
      <c r="AAB136" s="37"/>
      <c r="AAC136" s="37"/>
      <c r="AAD136" s="37"/>
      <c r="AAE136" s="37"/>
      <c r="AAF136" s="37"/>
      <c r="AAG136" s="37"/>
      <c r="AAH136" s="37"/>
      <c r="AAI136" s="37"/>
      <c r="AAJ136" s="37"/>
      <c r="AAK136" s="37"/>
      <c r="AAL136" s="37"/>
      <c r="AAM136" s="37"/>
      <c r="AAN136" s="37"/>
      <c r="AAO136" s="37"/>
      <c r="AAP136" s="37"/>
      <c r="AAQ136" s="37"/>
      <c r="AAR136" s="37"/>
      <c r="AAS136" s="37"/>
      <c r="AAT136" s="37"/>
      <c r="AAU136" s="37"/>
      <c r="AAV136" s="37"/>
      <c r="AAW136" s="37"/>
      <c r="AAX136" s="37"/>
      <c r="AAY136" s="37"/>
      <c r="AAZ136" s="37"/>
      <c r="ABA136" s="37"/>
      <c r="ABB136" s="37"/>
      <c r="ABC136" s="37"/>
      <c r="ABD136" s="37"/>
      <c r="ABE136" s="37"/>
      <c r="ABF136" s="37"/>
      <c r="ABG136" s="37"/>
      <c r="ABH136" s="37"/>
      <c r="ABI136" s="37"/>
      <c r="ABJ136" s="37"/>
      <c r="ABK136" s="37"/>
      <c r="ABL136" s="37"/>
      <c r="ABM136" s="37"/>
      <c r="ABN136" s="37"/>
      <c r="ABO136" s="37"/>
      <c r="ABP136" s="37"/>
      <c r="ABQ136" s="37"/>
      <c r="ABR136" s="37"/>
      <c r="ABS136" s="37"/>
      <c r="ABT136" s="37"/>
      <c r="ABU136" s="37"/>
      <c r="ABV136" s="37"/>
      <c r="ABW136" s="37"/>
      <c r="ABX136" s="37"/>
      <c r="ABY136" s="37"/>
      <c r="ABZ136" s="37"/>
      <c r="ACA136" s="37"/>
      <c r="ACB136" s="37"/>
      <c r="ACC136" s="37"/>
      <c r="ACD136" s="37"/>
      <c r="ACE136" s="37"/>
      <c r="ACF136" s="37"/>
      <c r="ACG136" s="37"/>
      <c r="ACH136" s="37"/>
      <c r="ACI136" s="37"/>
      <c r="ACJ136" s="37"/>
      <c r="ACK136" s="37"/>
      <c r="ACL136" s="37"/>
      <c r="ACM136" s="37"/>
      <c r="ACN136" s="37"/>
      <c r="ACO136" s="37"/>
      <c r="ACP136" s="37"/>
      <c r="ACQ136" s="37"/>
      <c r="ACR136" s="37"/>
      <c r="ACS136" s="37"/>
      <c r="ACT136" s="37"/>
      <c r="ACU136" s="37"/>
      <c r="ACV136" s="37"/>
      <c r="ACW136" s="37"/>
      <c r="ACX136" s="37"/>
      <c r="ACY136" s="37"/>
      <c r="ACZ136" s="37"/>
      <c r="ADA136" s="37"/>
      <c r="ADB136" s="37"/>
      <c r="ADC136" s="37"/>
      <c r="ADD136" s="37"/>
      <c r="ADE136" s="37"/>
      <c r="ADF136" s="37"/>
      <c r="ADG136" s="37"/>
      <c r="ADH136" s="37"/>
      <c r="ADI136" s="37"/>
      <c r="ADJ136" s="37"/>
      <c r="ADK136" s="37"/>
      <c r="ADL136" s="37"/>
      <c r="ADM136" s="37"/>
      <c r="ADN136" s="37"/>
      <c r="ADO136" s="37"/>
      <c r="ADP136" s="37"/>
      <c r="ADQ136" s="37"/>
      <c r="ADR136" s="37"/>
      <c r="ADS136" s="37"/>
      <c r="ADT136" s="37"/>
      <c r="ADU136" s="37"/>
      <c r="ADV136" s="37"/>
      <c r="ADW136" s="37"/>
      <c r="ADX136" s="37"/>
      <c r="ADY136" s="37"/>
      <c r="ADZ136" s="37"/>
      <c r="AEA136" s="37"/>
      <c r="AEB136" s="37"/>
      <c r="AEC136" s="37"/>
      <c r="AED136" s="37"/>
      <c r="AEE136" s="37"/>
      <c r="AEF136" s="37"/>
      <c r="AEG136" s="37"/>
      <c r="AEH136" s="37"/>
      <c r="AEI136" s="37"/>
      <c r="AEJ136" s="37"/>
      <c r="AEK136" s="37"/>
      <c r="AEL136" s="37"/>
      <c r="AEM136" s="37"/>
      <c r="AEN136" s="37"/>
      <c r="AEO136" s="37"/>
      <c r="AEP136" s="37"/>
      <c r="AEQ136" s="37"/>
      <c r="AER136" s="37"/>
      <c r="AES136" s="37"/>
      <c r="AET136" s="37"/>
      <c r="AEU136" s="37"/>
      <c r="AEV136" s="37"/>
      <c r="AEW136" s="37"/>
      <c r="AEX136" s="37"/>
      <c r="AEY136" s="37"/>
      <c r="AEZ136" s="37"/>
      <c r="AFA136" s="37"/>
      <c r="AFB136" s="37"/>
      <c r="AFC136" s="37"/>
      <c r="AFD136" s="37"/>
      <c r="AFE136" s="37"/>
      <c r="AFF136" s="37"/>
      <c r="AFG136" s="37"/>
      <c r="AFH136" s="37"/>
      <c r="AFI136" s="37"/>
      <c r="AFJ136" s="37"/>
      <c r="AFK136" s="37"/>
      <c r="AFL136" s="37"/>
      <c r="AFM136" s="37"/>
      <c r="AFN136" s="37"/>
      <c r="AFO136" s="37"/>
      <c r="AFP136" s="37"/>
      <c r="AFQ136" s="37"/>
      <c r="AFR136" s="37"/>
      <c r="AFS136" s="37"/>
      <c r="AFT136" s="37"/>
      <c r="AFU136" s="37"/>
      <c r="AFV136" s="37"/>
      <c r="AFW136" s="37"/>
      <c r="AFX136" s="37"/>
      <c r="AFY136" s="37"/>
      <c r="AFZ136" s="37"/>
      <c r="AGA136" s="37"/>
      <c r="AGB136" s="37"/>
      <c r="AGC136" s="37"/>
      <c r="AGD136" s="37"/>
      <c r="AGE136" s="37"/>
      <c r="AGF136" s="37"/>
      <c r="AGG136" s="37"/>
      <c r="AGH136" s="37"/>
      <c r="AGI136" s="37"/>
      <c r="AGJ136" s="37"/>
      <c r="AGK136" s="37"/>
      <c r="AGL136" s="37"/>
      <c r="AGM136" s="37"/>
      <c r="AGN136" s="37"/>
      <c r="AGO136" s="37"/>
      <c r="AGP136" s="37"/>
      <c r="AGQ136" s="37"/>
      <c r="AGR136" s="37"/>
      <c r="AGS136" s="37"/>
      <c r="AGT136" s="37"/>
      <c r="AGU136" s="37"/>
      <c r="AGV136" s="37"/>
      <c r="AGW136" s="37"/>
      <c r="AGX136" s="37"/>
      <c r="AGY136" s="37"/>
      <c r="AGZ136" s="37"/>
      <c r="AHA136" s="37"/>
      <c r="AHB136" s="37"/>
      <c r="AHC136" s="37"/>
      <c r="AHD136" s="37"/>
      <c r="AHE136" s="37"/>
      <c r="AHF136" s="37"/>
      <c r="AHG136" s="37"/>
      <c r="AHH136" s="37"/>
      <c r="AHI136" s="37"/>
      <c r="AHJ136" s="37"/>
      <c r="AHK136" s="37"/>
      <c r="AHL136" s="37"/>
      <c r="AHM136" s="37"/>
      <c r="AHN136" s="37"/>
      <c r="AHO136" s="37"/>
      <c r="AHP136" s="37"/>
      <c r="AHQ136" s="37"/>
      <c r="AHR136" s="37"/>
      <c r="AHS136" s="37"/>
      <c r="AHT136" s="37"/>
      <c r="AHU136" s="37"/>
      <c r="AHV136" s="37"/>
      <c r="AHW136" s="37"/>
      <c r="AHX136" s="37"/>
      <c r="AHY136" s="37"/>
      <c r="AHZ136" s="37"/>
      <c r="AIA136" s="37"/>
      <c r="AIB136" s="37"/>
      <c r="AIC136" s="37"/>
      <c r="AID136" s="37"/>
      <c r="AIE136" s="37"/>
      <c r="AIF136" s="37"/>
      <c r="AIG136" s="37"/>
      <c r="AIH136" s="37"/>
      <c r="AII136" s="37"/>
      <c r="AIJ136" s="37"/>
      <c r="AIK136" s="37"/>
      <c r="AIL136" s="37"/>
      <c r="AIM136" s="37"/>
      <c r="AIN136" s="37"/>
      <c r="AIO136" s="37"/>
      <c r="AIP136" s="37"/>
      <c r="AIQ136" s="37"/>
      <c r="AIR136" s="37"/>
      <c r="AIS136" s="37"/>
      <c r="AIT136" s="37"/>
      <c r="AIU136" s="37"/>
      <c r="AIV136" s="37"/>
      <c r="AIW136" s="37"/>
      <c r="AIX136" s="37"/>
      <c r="AIY136" s="37"/>
      <c r="AIZ136" s="37"/>
      <c r="AJA136" s="37"/>
      <c r="AJB136" s="37"/>
      <c r="AJC136" s="37"/>
      <c r="AJD136" s="37"/>
      <c r="AJE136" s="37"/>
      <c r="AJF136" s="37"/>
      <c r="AJG136" s="37"/>
      <c r="AJH136" s="37"/>
      <c r="AJI136" s="37"/>
      <c r="AJJ136" s="37"/>
      <c r="AJK136" s="37"/>
      <c r="AJL136" s="37"/>
      <c r="AJM136" s="37"/>
      <c r="AJN136" s="37"/>
      <c r="AJO136" s="37"/>
      <c r="AJP136" s="37"/>
      <c r="AJQ136" s="37"/>
      <c r="AJR136" s="37"/>
      <c r="AJS136" s="37"/>
      <c r="AJT136" s="37"/>
      <c r="AJU136" s="37"/>
      <c r="AJV136" s="37"/>
      <c r="AJW136" s="37"/>
      <c r="AJX136" s="37"/>
      <c r="AJY136" s="37"/>
      <c r="AJZ136" s="37"/>
      <c r="AKA136" s="37"/>
      <c r="AKB136" s="37"/>
      <c r="AKC136" s="37"/>
      <c r="AKD136" s="37"/>
      <c r="AKE136" s="37"/>
      <c r="AKF136" s="37"/>
      <c r="AKG136" s="37"/>
      <c r="AKH136" s="37"/>
      <c r="AKI136" s="37"/>
      <c r="AKJ136" s="37"/>
      <c r="AKK136" s="37"/>
      <c r="AKL136" s="37"/>
      <c r="AKM136" s="37"/>
      <c r="AKN136" s="37"/>
      <c r="AKO136" s="37"/>
      <c r="AKP136" s="37"/>
      <c r="AKQ136" s="37"/>
      <c r="AKR136" s="37"/>
      <c r="AKS136" s="37"/>
      <c r="AKT136" s="37"/>
      <c r="AKU136" s="37"/>
      <c r="AKV136" s="37"/>
      <c r="AKW136" s="37"/>
      <c r="AKX136" s="37"/>
    </row>
    <row r="137" spans="1:986" s="16" customFormat="1" ht="45.75" customHeight="1" x14ac:dyDescent="0.25">
      <c r="A137" s="24">
        <f t="shared" si="6"/>
        <v>122</v>
      </c>
      <c r="B137" s="24"/>
      <c r="C137" s="213"/>
      <c r="D137" s="213" t="s">
        <v>333</v>
      </c>
      <c r="E137" s="214" t="s">
        <v>334</v>
      </c>
      <c r="F137" s="36"/>
      <c r="G137" s="18" t="s">
        <v>335</v>
      </c>
      <c r="H137" s="214"/>
      <c r="I137" s="236" t="s">
        <v>336</v>
      </c>
      <c r="J137" s="24" t="s">
        <v>25</v>
      </c>
      <c r="K137" s="24" t="s">
        <v>25</v>
      </c>
      <c r="L137" s="21"/>
      <c r="M137" s="49"/>
      <c r="N137" s="7"/>
      <c r="O137" s="7"/>
      <c r="P137" s="7"/>
      <c r="Q137" s="49"/>
      <c r="R137" s="21"/>
      <c r="S137" s="246" t="s">
        <v>491</v>
      </c>
      <c r="T137" s="237" t="s">
        <v>488</v>
      </c>
      <c r="U137" s="182" t="s">
        <v>489</v>
      </c>
      <c r="V137" s="21"/>
      <c r="W137" s="182"/>
      <c r="X137" s="182" t="s">
        <v>492</v>
      </c>
      <c r="Y137" s="189"/>
      <c r="Z137" s="276"/>
      <c r="AA137" s="276"/>
      <c r="AB137" s="276"/>
      <c r="AC137" s="276"/>
      <c r="AD137" s="276"/>
      <c r="AE137" s="276"/>
      <c r="AF137" s="276"/>
      <c r="AG137" s="276"/>
      <c r="AH137" s="276"/>
      <c r="AI137" s="276"/>
      <c r="AJ137" s="276"/>
      <c r="AK137" s="276"/>
      <c r="AL137" s="276"/>
      <c r="AM137" s="276"/>
      <c r="AN137" s="276"/>
      <c r="AO137" s="237"/>
      <c r="AP137" s="237"/>
      <c r="AQ137" s="237"/>
      <c r="AR137" s="237"/>
      <c r="AS137" s="237"/>
      <c r="AT137" s="237"/>
      <c r="AU137" s="237"/>
      <c r="AV137" s="237"/>
      <c r="AW137" s="2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c r="IS137" s="37"/>
      <c r="IT137" s="37"/>
      <c r="IU137" s="37"/>
      <c r="IV137" s="37"/>
      <c r="IW137" s="37"/>
      <c r="IX137" s="37"/>
      <c r="IY137" s="37"/>
      <c r="IZ137" s="37"/>
      <c r="JA137" s="37"/>
      <c r="JB137" s="37"/>
      <c r="JC137" s="37"/>
      <c r="JD137" s="37"/>
      <c r="JE137" s="37"/>
      <c r="JF137" s="37"/>
      <c r="JG137" s="37"/>
      <c r="JH137" s="37"/>
      <c r="JI137" s="37"/>
      <c r="JJ137" s="37"/>
      <c r="JK137" s="37"/>
      <c r="JL137" s="37"/>
      <c r="JM137" s="37"/>
      <c r="JN137" s="37"/>
      <c r="JO137" s="37"/>
      <c r="JP137" s="37"/>
      <c r="JQ137" s="37"/>
      <c r="JR137" s="37"/>
      <c r="JS137" s="37"/>
      <c r="JT137" s="37"/>
      <c r="JU137" s="37"/>
      <c r="JV137" s="37"/>
      <c r="JW137" s="37"/>
      <c r="JX137" s="37"/>
      <c r="JY137" s="37"/>
      <c r="JZ137" s="37"/>
      <c r="KA137" s="37"/>
      <c r="KB137" s="37"/>
      <c r="KC137" s="37"/>
      <c r="KD137" s="37"/>
      <c r="KE137" s="37"/>
      <c r="KF137" s="37"/>
      <c r="KG137" s="37"/>
      <c r="KH137" s="37"/>
      <c r="KI137" s="37"/>
      <c r="KJ137" s="37"/>
      <c r="KK137" s="37"/>
      <c r="KL137" s="37"/>
      <c r="KM137" s="37"/>
      <c r="KN137" s="37"/>
      <c r="KO137" s="37"/>
      <c r="KP137" s="37"/>
      <c r="KQ137" s="37"/>
      <c r="KR137" s="37"/>
      <c r="KS137" s="37"/>
      <c r="KT137" s="37"/>
      <c r="KU137" s="37"/>
      <c r="KV137" s="37"/>
      <c r="KW137" s="37"/>
      <c r="KX137" s="37"/>
      <c r="KY137" s="37"/>
      <c r="KZ137" s="37"/>
      <c r="LA137" s="37"/>
      <c r="LB137" s="37"/>
      <c r="LC137" s="37"/>
      <c r="LD137" s="37"/>
      <c r="LE137" s="37"/>
      <c r="LF137" s="37"/>
      <c r="LG137" s="37"/>
      <c r="LH137" s="37"/>
      <c r="LI137" s="37"/>
      <c r="LJ137" s="37"/>
      <c r="LK137" s="37"/>
      <c r="LL137" s="37"/>
      <c r="LM137" s="37"/>
      <c r="LN137" s="37"/>
      <c r="LO137" s="37"/>
      <c r="LP137" s="37"/>
      <c r="LQ137" s="37"/>
      <c r="LR137" s="37"/>
      <c r="LS137" s="37"/>
      <c r="LT137" s="37"/>
      <c r="LU137" s="37"/>
      <c r="LV137" s="37"/>
      <c r="LW137" s="37"/>
      <c r="LX137" s="37"/>
      <c r="LY137" s="37"/>
      <c r="LZ137" s="37"/>
      <c r="MA137" s="37"/>
      <c r="MB137" s="37"/>
      <c r="MC137" s="37"/>
      <c r="MD137" s="37"/>
      <c r="ME137" s="37"/>
      <c r="MF137" s="37"/>
      <c r="MG137" s="37"/>
      <c r="MH137" s="37"/>
      <c r="MI137" s="37"/>
      <c r="MJ137" s="37"/>
      <c r="MK137" s="37"/>
      <c r="ML137" s="37"/>
      <c r="MM137" s="37"/>
      <c r="MN137" s="37"/>
      <c r="MO137" s="37"/>
      <c r="MP137" s="37"/>
      <c r="MQ137" s="37"/>
      <c r="MR137" s="37"/>
      <c r="MS137" s="37"/>
      <c r="MT137" s="37"/>
      <c r="MU137" s="37"/>
      <c r="MV137" s="37"/>
      <c r="MW137" s="37"/>
      <c r="MX137" s="37"/>
      <c r="MY137" s="37"/>
      <c r="MZ137" s="37"/>
      <c r="NA137" s="37"/>
      <c r="NB137" s="37"/>
      <c r="NC137" s="37"/>
      <c r="ND137" s="37"/>
      <c r="NE137" s="37"/>
      <c r="NF137" s="37"/>
      <c r="NG137" s="37"/>
      <c r="NH137" s="37"/>
      <c r="NI137" s="37"/>
      <c r="NJ137" s="37"/>
      <c r="NK137" s="37"/>
      <c r="NL137" s="37"/>
      <c r="NM137" s="37"/>
      <c r="NN137" s="37"/>
      <c r="NO137" s="37"/>
      <c r="NP137" s="37"/>
      <c r="NQ137" s="37"/>
      <c r="NR137" s="37"/>
      <c r="NS137" s="37"/>
      <c r="NT137" s="37"/>
      <c r="NU137" s="37"/>
      <c r="NV137" s="37"/>
      <c r="NW137" s="37"/>
      <c r="NX137" s="37"/>
      <c r="NY137" s="37"/>
      <c r="NZ137" s="37"/>
      <c r="OA137" s="37"/>
      <c r="OB137" s="37"/>
      <c r="OC137" s="37"/>
      <c r="OD137" s="37"/>
      <c r="OE137" s="37"/>
      <c r="OF137" s="37"/>
      <c r="OG137" s="37"/>
      <c r="OH137" s="37"/>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c r="RZ137" s="37"/>
      <c r="SA137" s="37"/>
      <c r="SB137" s="37"/>
      <c r="SC137" s="37"/>
      <c r="SD137" s="37"/>
      <c r="SE137" s="37"/>
      <c r="SF137" s="37"/>
      <c r="SG137" s="37"/>
      <c r="SH137" s="37"/>
      <c r="SI137" s="37"/>
      <c r="SJ137" s="37"/>
      <c r="SK137" s="37"/>
      <c r="SL137" s="37"/>
      <c r="SM137" s="37"/>
      <c r="SN137" s="37"/>
      <c r="SO137" s="37"/>
      <c r="SP137" s="37"/>
      <c r="SQ137" s="37"/>
      <c r="SR137" s="37"/>
      <c r="SS137" s="37"/>
      <c r="ST137" s="37"/>
      <c r="SU137" s="37"/>
      <c r="SV137" s="37"/>
      <c r="SW137" s="37"/>
      <c r="SX137" s="37"/>
      <c r="SY137" s="37"/>
      <c r="SZ137" s="37"/>
      <c r="TA137" s="37"/>
      <c r="TB137" s="37"/>
      <c r="TC137" s="37"/>
      <c r="TD137" s="37"/>
      <c r="TE137" s="37"/>
      <c r="TF137" s="37"/>
      <c r="TG137" s="37"/>
      <c r="TH137" s="37"/>
      <c r="TI137" s="37"/>
      <c r="TJ137" s="37"/>
      <c r="TK137" s="37"/>
      <c r="TL137" s="37"/>
      <c r="TM137" s="37"/>
      <c r="TN137" s="37"/>
      <c r="TO137" s="37"/>
      <c r="TP137" s="37"/>
      <c r="TQ137" s="37"/>
      <c r="TR137" s="37"/>
      <c r="TS137" s="37"/>
      <c r="TT137" s="37"/>
      <c r="TU137" s="37"/>
      <c r="TV137" s="37"/>
      <c r="TW137" s="37"/>
      <c r="TX137" s="37"/>
      <c r="TY137" s="37"/>
      <c r="TZ137" s="37"/>
      <c r="UA137" s="37"/>
      <c r="UB137" s="37"/>
      <c r="UC137" s="37"/>
      <c r="UD137" s="37"/>
      <c r="UE137" s="37"/>
      <c r="UF137" s="37"/>
      <c r="UG137" s="37"/>
      <c r="UH137" s="37"/>
      <c r="UI137" s="37"/>
      <c r="UJ137" s="37"/>
      <c r="UK137" s="37"/>
      <c r="UL137" s="37"/>
      <c r="UM137" s="37"/>
      <c r="UN137" s="37"/>
      <c r="UO137" s="37"/>
      <c r="UP137" s="37"/>
      <c r="UQ137" s="37"/>
      <c r="UR137" s="37"/>
      <c r="US137" s="37"/>
      <c r="UT137" s="37"/>
      <c r="UU137" s="37"/>
      <c r="UV137" s="37"/>
      <c r="UW137" s="37"/>
      <c r="UX137" s="37"/>
      <c r="UY137" s="37"/>
      <c r="UZ137" s="37"/>
      <c r="VA137" s="37"/>
      <c r="VB137" s="37"/>
      <c r="VC137" s="37"/>
      <c r="VD137" s="37"/>
      <c r="VE137" s="37"/>
      <c r="VF137" s="37"/>
      <c r="VG137" s="37"/>
      <c r="VH137" s="37"/>
      <c r="VI137" s="37"/>
      <c r="VJ137" s="37"/>
      <c r="VK137" s="37"/>
      <c r="VL137" s="37"/>
      <c r="VM137" s="37"/>
      <c r="VN137" s="37"/>
      <c r="VO137" s="37"/>
      <c r="VP137" s="37"/>
      <c r="VQ137" s="37"/>
      <c r="VR137" s="37"/>
      <c r="VS137" s="37"/>
      <c r="VT137" s="37"/>
      <c r="VU137" s="37"/>
      <c r="VV137" s="37"/>
      <c r="VW137" s="37"/>
      <c r="VX137" s="37"/>
      <c r="VY137" s="37"/>
      <c r="VZ137" s="37"/>
      <c r="WA137" s="37"/>
      <c r="WB137" s="37"/>
      <c r="WC137" s="37"/>
      <c r="WD137" s="37"/>
      <c r="WE137" s="37"/>
      <c r="WF137" s="37"/>
      <c r="WG137" s="37"/>
      <c r="WH137" s="37"/>
      <c r="WI137" s="37"/>
      <c r="WJ137" s="37"/>
      <c r="WK137" s="37"/>
      <c r="WL137" s="37"/>
      <c r="WM137" s="37"/>
      <c r="WN137" s="37"/>
      <c r="WO137" s="37"/>
      <c r="WP137" s="37"/>
      <c r="WQ137" s="37"/>
      <c r="WR137" s="37"/>
      <c r="WS137" s="37"/>
      <c r="WT137" s="37"/>
      <c r="WU137" s="37"/>
      <c r="WV137" s="37"/>
      <c r="WW137" s="37"/>
      <c r="WX137" s="37"/>
      <c r="WY137" s="37"/>
      <c r="WZ137" s="37"/>
      <c r="XA137" s="37"/>
      <c r="XB137" s="37"/>
      <c r="XC137" s="37"/>
      <c r="XD137" s="37"/>
      <c r="XE137" s="37"/>
      <c r="XF137" s="37"/>
      <c r="XG137" s="37"/>
      <c r="XH137" s="37"/>
      <c r="XI137" s="37"/>
      <c r="XJ137" s="37"/>
      <c r="XK137" s="37"/>
      <c r="XL137" s="37"/>
      <c r="XM137" s="37"/>
      <c r="XN137" s="37"/>
      <c r="XO137" s="37"/>
      <c r="XP137" s="37"/>
      <c r="XQ137" s="37"/>
      <c r="XR137" s="37"/>
      <c r="XS137" s="37"/>
      <c r="XT137" s="37"/>
      <c r="XU137" s="37"/>
      <c r="XV137" s="37"/>
      <c r="XW137" s="37"/>
      <c r="XX137" s="37"/>
      <c r="XY137" s="37"/>
      <c r="XZ137" s="37"/>
      <c r="YA137" s="37"/>
      <c r="YB137" s="37"/>
      <c r="YC137" s="37"/>
      <c r="YD137" s="37"/>
      <c r="YE137" s="37"/>
      <c r="YF137" s="37"/>
      <c r="YG137" s="37"/>
      <c r="YH137" s="37"/>
      <c r="YI137" s="37"/>
      <c r="YJ137" s="37"/>
      <c r="YK137" s="37"/>
      <c r="YL137" s="37"/>
      <c r="YM137" s="37"/>
      <c r="YN137" s="37"/>
      <c r="YO137" s="37"/>
      <c r="YP137" s="37"/>
      <c r="YQ137" s="37"/>
      <c r="YR137" s="37"/>
      <c r="YS137" s="37"/>
      <c r="YT137" s="37"/>
      <c r="YU137" s="37"/>
      <c r="YV137" s="37"/>
      <c r="YW137" s="37"/>
      <c r="YX137" s="37"/>
      <c r="YY137" s="37"/>
      <c r="YZ137" s="37"/>
      <c r="ZA137" s="37"/>
      <c r="ZB137" s="37"/>
      <c r="ZC137" s="37"/>
      <c r="ZD137" s="37"/>
      <c r="ZE137" s="37"/>
      <c r="ZF137" s="37"/>
      <c r="ZG137" s="37"/>
      <c r="ZH137" s="37"/>
      <c r="ZI137" s="37"/>
      <c r="ZJ137" s="37"/>
      <c r="ZK137" s="37"/>
      <c r="ZL137" s="37"/>
      <c r="ZM137" s="37"/>
      <c r="ZN137" s="37"/>
      <c r="ZO137" s="37"/>
      <c r="ZP137" s="37"/>
      <c r="ZQ137" s="37"/>
      <c r="ZR137" s="37"/>
      <c r="ZS137" s="37"/>
      <c r="ZT137" s="37"/>
      <c r="ZU137" s="37"/>
      <c r="ZV137" s="37"/>
      <c r="ZW137" s="37"/>
      <c r="ZX137" s="37"/>
      <c r="ZY137" s="37"/>
      <c r="ZZ137" s="37"/>
      <c r="AAA137" s="37"/>
      <c r="AAB137" s="37"/>
      <c r="AAC137" s="37"/>
      <c r="AAD137" s="37"/>
      <c r="AAE137" s="37"/>
      <c r="AAF137" s="37"/>
      <c r="AAG137" s="37"/>
      <c r="AAH137" s="37"/>
      <c r="AAI137" s="37"/>
      <c r="AAJ137" s="37"/>
      <c r="AAK137" s="37"/>
      <c r="AAL137" s="37"/>
      <c r="AAM137" s="37"/>
      <c r="AAN137" s="37"/>
      <c r="AAO137" s="37"/>
      <c r="AAP137" s="37"/>
      <c r="AAQ137" s="37"/>
      <c r="AAR137" s="37"/>
      <c r="AAS137" s="37"/>
      <c r="AAT137" s="37"/>
      <c r="AAU137" s="37"/>
      <c r="AAV137" s="37"/>
      <c r="AAW137" s="37"/>
      <c r="AAX137" s="37"/>
      <c r="AAY137" s="37"/>
      <c r="AAZ137" s="37"/>
      <c r="ABA137" s="37"/>
      <c r="ABB137" s="37"/>
      <c r="ABC137" s="37"/>
      <c r="ABD137" s="37"/>
      <c r="ABE137" s="37"/>
      <c r="ABF137" s="37"/>
      <c r="ABG137" s="37"/>
      <c r="ABH137" s="37"/>
      <c r="ABI137" s="37"/>
      <c r="ABJ137" s="37"/>
      <c r="ABK137" s="37"/>
      <c r="ABL137" s="37"/>
      <c r="ABM137" s="37"/>
      <c r="ABN137" s="37"/>
      <c r="ABO137" s="37"/>
      <c r="ABP137" s="37"/>
      <c r="ABQ137" s="37"/>
      <c r="ABR137" s="37"/>
      <c r="ABS137" s="37"/>
      <c r="ABT137" s="37"/>
      <c r="ABU137" s="37"/>
      <c r="ABV137" s="37"/>
      <c r="ABW137" s="37"/>
      <c r="ABX137" s="37"/>
      <c r="ABY137" s="37"/>
      <c r="ABZ137" s="37"/>
      <c r="ACA137" s="37"/>
      <c r="ACB137" s="37"/>
      <c r="ACC137" s="37"/>
      <c r="ACD137" s="37"/>
      <c r="ACE137" s="37"/>
      <c r="ACF137" s="37"/>
      <c r="ACG137" s="37"/>
      <c r="ACH137" s="37"/>
      <c r="ACI137" s="37"/>
      <c r="ACJ137" s="37"/>
      <c r="ACK137" s="37"/>
      <c r="ACL137" s="37"/>
      <c r="ACM137" s="37"/>
      <c r="ACN137" s="37"/>
      <c r="ACO137" s="37"/>
      <c r="ACP137" s="37"/>
      <c r="ACQ137" s="37"/>
      <c r="ACR137" s="37"/>
      <c r="ACS137" s="37"/>
      <c r="ACT137" s="37"/>
      <c r="ACU137" s="37"/>
      <c r="ACV137" s="37"/>
      <c r="ACW137" s="37"/>
      <c r="ACX137" s="37"/>
      <c r="ACY137" s="37"/>
      <c r="ACZ137" s="37"/>
      <c r="ADA137" s="37"/>
      <c r="ADB137" s="37"/>
      <c r="ADC137" s="37"/>
      <c r="ADD137" s="37"/>
      <c r="ADE137" s="37"/>
      <c r="ADF137" s="37"/>
      <c r="ADG137" s="37"/>
      <c r="ADH137" s="37"/>
      <c r="ADI137" s="37"/>
      <c r="ADJ137" s="37"/>
      <c r="ADK137" s="37"/>
      <c r="ADL137" s="37"/>
      <c r="ADM137" s="37"/>
      <c r="ADN137" s="37"/>
      <c r="ADO137" s="37"/>
      <c r="ADP137" s="37"/>
      <c r="ADQ137" s="37"/>
      <c r="ADR137" s="37"/>
      <c r="ADS137" s="37"/>
      <c r="ADT137" s="37"/>
      <c r="ADU137" s="37"/>
      <c r="ADV137" s="37"/>
      <c r="ADW137" s="37"/>
      <c r="ADX137" s="37"/>
      <c r="ADY137" s="37"/>
      <c r="ADZ137" s="37"/>
      <c r="AEA137" s="37"/>
      <c r="AEB137" s="37"/>
      <c r="AEC137" s="37"/>
      <c r="AED137" s="37"/>
      <c r="AEE137" s="37"/>
      <c r="AEF137" s="37"/>
      <c r="AEG137" s="37"/>
      <c r="AEH137" s="37"/>
      <c r="AEI137" s="37"/>
      <c r="AEJ137" s="37"/>
      <c r="AEK137" s="37"/>
      <c r="AEL137" s="37"/>
      <c r="AEM137" s="37"/>
      <c r="AEN137" s="37"/>
      <c r="AEO137" s="37"/>
      <c r="AEP137" s="37"/>
      <c r="AEQ137" s="37"/>
      <c r="AER137" s="37"/>
      <c r="AES137" s="37"/>
      <c r="AET137" s="37"/>
      <c r="AEU137" s="37"/>
      <c r="AEV137" s="37"/>
      <c r="AEW137" s="37"/>
      <c r="AEX137" s="37"/>
      <c r="AEY137" s="37"/>
      <c r="AEZ137" s="37"/>
      <c r="AFA137" s="37"/>
      <c r="AFB137" s="37"/>
      <c r="AFC137" s="37"/>
      <c r="AFD137" s="37"/>
      <c r="AFE137" s="37"/>
      <c r="AFF137" s="37"/>
      <c r="AFG137" s="37"/>
      <c r="AFH137" s="37"/>
      <c r="AFI137" s="37"/>
      <c r="AFJ137" s="37"/>
      <c r="AFK137" s="37"/>
      <c r="AFL137" s="37"/>
      <c r="AFM137" s="37"/>
      <c r="AFN137" s="37"/>
      <c r="AFO137" s="37"/>
      <c r="AFP137" s="37"/>
      <c r="AFQ137" s="37"/>
      <c r="AFR137" s="37"/>
      <c r="AFS137" s="37"/>
      <c r="AFT137" s="37"/>
      <c r="AFU137" s="37"/>
      <c r="AFV137" s="37"/>
      <c r="AFW137" s="37"/>
      <c r="AFX137" s="37"/>
      <c r="AFY137" s="37"/>
      <c r="AFZ137" s="37"/>
      <c r="AGA137" s="37"/>
      <c r="AGB137" s="37"/>
      <c r="AGC137" s="37"/>
      <c r="AGD137" s="37"/>
      <c r="AGE137" s="37"/>
      <c r="AGF137" s="37"/>
      <c r="AGG137" s="37"/>
      <c r="AGH137" s="37"/>
      <c r="AGI137" s="37"/>
      <c r="AGJ137" s="37"/>
      <c r="AGK137" s="37"/>
      <c r="AGL137" s="37"/>
      <c r="AGM137" s="37"/>
      <c r="AGN137" s="37"/>
      <c r="AGO137" s="37"/>
      <c r="AGP137" s="37"/>
      <c r="AGQ137" s="37"/>
      <c r="AGR137" s="37"/>
      <c r="AGS137" s="37"/>
      <c r="AGT137" s="37"/>
      <c r="AGU137" s="37"/>
      <c r="AGV137" s="37"/>
      <c r="AGW137" s="37"/>
      <c r="AGX137" s="37"/>
      <c r="AGY137" s="37"/>
      <c r="AGZ137" s="37"/>
      <c r="AHA137" s="37"/>
      <c r="AHB137" s="37"/>
      <c r="AHC137" s="37"/>
      <c r="AHD137" s="37"/>
      <c r="AHE137" s="37"/>
      <c r="AHF137" s="37"/>
      <c r="AHG137" s="37"/>
      <c r="AHH137" s="37"/>
      <c r="AHI137" s="37"/>
      <c r="AHJ137" s="37"/>
      <c r="AHK137" s="37"/>
      <c r="AHL137" s="37"/>
      <c r="AHM137" s="37"/>
      <c r="AHN137" s="37"/>
      <c r="AHO137" s="37"/>
      <c r="AHP137" s="37"/>
      <c r="AHQ137" s="37"/>
      <c r="AHR137" s="37"/>
      <c r="AHS137" s="37"/>
      <c r="AHT137" s="37"/>
      <c r="AHU137" s="37"/>
      <c r="AHV137" s="37"/>
      <c r="AHW137" s="37"/>
      <c r="AHX137" s="37"/>
      <c r="AHY137" s="37"/>
      <c r="AHZ137" s="37"/>
      <c r="AIA137" s="37"/>
      <c r="AIB137" s="37"/>
      <c r="AIC137" s="37"/>
      <c r="AID137" s="37"/>
      <c r="AIE137" s="37"/>
      <c r="AIF137" s="37"/>
      <c r="AIG137" s="37"/>
      <c r="AIH137" s="37"/>
      <c r="AII137" s="37"/>
      <c r="AIJ137" s="37"/>
      <c r="AIK137" s="37"/>
      <c r="AIL137" s="37"/>
      <c r="AIM137" s="37"/>
      <c r="AIN137" s="37"/>
      <c r="AIO137" s="37"/>
      <c r="AIP137" s="37"/>
      <c r="AIQ137" s="37"/>
      <c r="AIR137" s="37"/>
      <c r="AIS137" s="37"/>
      <c r="AIT137" s="37"/>
      <c r="AIU137" s="37"/>
      <c r="AIV137" s="37"/>
      <c r="AIW137" s="37"/>
      <c r="AIX137" s="37"/>
      <c r="AIY137" s="37"/>
      <c r="AIZ137" s="37"/>
      <c r="AJA137" s="37"/>
      <c r="AJB137" s="37"/>
      <c r="AJC137" s="37"/>
      <c r="AJD137" s="37"/>
      <c r="AJE137" s="37"/>
      <c r="AJF137" s="37"/>
      <c r="AJG137" s="37"/>
      <c r="AJH137" s="37"/>
      <c r="AJI137" s="37"/>
      <c r="AJJ137" s="37"/>
      <c r="AJK137" s="37"/>
      <c r="AJL137" s="37"/>
      <c r="AJM137" s="37"/>
      <c r="AJN137" s="37"/>
      <c r="AJO137" s="37"/>
      <c r="AJP137" s="37"/>
      <c r="AJQ137" s="37"/>
      <c r="AJR137" s="37"/>
      <c r="AJS137" s="37"/>
      <c r="AJT137" s="37"/>
      <c r="AJU137" s="37"/>
      <c r="AJV137" s="37"/>
      <c r="AJW137" s="37"/>
      <c r="AJX137" s="37"/>
      <c r="AJY137" s="37"/>
      <c r="AJZ137" s="37"/>
      <c r="AKA137" s="37"/>
      <c r="AKB137" s="37"/>
      <c r="AKC137" s="37"/>
      <c r="AKD137" s="37"/>
      <c r="AKE137" s="37"/>
      <c r="AKF137" s="37"/>
      <c r="AKG137" s="37"/>
      <c r="AKH137" s="37"/>
      <c r="AKI137" s="37"/>
      <c r="AKJ137" s="37"/>
      <c r="AKK137" s="37"/>
      <c r="AKL137" s="37"/>
      <c r="AKM137" s="37"/>
      <c r="AKN137" s="37"/>
      <c r="AKO137" s="37"/>
      <c r="AKP137" s="37"/>
      <c r="AKQ137" s="37"/>
      <c r="AKR137" s="37"/>
      <c r="AKS137" s="37"/>
      <c r="AKT137" s="37"/>
      <c r="AKU137" s="37"/>
      <c r="AKV137" s="37"/>
      <c r="AKW137" s="37"/>
      <c r="AKX137" s="37"/>
    </row>
    <row r="138" spans="1:986" s="16" customFormat="1" ht="45.75" customHeight="1" x14ac:dyDescent="0.25">
      <c r="A138" s="24">
        <f t="shared" si="6"/>
        <v>123</v>
      </c>
      <c r="B138" s="24"/>
      <c r="C138" s="213"/>
      <c r="D138" s="213"/>
      <c r="E138" s="214"/>
      <c r="F138" s="112" t="s">
        <v>47</v>
      </c>
      <c r="G138" s="32" t="s">
        <v>325</v>
      </c>
      <c r="H138" s="214"/>
      <c r="I138" s="213"/>
      <c r="J138" s="24" t="s">
        <v>25</v>
      </c>
      <c r="K138" s="24" t="s">
        <v>25</v>
      </c>
      <c r="L138" s="21"/>
      <c r="M138" s="22">
        <v>116</v>
      </c>
      <c r="N138" s="7" t="s">
        <v>394</v>
      </c>
      <c r="O138" s="7" t="s">
        <v>394</v>
      </c>
      <c r="P138" s="7" t="s">
        <v>394</v>
      </c>
      <c r="Q138" s="49">
        <f t="shared" ref="Q138:Q151" si="7">IF(N138="Si",1,IF(O138="No",0,"error"))</f>
        <v>0</v>
      </c>
      <c r="R138" s="21"/>
      <c r="S138" s="247"/>
      <c r="T138" s="238"/>
      <c r="U138" s="192"/>
      <c r="V138" s="21"/>
      <c r="W138" s="200"/>
      <c r="X138" s="200"/>
      <c r="Y138" s="195"/>
      <c r="Z138" s="277"/>
      <c r="AA138" s="277"/>
      <c r="AB138" s="277"/>
      <c r="AC138" s="277"/>
      <c r="AD138" s="277"/>
      <c r="AE138" s="277"/>
      <c r="AF138" s="277"/>
      <c r="AG138" s="277"/>
      <c r="AH138" s="277"/>
      <c r="AI138" s="277"/>
      <c r="AJ138" s="277"/>
      <c r="AK138" s="277"/>
      <c r="AL138" s="277"/>
      <c r="AM138" s="277"/>
      <c r="AN138" s="277"/>
      <c r="AO138" s="238"/>
      <c r="AP138" s="238"/>
      <c r="AQ138" s="238"/>
      <c r="AR138" s="238"/>
      <c r="AS138" s="238"/>
      <c r="AT138" s="238"/>
      <c r="AU138" s="238"/>
      <c r="AV138" s="238"/>
      <c r="AW138" s="238"/>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c r="IS138" s="37"/>
      <c r="IT138" s="37"/>
      <c r="IU138" s="37"/>
      <c r="IV138" s="37"/>
      <c r="IW138" s="37"/>
      <c r="IX138" s="37"/>
      <c r="IY138" s="37"/>
      <c r="IZ138" s="37"/>
      <c r="JA138" s="37"/>
      <c r="JB138" s="37"/>
      <c r="JC138" s="37"/>
      <c r="JD138" s="37"/>
      <c r="JE138" s="37"/>
      <c r="JF138" s="37"/>
      <c r="JG138" s="37"/>
      <c r="JH138" s="37"/>
      <c r="JI138" s="37"/>
      <c r="JJ138" s="37"/>
      <c r="JK138" s="37"/>
      <c r="JL138" s="37"/>
      <c r="JM138" s="37"/>
      <c r="JN138" s="37"/>
      <c r="JO138" s="37"/>
      <c r="JP138" s="37"/>
      <c r="JQ138" s="37"/>
      <c r="JR138" s="37"/>
      <c r="JS138" s="37"/>
      <c r="JT138" s="37"/>
      <c r="JU138" s="37"/>
      <c r="JV138" s="37"/>
      <c r="JW138" s="37"/>
      <c r="JX138" s="37"/>
      <c r="JY138" s="37"/>
      <c r="JZ138" s="37"/>
      <c r="KA138" s="37"/>
      <c r="KB138" s="37"/>
      <c r="KC138" s="37"/>
      <c r="KD138" s="37"/>
      <c r="KE138" s="37"/>
      <c r="KF138" s="37"/>
      <c r="KG138" s="37"/>
      <c r="KH138" s="37"/>
      <c r="KI138" s="37"/>
      <c r="KJ138" s="37"/>
      <c r="KK138" s="37"/>
      <c r="KL138" s="37"/>
      <c r="KM138" s="37"/>
      <c r="KN138" s="37"/>
      <c r="KO138" s="37"/>
      <c r="KP138" s="37"/>
      <c r="KQ138" s="37"/>
      <c r="KR138" s="37"/>
      <c r="KS138" s="37"/>
      <c r="KT138" s="37"/>
      <c r="KU138" s="37"/>
      <c r="KV138" s="37"/>
      <c r="KW138" s="37"/>
      <c r="KX138" s="37"/>
      <c r="KY138" s="37"/>
      <c r="KZ138" s="37"/>
      <c r="LA138" s="37"/>
      <c r="LB138" s="37"/>
      <c r="LC138" s="37"/>
      <c r="LD138" s="37"/>
      <c r="LE138" s="37"/>
      <c r="LF138" s="37"/>
      <c r="LG138" s="37"/>
      <c r="LH138" s="37"/>
      <c r="LI138" s="37"/>
      <c r="LJ138" s="37"/>
      <c r="LK138" s="37"/>
      <c r="LL138" s="37"/>
      <c r="LM138" s="37"/>
      <c r="LN138" s="37"/>
      <c r="LO138" s="37"/>
      <c r="LP138" s="37"/>
      <c r="LQ138" s="37"/>
      <c r="LR138" s="37"/>
      <c r="LS138" s="37"/>
      <c r="LT138" s="37"/>
      <c r="LU138" s="37"/>
      <c r="LV138" s="37"/>
      <c r="LW138" s="37"/>
      <c r="LX138" s="37"/>
      <c r="LY138" s="37"/>
      <c r="LZ138" s="37"/>
      <c r="MA138" s="37"/>
      <c r="MB138" s="37"/>
      <c r="MC138" s="37"/>
      <c r="MD138" s="37"/>
      <c r="ME138" s="37"/>
      <c r="MF138" s="37"/>
      <c r="MG138" s="37"/>
      <c r="MH138" s="37"/>
      <c r="MI138" s="37"/>
      <c r="MJ138" s="37"/>
      <c r="MK138" s="37"/>
      <c r="ML138" s="37"/>
      <c r="MM138" s="37"/>
      <c r="MN138" s="37"/>
      <c r="MO138" s="37"/>
      <c r="MP138" s="37"/>
      <c r="MQ138" s="37"/>
      <c r="MR138" s="37"/>
      <c r="MS138" s="37"/>
      <c r="MT138" s="37"/>
      <c r="MU138" s="37"/>
      <c r="MV138" s="37"/>
      <c r="MW138" s="37"/>
      <c r="MX138" s="37"/>
      <c r="MY138" s="37"/>
      <c r="MZ138" s="37"/>
      <c r="NA138" s="37"/>
      <c r="NB138" s="37"/>
      <c r="NC138" s="37"/>
      <c r="ND138" s="37"/>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c r="RZ138" s="37"/>
      <c r="SA138" s="37"/>
      <c r="SB138" s="37"/>
      <c r="SC138" s="37"/>
      <c r="SD138" s="37"/>
      <c r="SE138" s="37"/>
      <c r="SF138" s="37"/>
      <c r="SG138" s="37"/>
      <c r="SH138" s="37"/>
      <c r="SI138" s="37"/>
      <c r="SJ138" s="37"/>
      <c r="SK138" s="37"/>
      <c r="SL138" s="37"/>
      <c r="SM138" s="37"/>
      <c r="SN138" s="37"/>
      <c r="SO138" s="37"/>
      <c r="SP138" s="37"/>
      <c r="SQ138" s="37"/>
      <c r="SR138" s="37"/>
      <c r="SS138" s="37"/>
      <c r="ST138" s="37"/>
      <c r="SU138" s="37"/>
      <c r="SV138" s="37"/>
      <c r="SW138" s="37"/>
      <c r="SX138" s="37"/>
      <c r="SY138" s="37"/>
      <c r="SZ138" s="37"/>
      <c r="TA138" s="37"/>
      <c r="TB138" s="37"/>
      <c r="TC138" s="37"/>
      <c r="TD138" s="37"/>
      <c r="TE138" s="37"/>
      <c r="TF138" s="37"/>
      <c r="TG138" s="37"/>
      <c r="TH138" s="37"/>
      <c r="TI138" s="37"/>
      <c r="TJ138" s="37"/>
      <c r="TK138" s="37"/>
      <c r="TL138" s="37"/>
      <c r="TM138" s="37"/>
      <c r="TN138" s="37"/>
      <c r="TO138" s="37"/>
      <c r="TP138" s="37"/>
      <c r="TQ138" s="37"/>
      <c r="TR138" s="37"/>
      <c r="TS138" s="37"/>
      <c r="TT138" s="37"/>
      <c r="TU138" s="37"/>
      <c r="TV138" s="37"/>
      <c r="TW138" s="37"/>
      <c r="TX138" s="37"/>
      <c r="TY138" s="37"/>
      <c r="TZ138" s="37"/>
      <c r="UA138" s="37"/>
      <c r="UB138" s="37"/>
      <c r="UC138" s="37"/>
      <c r="UD138" s="37"/>
      <c r="UE138" s="37"/>
      <c r="UF138" s="37"/>
      <c r="UG138" s="37"/>
      <c r="UH138" s="37"/>
      <c r="UI138" s="37"/>
      <c r="UJ138" s="37"/>
      <c r="UK138" s="37"/>
      <c r="UL138" s="37"/>
      <c r="UM138" s="37"/>
      <c r="UN138" s="37"/>
      <c r="UO138" s="37"/>
      <c r="UP138" s="37"/>
      <c r="UQ138" s="37"/>
      <c r="UR138" s="37"/>
      <c r="US138" s="37"/>
      <c r="UT138" s="37"/>
      <c r="UU138" s="37"/>
      <c r="UV138" s="37"/>
      <c r="UW138" s="37"/>
      <c r="UX138" s="37"/>
      <c r="UY138" s="37"/>
      <c r="UZ138" s="37"/>
      <c r="VA138" s="37"/>
      <c r="VB138" s="37"/>
      <c r="VC138" s="37"/>
      <c r="VD138" s="37"/>
      <c r="VE138" s="37"/>
      <c r="VF138" s="37"/>
      <c r="VG138" s="37"/>
      <c r="VH138" s="37"/>
      <c r="VI138" s="37"/>
      <c r="VJ138" s="37"/>
      <c r="VK138" s="37"/>
      <c r="VL138" s="37"/>
      <c r="VM138" s="37"/>
      <c r="VN138" s="37"/>
      <c r="VO138" s="37"/>
      <c r="VP138" s="37"/>
      <c r="VQ138" s="37"/>
      <c r="VR138" s="37"/>
      <c r="VS138" s="37"/>
      <c r="VT138" s="37"/>
      <c r="VU138" s="37"/>
      <c r="VV138" s="37"/>
      <c r="VW138" s="37"/>
      <c r="VX138" s="37"/>
      <c r="VY138" s="37"/>
      <c r="VZ138" s="37"/>
      <c r="WA138" s="37"/>
      <c r="WB138" s="37"/>
      <c r="WC138" s="37"/>
      <c r="WD138" s="37"/>
      <c r="WE138" s="37"/>
      <c r="WF138" s="37"/>
      <c r="WG138" s="37"/>
      <c r="WH138" s="37"/>
      <c r="WI138" s="37"/>
      <c r="WJ138" s="37"/>
      <c r="WK138" s="37"/>
      <c r="WL138" s="37"/>
      <c r="WM138" s="37"/>
      <c r="WN138" s="37"/>
      <c r="WO138" s="37"/>
      <c r="WP138" s="37"/>
      <c r="WQ138" s="37"/>
      <c r="WR138" s="37"/>
      <c r="WS138" s="37"/>
      <c r="WT138" s="37"/>
      <c r="WU138" s="37"/>
      <c r="WV138" s="37"/>
      <c r="WW138" s="37"/>
      <c r="WX138" s="37"/>
      <c r="WY138" s="37"/>
      <c r="WZ138" s="37"/>
      <c r="XA138" s="37"/>
      <c r="XB138" s="37"/>
      <c r="XC138" s="37"/>
      <c r="XD138" s="37"/>
      <c r="XE138" s="37"/>
      <c r="XF138" s="37"/>
      <c r="XG138" s="37"/>
      <c r="XH138" s="37"/>
      <c r="XI138" s="37"/>
      <c r="XJ138" s="37"/>
      <c r="XK138" s="37"/>
      <c r="XL138" s="37"/>
      <c r="XM138" s="37"/>
      <c r="XN138" s="37"/>
      <c r="XO138" s="37"/>
      <c r="XP138" s="37"/>
      <c r="XQ138" s="37"/>
      <c r="XR138" s="37"/>
      <c r="XS138" s="37"/>
      <c r="XT138" s="37"/>
      <c r="XU138" s="37"/>
      <c r="XV138" s="37"/>
      <c r="XW138" s="37"/>
      <c r="XX138" s="37"/>
      <c r="XY138" s="37"/>
      <c r="XZ138" s="37"/>
      <c r="YA138" s="37"/>
      <c r="YB138" s="37"/>
      <c r="YC138" s="37"/>
      <c r="YD138" s="37"/>
      <c r="YE138" s="37"/>
      <c r="YF138" s="37"/>
      <c r="YG138" s="37"/>
      <c r="YH138" s="37"/>
      <c r="YI138" s="37"/>
      <c r="YJ138" s="37"/>
      <c r="YK138" s="37"/>
      <c r="YL138" s="37"/>
      <c r="YM138" s="37"/>
      <c r="YN138" s="37"/>
      <c r="YO138" s="37"/>
      <c r="YP138" s="37"/>
      <c r="YQ138" s="37"/>
      <c r="YR138" s="37"/>
      <c r="YS138" s="37"/>
      <c r="YT138" s="37"/>
      <c r="YU138" s="37"/>
      <c r="YV138" s="37"/>
      <c r="YW138" s="37"/>
      <c r="YX138" s="37"/>
      <c r="YY138" s="37"/>
      <c r="YZ138" s="37"/>
      <c r="ZA138" s="37"/>
      <c r="ZB138" s="37"/>
      <c r="ZC138" s="37"/>
      <c r="ZD138" s="37"/>
      <c r="ZE138" s="37"/>
      <c r="ZF138" s="37"/>
      <c r="ZG138" s="37"/>
      <c r="ZH138" s="37"/>
      <c r="ZI138" s="37"/>
      <c r="ZJ138" s="37"/>
      <c r="ZK138" s="37"/>
      <c r="ZL138" s="37"/>
      <c r="ZM138" s="37"/>
      <c r="ZN138" s="37"/>
      <c r="ZO138" s="37"/>
      <c r="ZP138" s="37"/>
      <c r="ZQ138" s="37"/>
      <c r="ZR138" s="37"/>
      <c r="ZS138" s="37"/>
      <c r="ZT138" s="37"/>
      <c r="ZU138" s="37"/>
      <c r="ZV138" s="37"/>
      <c r="ZW138" s="37"/>
      <c r="ZX138" s="37"/>
      <c r="ZY138" s="37"/>
      <c r="ZZ138" s="37"/>
      <c r="AAA138" s="37"/>
      <c r="AAB138" s="37"/>
      <c r="AAC138" s="37"/>
      <c r="AAD138" s="37"/>
      <c r="AAE138" s="37"/>
      <c r="AAF138" s="37"/>
      <c r="AAG138" s="37"/>
      <c r="AAH138" s="37"/>
      <c r="AAI138" s="37"/>
      <c r="AAJ138" s="37"/>
      <c r="AAK138" s="37"/>
      <c r="AAL138" s="37"/>
      <c r="AAM138" s="37"/>
      <c r="AAN138" s="37"/>
      <c r="AAO138" s="37"/>
      <c r="AAP138" s="37"/>
      <c r="AAQ138" s="37"/>
      <c r="AAR138" s="37"/>
      <c r="AAS138" s="37"/>
      <c r="AAT138" s="37"/>
      <c r="AAU138" s="37"/>
      <c r="AAV138" s="37"/>
      <c r="AAW138" s="37"/>
      <c r="AAX138" s="37"/>
      <c r="AAY138" s="37"/>
      <c r="AAZ138" s="37"/>
      <c r="ABA138" s="37"/>
      <c r="ABB138" s="37"/>
      <c r="ABC138" s="37"/>
      <c r="ABD138" s="37"/>
      <c r="ABE138" s="37"/>
      <c r="ABF138" s="37"/>
      <c r="ABG138" s="37"/>
      <c r="ABH138" s="37"/>
      <c r="ABI138" s="37"/>
      <c r="ABJ138" s="37"/>
      <c r="ABK138" s="37"/>
      <c r="ABL138" s="37"/>
      <c r="ABM138" s="37"/>
      <c r="ABN138" s="37"/>
      <c r="ABO138" s="37"/>
      <c r="ABP138" s="37"/>
      <c r="ABQ138" s="37"/>
      <c r="ABR138" s="37"/>
      <c r="ABS138" s="37"/>
      <c r="ABT138" s="37"/>
      <c r="ABU138" s="37"/>
      <c r="ABV138" s="37"/>
      <c r="ABW138" s="37"/>
      <c r="ABX138" s="37"/>
      <c r="ABY138" s="37"/>
      <c r="ABZ138" s="37"/>
      <c r="ACA138" s="37"/>
      <c r="ACB138" s="37"/>
      <c r="ACC138" s="37"/>
      <c r="ACD138" s="37"/>
      <c r="ACE138" s="37"/>
      <c r="ACF138" s="37"/>
      <c r="ACG138" s="37"/>
      <c r="ACH138" s="37"/>
      <c r="ACI138" s="37"/>
      <c r="ACJ138" s="37"/>
      <c r="ACK138" s="37"/>
      <c r="ACL138" s="37"/>
      <c r="ACM138" s="37"/>
      <c r="ACN138" s="37"/>
      <c r="ACO138" s="37"/>
      <c r="ACP138" s="37"/>
      <c r="ACQ138" s="37"/>
      <c r="ACR138" s="37"/>
      <c r="ACS138" s="37"/>
      <c r="ACT138" s="37"/>
      <c r="ACU138" s="37"/>
      <c r="ACV138" s="37"/>
      <c r="ACW138" s="37"/>
      <c r="ACX138" s="37"/>
      <c r="ACY138" s="37"/>
      <c r="ACZ138" s="37"/>
      <c r="ADA138" s="37"/>
      <c r="ADB138" s="37"/>
      <c r="ADC138" s="37"/>
      <c r="ADD138" s="37"/>
      <c r="ADE138" s="37"/>
      <c r="ADF138" s="37"/>
      <c r="ADG138" s="37"/>
      <c r="ADH138" s="37"/>
      <c r="ADI138" s="37"/>
      <c r="ADJ138" s="37"/>
      <c r="ADK138" s="37"/>
      <c r="ADL138" s="37"/>
      <c r="ADM138" s="37"/>
      <c r="ADN138" s="37"/>
      <c r="ADO138" s="37"/>
      <c r="ADP138" s="37"/>
      <c r="ADQ138" s="37"/>
      <c r="ADR138" s="37"/>
      <c r="ADS138" s="37"/>
      <c r="ADT138" s="37"/>
      <c r="ADU138" s="37"/>
      <c r="ADV138" s="37"/>
      <c r="ADW138" s="37"/>
      <c r="ADX138" s="37"/>
      <c r="ADY138" s="37"/>
      <c r="ADZ138" s="37"/>
      <c r="AEA138" s="37"/>
      <c r="AEB138" s="37"/>
      <c r="AEC138" s="37"/>
      <c r="AED138" s="37"/>
      <c r="AEE138" s="37"/>
      <c r="AEF138" s="37"/>
      <c r="AEG138" s="37"/>
      <c r="AEH138" s="37"/>
      <c r="AEI138" s="37"/>
      <c r="AEJ138" s="37"/>
      <c r="AEK138" s="37"/>
      <c r="AEL138" s="37"/>
      <c r="AEM138" s="37"/>
      <c r="AEN138" s="37"/>
      <c r="AEO138" s="37"/>
      <c r="AEP138" s="37"/>
      <c r="AEQ138" s="37"/>
      <c r="AER138" s="37"/>
      <c r="AES138" s="37"/>
      <c r="AET138" s="37"/>
      <c r="AEU138" s="37"/>
      <c r="AEV138" s="37"/>
      <c r="AEW138" s="37"/>
      <c r="AEX138" s="37"/>
      <c r="AEY138" s="37"/>
      <c r="AEZ138" s="37"/>
      <c r="AFA138" s="37"/>
      <c r="AFB138" s="37"/>
      <c r="AFC138" s="37"/>
      <c r="AFD138" s="37"/>
      <c r="AFE138" s="37"/>
      <c r="AFF138" s="37"/>
      <c r="AFG138" s="37"/>
      <c r="AFH138" s="37"/>
      <c r="AFI138" s="37"/>
      <c r="AFJ138" s="37"/>
      <c r="AFK138" s="37"/>
      <c r="AFL138" s="37"/>
      <c r="AFM138" s="37"/>
      <c r="AFN138" s="37"/>
      <c r="AFO138" s="37"/>
      <c r="AFP138" s="37"/>
      <c r="AFQ138" s="37"/>
      <c r="AFR138" s="37"/>
      <c r="AFS138" s="37"/>
      <c r="AFT138" s="37"/>
      <c r="AFU138" s="37"/>
      <c r="AFV138" s="37"/>
      <c r="AFW138" s="37"/>
      <c r="AFX138" s="37"/>
      <c r="AFY138" s="37"/>
      <c r="AFZ138" s="37"/>
      <c r="AGA138" s="37"/>
      <c r="AGB138" s="37"/>
      <c r="AGC138" s="37"/>
      <c r="AGD138" s="37"/>
      <c r="AGE138" s="37"/>
      <c r="AGF138" s="37"/>
      <c r="AGG138" s="37"/>
      <c r="AGH138" s="37"/>
      <c r="AGI138" s="37"/>
      <c r="AGJ138" s="37"/>
      <c r="AGK138" s="37"/>
      <c r="AGL138" s="37"/>
      <c r="AGM138" s="37"/>
      <c r="AGN138" s="37"/>
      <c r="AGO138" s="37"/>
      <c r="AGP138" s="37"/>
      <c r="AGQ138" s="37"/>
      <c r="AGR138" s="37"/>
      <c r="AGS138" s="37"/>
      <c r="AGT138" s="37"/>
      <c r="AGU138" s="37"/>
      <c r="AGV138" s="37"/>
      <c r="AGW138" s="37"/>
      <c r="AGX138" s="37"/>
      <c r="AGY138" s="37"/>
      <c r="AGZ138" s="37"/>
      <c r="AHA138" s="37"/>
      <c r="AHB138" s="37"/>
      <c r="AHC138" s="37"/>
      <c r="AHD138" s="37"/>
      <c r="AHE138" s="37"/>
      <c r="AHF138" s="37"/>
      <c r="AHG138" s="37"/>
      <c r="AHH138" s="37"/>
      <c r="AHI138" s="37"/>
      <c r="AHJ138" s="37"/>
      <c r="AHK138" s="37"/>
      <c r="AHL138" s="37"/>
      <c r="AHM138" s="37"/>
      <c r="AHN138" s="37"/>
      <c r="AHO138" s="37"/>
      <c r="AHP138" s="37"/>
      <c r="AHQ138" s="37"/>
      <c r="AHR138" s="37"/>
      <c r="AHS138" s="37"/>
      <c r="AHT138" s="37"/>
      <c r="AHU138" s="37"/>
      <c r="AHV138" s="37"/>
      <c r="AHW138" s="37"/>
      <c r="AHX138" s="37"/>
      <c r="AHY138" s="37"/>
      <c r="AHZ138" s="37"/>
      <c r="AIA138" s="37"/>
      <c r="AIB138" s="37"/>
      <c r="AIC138" s="37"/>
      <c r="AID138" s="37"/>
      <c r="AIE138" s="37"/>
      <c r="AIF138" s="37"/>
      <c r="AIG138" s="37"/>
      <c r="AIH138" s="37"/>
      <c r="AII138" s="37"/>
      <c r="AIJ138" s="37"/>
      <c r="AIK138" s="37"/>
      <c r="AIL138" s="37"/>
      <c r="AIM138" s="37"/>
      <c r="AIN138" s="37"/>
      <c r="AIO138" s="37"/>
      <c r="AIP138" s="37"/>
      <c r="AIQ138" s="37"/>
      <c r="AIR138" s="37"/>
      <c r="AIS138" s="37"/>
      <c r="AIT138" s="37"/>
      <c r="AIU138" s="37"/>
      <c r="AIV138" s="37"/>
      <c r="AIW138" s="37"/>
      <c r="AIX138" s="37"/>
      <c r="AIY138" s="37"/>
      <c r="AIZ138" s="37"/>
      <c r="AJA138" s="37"/>
      <c r="AJB138" s="37"/>
      <c r="AJC138" s="37"/>
      <c r="AJD138" s="37"/>
      <c r="AJE138" s="37"/>
      <c r="AJF138" s="37"/>
      <c r="AJG138" s="37"/>
      <c r="AJH138" s="37"/>
      <c r="AJI138" s="37"/>
      <c r="AJJ138" s="37"/>
      <c r="AJK138" s="37"/>
      <c r="AJL138" s="37"/>
      <c r="AJM138" s="37"/>
      <c r="AJN138" s="37"/>
      <c r="AJO138" s="37"/>
      <c r="AJP138" s="37"/>
      <c r="AJQ138" s="37"/>
      <c r="AJR138" s="37"/>
      <c r="AJS138" s="37"/>
      <c r="AJT138" s="37"/>
      <c r="AJU138" s="37"/>
      <c r="AJV138" s="37"/>
      <c r="AJW138" s="37"/>
      <c r="AJX138" s="37"/>
      <c r="AJY138" s="37"/>
      <c r="AJZ138" s="37"/>
      <c r="AKA138" s="37"/>
      <c r="AKB138" s="37"/>
      <c r="AKC138" s="37"/>
      <c r="AKD138" s="37"/>
      <c r="AKE138" s="37"/>
      <c r="AKF138" s="37"/>
      <c r="AKG138" s="37"/>
      <c r="AKH138" s="37"/>
      <c r="AKI138" s="37"/>
      <c r="AKJ138" s="37"/>
      <c r="AKK138" s="37"/>
      <c r="AKL138" s="37"/>
      <c r="AKM138" s="37"/>
      <c r="AKN138" s="37"/>
      <c r="AKO138" s="37"/>
      <c r="AKP138" s="37"/>
      <c r="AKQ138" s="37"/>
      <c r="AKR138" s="37"/>
      <c r="AKS138" s="37"/>
      <c r="AKT138" s="37"/>
      <c r="AKU138" s="37"/>
      <c r="AKV138" s="37"/>
      <c r="AKW138" s="37"/>
      <c r="AKX138" s="37"/>
    </row>
    <row r="139" spans="1:986" s="16" customFormat="1" ht="45.75" customHeight="1" x14ac:dyDescent="0.25">
      <c r="A139" s="24">
        <f t="shared" si="6"/>
        <v>124</v>
      </c>
      <c r="B139" s="24"/>
      <c r="C139" s="213"/>
      <c r="D139" s="213"/>
      <c r="E139" s="214"/>
      <c r="F139" s="112" t="s">
        <v>47</v>
      </c>
      <c r="G139" s="32" t="s">
        <v>326</v>
      </c>
      <c r="H139" s="214"/>
      <c r="I139" s="213"/>
      <c r="J139" s="24" t="s">
        <v>25</v>
      </c>
      <c r="K139" s="24" t="s">
        <v>25</v>
      </c>
      <c r="L139" s="21"/>
      <c r="M139" s="49">
        <v>117</v>
      </c>
      <c r="N139" s="7" t="s">
        <v>394</v>
      </c>
      <c r="O139" s="7" t="s">
        <v>394</v>
      </c>
      <c r="P139" s="7" t="s">
        <v>394</v>
      </c>
      <c r="Q139" s="49">
        <f t="shared" si="7"/>
        <v>0</v>
      </c>
      <c r="R139" s="21"/>
      <c r="S139" s="247"/>
      <c r="T139" s="238"/>
      <c r="U139" s="192"/>
      <c r="V139" s="21"/>
      <c r="W139" s="200"/>
      <c r="X139" s="200"/>
      <c r="Y139" s="195"/>
      <c r="Z139" s="277"/>
      <c r="AA139" s="277"/>
      <c r="AB139" s="277"/>
      <c r="AC139" s="277"/>
      <c r="AD139" s="277"/>
      <c r="AE139" s="277"/>
      <c r="AF139" s="277"/>
      <c r="AG139" s="277"/>
      <c r="AH139" s="277"/>
      <c r="AI139" s="277"/>
      <c r="AJ139" s="277"/>
      <c r="AK139" s="277"/>
      <c r="AL139" s="277"/>
      <c r="AM139" s="277"/>
      <c r="AN139" s="277"/>
      <c r="AO139" s="238"/>
      <c r="AP139" s="238"/>
      <c r="AQ139" s="238"/>
      <c r="AR139" s="238"/>
      <c r="AS139" s="238"/>
      <c r="AT139" s="238"/>
      <c r="AU139" s="238"/>
      <c r="AV139" s="238"/>
      <c r="AW139" s="238"/>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c r="IS139" s="37"/>
      <c r="IT139" s="37"/>
      <c r="IU139" s="37"/>
      <c r="IV139" s="37"/>
      <c r="IW139" s="37"/>
      <c r="IX139" s="37"/>
      <c r="IY139" s="37"/>
      <c r="IZ139" s="37"/>
      <c r="JA139" s="37"/>
      <c r="JB139" s="37"/>
      <c r="JC139" s="37"/>
      <c r="JD139" s="37"/>
      <c r="JE139" s="37"/>
      <c r="JF139" s="37"/>
      <c r="JG139" s="37"/>
      <c r="JH139" s="37"/>
      <c r="JI139" s="37"/>
      <c r="JJ139" s="37"/>
      <c r="JK139" s="37"/>
      <c r="JL139" s="37"/>
      <c r="JM139" s="37"/>
      <c r="JN139" s="37"/>
      <c r="JO139" s="37"/>
      <c r="JP139" s="37"/>
      <c r="JQ139" s="37"/>
      <c r="JR139" s="37"/>
      <c r="JS139" s="37"/>
      <c r="JT139" s="37"/>
      <c r="JU139" s="37"/>
      <c r="JV139" s="37"/>
      <c r="JW139" s="37"/>
      <c r="JX139" s="37"/>
      <c r="JY139" s="37"/>
      <c r="JZ139" s="37"/>
      <c r="KA139" s="37"/>
      <c r="KB139" s="37"/>
      <c r="KC139" s="37"/>
      <c r="KD139" s="37"/>
      <c r="KE139" s="37"/>
      <c r="KF139" s="37"/>
      <c r="KG139" s="37"/>
      <c r="KH139" s="37"/>
      <c r="KI139" s="37"/>
      <c r="KJ139" s="37"/>
      <c r="KK139" s="37"/>
      <c r="KL139" s="37"/>
      <c r="KM139" s="37"/>
      <c r="KN139" s="37"/>
      <c r="KO139" s="37"/>
      <c r="KP139" s="37"/>
      <c r="KQ139" s="37"/>
      <c r="KR139" s="37"/>
      <c r="KS139" s="37"/>
      <c r="KT139" s="37"/>
      <c r="KU139" s="37"/>
      <c r="KV139" s="37"/>
      <c r="KW139" s="37"/>
      <c r="KX139" s="37"/>
      <c r="KY139" s="37"/>
      <c r="KZ139" s="37"/>
      <c r="LA139" s="37"/>
      <c r="LB139" s="37"/>
      <c r="LC139" s="37"/>
      <c r="LD139" s="37"/>
      <c r="LE139" s="37"/>
      <c r="LF139" s="37"/>
      <c r="LG139" s="37"/>
      <c r="LH139" s="37"/>
      <c r="LI139" s="37"/>
      <c r="LJ139" s="37"/>
      <c r="LK139" s="37"/>
      <c r="LL139" s="37"/>
      <c r="LM139" s="37"/>
      <c r="LN139" s="37"/>
      <c r="LO139" s="37"/>
      <c r="LP139" s="37"/>
      <c r="LQ139" s="37"/>
      <c r="LR139" s="37"/>
      <c r="LS139" s="37"/>
      <c r="LT139" s="37"/>
      <c r="LU139" s="37"/>
      <c r="LV139" s="37"/>
      <c r="LW139" s="37"/>
      <c r="LX139" s="37"/>
      <c r="LY139" s="37"/>
      <c r="LZ139" s="37"/>
      <c r="MA139" s="37"/>
      <c r="MB139" s="37"/>
      <c r="MC139" s="37"/>
      <c r="MD139" s="37"/>
      <c r="ME139" s="37"/>
      <c r="MF139" s="37"/>
      <c r="MG139" s="37"/>
      <c r="MH139" s="37"/>
      <c r="MI139" s="37"/>
      <c r="MJ139" s="37"/>
      <c r="MK139" s="37"/>
      <c r="ML139" s="37"/>
      <c r="MM139" s="37"/>
      <c r="MN139" s="37"/>
      <c r="MO139" s="37"/>
      <c r="MP139" s="37"/>
      <c r="MQ139" s="37"/>
      <c r="MR139" s="37"/>
      <c r="MS139" s="37"/>
      <c r="MT139" s="37"/>
      <c r="MU139" s="37"/>
      <c r="MV139" s="37"/>
      <c r="MW139" s="37"/>
      <c r="MX139" s="37"/>
      <c r="MY139" s="37"/>
      <c r="MZ139" s="37"/>
      <c r="NA139" s="37"/>
      <c r="NB139" s="37"/>
      <c r="NC139" s="37"/>
      <c r="ND139" s="37"/>
      <c r="NE139" s="37"/>
      <c r="NF139" s="37"/>
      <c r="NG139" s="37"/>
      <c r="NH139" s="37"/>
      <c r="NI139" s="37"/>
      <c r="NJ139" s="37"/>
      <c r="NK139" s="37"/>
      <c r="NL139" s="37"/>
      <c r="NM139" s="37"/>
      <c r="NN139" s="37"/>
      <c r="NO139" s="37"/>
      <c r="NP139" s="37"/>
      <c r="NQ139" s="37"/>
      <c r="NR139" s="37"/>
      <c r="NS139" s="37"/>
      <c r="NT139" s="37"/>
      <c r="NU139" s="37"/>
      <c r="NV139" s="37"/>
      <c r="NW139" s="37"/>
      <c r="NX139" s="37"/>
      <c r="NY139" s="37"/>
      <c r="NZ139" s="37"/>
      <c r="OA139" s="37"/>
      <c r="OB139" s="37"/>
      <c r="OC139" s="37"/>
      <c r="OD139" s="37"/>
      <c r="OE139" s="37"/>
      <c r="OF139" s="37"/>
      <c r="OG139" s="37"/>
      <c r="OH139" s="37"/>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c r="RZ139" s="37"/>
      <c r="SA139" s="37"/>
      <c r="SB139" s="37"/>
      <c r="SC139" s="37"/>
      <c r="SD139" s="37"/>
      <c r="SE139" s="37"/>
      <c r="SF139" s="37"/>
      <c r="SG139" s="37"/>
      <c r="SH139" s="37"/>
      <c r="SI139" s="37"/>
      <c r="SJ139" s="37"/>
      <c r="SK139" s="37"/>
      <c r="SL139" s="37"/>
      <c r="SM139" s="37"/>
      <c r="SN139" s="37"/>
      <c r="SO139" s="37"/>
      <c r="SP139" s="37"/>
      <c r="SQ139" s="37"/>
      <c r="SR139" s="37"/>
      <c r="SS139" s="37"/>
      <c r="ST139" s="37"/>
      <c r="SU139" s="37"/>
      <c r="SV139" s="37"/>
      <c r="SW139" s="37"/>
      <c r="SX139" s="37"/>
      <c r="SY139" s="37"/>
      <c r="SZ139" s="37"/>
      <c r="TA139" s="37"/>
      <c r="TB139" s="37"/>
      <c r="TC139" s="37"/>
      <c r="TD139" s="37"/>
      <c r="TE139" s="37"/>
      <c r="TF139" s="37"/>
      <c r="TG139" s="37"/>
      <c r="TH139" s="37"/>
      <c r="TI139" s="37"/>
      <c r="TJ139" s="37"/>
      <c r="TK139" s="37"/>
      <c r="TL139" s="37"/>
      <c r="TM139" s="37"/>
      <c r="TN139" s="37"/>
      <c r="TO139" s="37"/>
      <c r="TP139" s="37"/>
      <c r="TQ139" s="37"/>
      <c r="TR139" s="37"/>
      <c r="TS139" s="37"/>
      <c r="TT139" s="37"/>
      <c r="TU139" s="37"/>
      <c r="TV139" s="37"/>
      <c r="TW139" s="37"/>
      <c r="TX139" s="37"/>
      <c r="TY139" s="37"/>
      <c r="TZ139" s="37"/>
      <c r="UA139" s="37"/>
      <c r="UB139" s="37"/>
      <c r="UC139" s="37"/>
      <c r="UD139" s="37"/>
      <c r="UE139" s="37"/>
      <c r="UF139" s="37"/>
      <c r="UG139" s="37"/>
      <c r="UH139" s="37"/>
      <c r="UI139" s="37"/>
      <c r="UJ139" s="37"/>
      <c r="UK139" s="37"/>
      <c r="UL139" s="37"/>
      <c r="UM139" s="37"/>
      <c r="UN139" s="37"/>
      <c r="UO139" s="37"/>
      <c r="UP139" s="37"/>
      <c r="UQ139" s="37"/>
      <c r="UR139" s="37"/>
      <c r="US139" s="37"/>
      <c r="UT139" s="37"/>
      <c r="UU139" s="37"/>
      <c r="UV139" s="37"/>
      <c r="UW139" s="37"/>
      <c r="UX139" s="37"/>
      <c r="UY139" s="37"/>
      <c r="UZ139" s="37"/>
      <c r="VA139" s="37"/>
      <c r="VB139" s="37"/>
      <c r="VC139" s="37"/>
      <c r="VD139" s="37"/>
      <c r="VE139" s="37"/>
      <c r="VF139" s="37"/>
      <c r="VG139" s="37"/>
      <c r="VH139" s="37"/>
      <c r="VI139" s="37"/>
      <c r="VJ139" s="37"/>
      <c r="VK139" s="37"/>
      <c r="VL139" s="37"/>
      <c r="VM139" s="37"/>
      <c r="VN139" s="37"/>
      <c r="VO139" s="37"/>
      <c r="VP139" s="37"/>
      <c r="VQ139" s="37"/>
      <c r="VR139" s="37"/>
      <c r="VS139" s="37"/>
      <c r="VT139" s="37"/>
      <c r="VU139" s="37"/>
      <c r="VV139" s="37"/>
      <c r="VW139" s="37"/>
      <c r="VX139" s="37"/>
      <c r="VY139" s="37"/>
      <c r="VZ139" s="37"/>
      <c r="WA139" s="37"/>
      <c r="WB139" s="37"/>
      <c r="WC139" s="37"/>
      <c r="WD139" s="37"/>
      <c r="WE139" s="37"/>
      <c r="WF139" s="37"/>
      <c r="WG139" s="37"/>
      <c r="WH139" s="37"/>
      <c r="WI139" s="37"/>
      <c r="WJ139" s="37"/>
      <c r="WK139" s="37"/>
      <c r="WL139" s="37"/>
      <c r="WM139" s="37"/>
      <c r="WN139" s="37"/>
      <c r="WO139" s="37"/>
      <c r="WP139" s="37"/>
      <c r="WQ139" s="37"/>
      <c r="WR139" s="37"/>
      <c r="WS139" s="37"/>
      <c r="WT139" s="37"/>
      <c r="WU139" s="37"/>
      <c r="WV139" s="37"/>
      <c r="WW139" s="37"/>
      <c r="WX139" s="37"/>
      <c r="WY139" s="37"/>
      <c r="WZ139" s="37"/>
      <c r="XA139" s="37"/>
      <c r="XB139" s="37"/>
      <c r="XC139" s="37"/>
      <c r="XD139" s="37"/>
      <c r="XE139" s="37"/>
      <c r="XF139" s="37"/>
      <c r="XG139" s="37"/>
      <c r="XH139" s="37"/>
      <c r="XI139" s="37"/>
      <c r="XJ139" s="37"/>
      <c r="XK139" s="37"/>
      <c r="XL139" s="37"/>
      <c r="XM139" s="37"/>
      <c r="XN139" s="37"/>
      <c r="XO139" s="37"/>
      <c r="XP139" s="37"/>
      <c r="XQ139" s="37"/>
      <c r="XR139" s="37"/>
      <c r="XS139" s="37"/>
      <c r="XT139" s="37"/>
      <c r="XU139" s="37"/>
      <c r="XV139" s="37"/>
      <c r="XW139" s="37"/>
      <c r="XX139" s="37"/>
      <c r="XY139" s="37"/>
      <c r="XZ139" s="37"/>
      <c r="YA139" s="37"/>
      <c r="YB139" s="37"/>
      <c r="YC139" s="37"/>
      <c r="YD139" s="37"/>
      <c r="YE139" s="37"/>
      <c r="YF139" s="37"/>
      <c r="YG139" s="37"/>
      <c r="YH139" s="37"/>
      <c r="YI139" s="37"/>
      <c r="YJ139" s="37"/>
      <c r="YK139" s="37"/>
      <c r="YL139" s="37"/>
      <c r="YM139" s="37"/>
      <c r="YN139" s="37"/>
      <c r="YO139" s="37"/>
      <c r="YP139" s="37"/>
      <c r="YQ139" s="37"/>
      <c r="YR139" s="37"/>
      <c r="YS139" s="37"/>
      <c r="YT139" s="37"/>
      <c r="YU139" s="37"/>
      <c r="YV139" s="37"/>
      <c r="YW139" s="37"/>
      <c r="YX139" s="37"/>
      <c r="YY139" s="37"/>
      <c r="YZ139" s="37"/>
      <c r="ZA139" s="37"/>
      <c r="ZB139" s="37"/>
      <c r="ZC139" s="37"/>
      <c r="ZD139" s="37"/>
      <c r="ZE139" s="37"/>
      <c r="ZF139" s="37"/>
      <c r="ZG139" s="37"/>
      <c r="ZH139" s="37"/>
      <c r="ZI139" s="37"/>
      <c r="ZJ139" s="37"/>
      <c r="ZK139" s="37"/>
      <c r="ZL139" s="37"/>
      <c r="ZM139" s="37"/>
      <c r="ZN139" s="37"/>
      <c r="ZO139" s="37"/>
      <c r="ZP139" s="37"/>
      <c r="ZQ139" s="37"/>
      <c r="ZR139" s="37"/>
      <c r="ZS139" s="37"/>
      <c r="ZT139" s="37"/>
      <c r="ZU139" s="37"/>
      <c r="ZV139" s="37"/>
      <c r="ZW139" s="37"/>
      <c r="ZX139" s="37"/>
      <c r="ZY139" s="37"/>
      <c r="ZZ139" s="37"/>
      <c r="AAA139" s="37"/>
      <c r="AAB139" s="37"/>
      <c r="AAC139" s="37"/>
      <c r="AAD139" s="37"/>
      <c r="AAE139" s="37"/>
      <c r="AAF139" s="37"/>
      <c r="AAG139" s="37"/>
      <c r="AAH139" s="37"/>
      <c r="AAI139" s="37"/>
      <c r="AAJ139" s="37"/>
      <c r="AAK139" s="37"/>
      <c r="AAL139" s="37"/>
      <c r="AAM139" s="37"/>
      <c r="AAN139" s="37"/>
      <c r="AAO139" s="37"/>
      <c r="AAP139" s="37"/>
      <c r="AAQ139" s="37"/>
      <c r="AAR139" s="37"/>
      <c r="AAS139" s="37"/>
      <c r="AAT139" s="37"/>
      <c r="AAU139" s="37"/>
      <c r="AAV139" s="37"/>
      <c r="AAW139" s="37"/>
      <c r="AAX139" s="37"/>
      <c r="AAY139" s="37"/>
      <c r="AAZ139" s="37"/>
      <c r="ABA139" s="37"/>
      <c r="ABB139" s="37"/>
      <c r="ABC139" s="37"/>
      <c r="ABD139" s="37"/>
      <c r="ABE139" s="37"/>
      <c r="ABF139" s="37"/>
      <c r="ABG139" s="37"/>
      <c r="ABH139" s="37"/>
      <c r="ABI139" s="37"/>
      <c r="ABJ139" s="37"/>
      <c r="ABK139" s="37"/>
      <c r="ABL139" s="37"/>
      <c r="ABM139" s="37"/>
      <c r="ABN139" s="37"/>
      <c r="ABO139" s="37"/>
      <c r="ABP139" s="37"/>
      <c r="ABQ139" s="37"/>
      <c r="ABR139" s="37"/>
      <c r="ABS139" s="37"/>
      <c r="ABT139" s="37"/>
      <c r="ABU139" s="37"/>
      <c r="ABV139" s="37"/>
      <c r="ABW139" s="37"/>
      <c r="ABX139" s="37"/>
      <c r="ABY139" s="37"/>
      <c r="ABZ139" s="37"/>
      <c r="ACA139" s="37"/>
      <c r="ACB139" s="37"/>
      <c r="ACC139" s="37"/>
      <c r="ACD139" s="37"/>
      <c r="ACE139" s="37"/>
      <c r="ACF139" s="37"/>
      <c r="ACG139" s="37"/>
      <c r="ACH139" s="37"/>
      <c r="ACI139" s="37"/>
      <c r="ACJ139" s="37"/>
      <c r="ACK139" s="37"/>
      <c r="ACL139" s="37"/>
      <c r="ACM139" s="37"/>
      <c r="ACN139" s="37"/>
      <c r="ACO139" s="37"/>
      <c r="ACP139" s="37"/>
      <c r="ACQ139" s="37"/>
      <c r="ACR139" s="37"/>
      <c r="ACS139" s="37"/>
      <c r="ACT139" s="37"/>
      <c r="ACU139" s="37"/>
      <c r="ACV139" s="37"/>
      <c r="ACW139" s="37"/>
      <c r="ACX139" s="37"/>
      <c r="ACY139" s="37"/>
      <c r="ACZ139" s="37"/>
      <c r="ADA139" s="37"/>
      <c r="ADB139" s="37"/>
      <c r="ADC139" s="37"/>
      <c r="ADD139" s="37"/>
      <c r="ADE139" s="37"/>
      <c r="ADF139" s="37"/>
      <c r="ADG139" s="37"/>
      <c r="ADH139" s="37"/>
      <c r="ADI139" s="37"/>
      <c r="ADJ139" s="37"/>
      <c r="ADK139" s="37"/>
      <c r="ADL139" s="37"/>
      <c r="ADM139" s="37"/>
      <c r="ADN139" s="37"/>
      <c r="ADO139" s="37"/>
      <c r="ADP139" s="37"/>
      <c r="ADQ139" s="37"/>
      <c r="ADR139" s="37"/>
      <c r="ADS139" s="37"/>
      <c r="ADT139" s="37"/>
      <c r="ADU139" s="37"/>
      <c r="ADV139" s="37"/>
      <c r="ADW139" s="37"/>
      <c r="ADX139" s="37"/>
      <c r="ADY139" s="37"/>
      <c r="ADZ139" s="37"/>
      <c r="AEA139" s="37"/>
      <c r="AEB139" s="37"/>
      <c r="AEC139" s="37"/>
      <c r="AED139" s="37"/>
      <c r="AEE139" s="37"/>
      <c r="AEF139" s="37"/>
      <c r="AEG139" s="37"/>
      <c r="AEH139" s="37"/>
      <c r="AEI139" s="37"/>
      <c r="AEJ139" s="37"/>
      <c r="AEK139" s="37"/>
      <c r="AEL139" s="37"/>
      <c r="AEM139" s="37"/>
      <c r="AEN139" s="37"/>
      <c r="AEO139" s="37"/>
      <c r="AEP139" s="37"/>
      <c r="AEQ139" s="37"/>
      <c r="AER139" s="37"/>
      <c r="AES139" s="37"/>
      <c r="AET139" s="37"/>
      <c r="AEU139" s="37"/>
      <c r="AEV139" s="37"/>
      <c r="AEW139" s="37"/>
      <c r="AEX139" s="37"/>
      <c r="AEY139" s="37"/>
      <c r="AEZ139" s="37"/>
      <c r="AFA139" s="37"/>
      <c r="AFB139" s="37"/>
      <c r="AFC139" s="37"/>
      <c r="AFD139" s="37"/>
      <c r="AFE139" s="37"/>
      <c r="AFF139" s="37"/>
      <c r="AFG139" s="37"/>
      <c r="AFH139" s="37"/>
      <c r="AFI139" s="37"/>
      <c r="AFJ139" s="37"/>
      <c r="AFK139" s="37"/>
      <c r="AFL139" s="37"/>
      <c r="AFM139" s="37"/>
      <c r="AFN139" s="37"/>
      <c r="AFO139" s="37"/>
      <c r="AFP139" s="37"/>
      <c r="AFQ139" s="37"/>
      <c r="AFR139" s="37"/>
      <c r="AFS139" s="37"/>
      <c r="AFT139" s="37"/>
      <c r="AFU139" s="37"/>
      <c r="AFV139" s="37"/>
      <c r="AFW139" s="37"/>
      <c r="AFX139" s="37"/>
      <c r="AFY139" s="37"/>
      <c r="AFZ139" s="37"/>
      <c r="AGA139" s="37"/>
      <c r="AGB139" s="37"/>
      <c r="AGC139" s="37"/>
      <c r="AGD139" s="37"/>
      <c r="AGE139" s="37"/>
      <c r="AGF139" s="37"/>
      <c r="AGG139" s="37"/>
      <c r="AGH139" s="37"/>
      <c r="AGI139" s="37"/>
      <c r="AGJ139" s="37"/>
      <c r="AGK139" s="37"/>
      <c r="AGL139" s="37"/>
      <c r="AGM139" s="37"/>
      <c r="AGN139" s="37"/>
      <c r="AGO139" s="37"/>
      <c r="AGP139" s="37"/>
      <c r="AGQ139" s="37"/>
      <c r="AGR139" s="37"/>
      <c r="AGS139" s="37"/>
      <c r="AGT139" s="37"/>
      <c r="AGU139" s="37"/>
      <c r="AGV139" s="37"/>
      <c r="AGW139" s="37"/>
      <c r="AGX139" s="37"/>
      <c r="AGY139" s="37"/>
      <c r="AGZ139" s="37"/>
      <c r="AHA139" s="37"/>
      <c r="AHB139" s="37"/>
      <c r="AHC139" s="37"/>
      <c r="AHD139" s="37"/>
      <c r="AHE139" s="37"/>
      <c r="AHF139" s="37"/>
      <c r="AHG139" s="37"/>
      <c r="AHH139" s="37"/>
      <c r="AHI139" s="37"/>
      <c r="AHJ139" s="37"/>
      <c r="AHK139" s="37"/>
      <c r="AHL139" s="37"/>
      <c r="AHM139" s="37"/>
      <c r="AHN139" s="37"/>
      <c r="AHO139" s="37"/>
      <c r="AHP139" s="37"/>
      <c r="AHQ139" s="37"/>
      <c r="AHR139" s="37"/>
      <c r="AHS139" s="37"/>
      <c r="AHT139" s="37"/>
      <c r="AHU139" s="37"/>
      <c r="AHV139" s="37"/>
      <c r="AHW139" s="37"/>
      <c r="AHX139" s="37"/>
      <c r="AHY139" s="37"/>
      <c r="AHZ139" s="37"/>
      <c r="AIA139" s="37"/>
      <c r="AIB139" s="37"/>
      <c r="AIC139" s="37"/>
      <c r="AID139" s="37"/>
      <c r="AIE139" s="37"/>
      <c r="AIF139" s="37"/>
      <c r="AIG139" s="37"/>
      <c r="AIH139" s="37"/>
      <c r="AII139" s="37"/>
      <c r="AIJ139" s="37"/>
      <c r="AIK139" s="37"/>
      <c r="AIL139" s="37"/>
      <c r="AIM139" s="37"/>
      <c r="AIN139" s="37"/>
      <c r="AIO139" s="37"/>
      <c r="AIP139" s="37"/>
      <c r="AIQ139" s="37"/>
      <c r="AIR139" s="37"/>
      <c r="AIS139" s="37"/>
      <c r="AIT139" s="37"/>
      <c r="AIU139" s="37"/>
      <c r="AIV139" s="37"/>
      <c r="AIW139" s="37"/>
      <c r="AIX139" s="37"/>
      <c r="AIY139" s="37"/>
      <c r="AIZ139" s="37"/>
      <c r="AJA139" s="37"/>
      <c r="AJB139" s="37"/>
      <c r="AJC139" s="37"/>
      <c r="AJD139" s="37"/>
      <c r="AJE139" s="37"/>
      <c r="AJF139" s="37"/>
      <c r="AJG139" s="37"/>
      <c r="AJH139" s="37"/>
      <c r="AJI139" s="37"/>
      <c r="AJJ139" s="37"/>
      <c r="AJK139" s="37"/>
      <c r="AJL139" s="37"/>
      <c r="AJM139" s="37"/>
      <c r="AJN139" s="37"/>
      <c r="AJO139" s="37"/>
      <c r="AJP139" s="37"/>
      <c r="AJQ139" s="37"/>
      <c r="AJR139" s="37"/>
      <c r="AJS139" s="37"/>
      <c r="AJT139" s="37"/>
      <c r="AJU139" s="37"/>
      <c r="AJV139" s="37"/>
      <c r="AJW139" s="37"/>
      <c r="AJX139" s="37"/>
      <c r="AJY139" s="37"/>
      <c r="AJZ139" s="37"/>
      <c r="AKA139" s="37"/>
      <c r="AKB139" s="37"/>
      <c r="AKC139" s="37"/>
      <c r="AKD139" s="37"/>
      <c r="AKE139" s="37"/>
      <c r="AKF139" s="37"/>
      <c r="AKG139" s="37"/>
      <c r="AKH139" s="37"/>
      <c r="AKI139" s="37"/>
      <c r="AKJ139" s="37"/>
      <c r="AKK139" s="37"/>
      <c r="AKL139" s="37"/>
      <c r="AKM139" s="37"/>
      <c r="AKN139" s="37"/>
      <c r="AKO139" s="37"/>
      <c r="AKP139" s="37"/>
      <c r="AKQ139" s="37"/>
      <c r="AKR139" s="37"/>
      <c r="AKS139" s="37"/>
      <c r="AKT139" s="37"/>
      <c r="AKU139" s="37"/>
      <c r="AKV139" s="37"/>
      <c r="AKW139" s="37"/>
      <c r="AKX139" s="37"/>
    </row>
    <row r="140" spans="1:986" s="16" customFormat="1" ht="45.75" customHeight="1" x14ac:dyDescent="0.25">
      <c r="A140" s="24">
        <f t="shared" si="6"/>
        <v>125</v>
      </c>
      <c r="B140" s="24"/>
      <c r="C140" s="213"/>
      <c r="D140" s="213"/>
      <c r="E140" s="214"/>
      <c r="F140" s="112" t="s">
        <v>47</v>
      </c>
      <c r="G140" s="32" t="s">
        <v>327</v>
      </c>
      <c r="H140" s="214"/>
      <c r="I140" s="213"/>
      <c r="J140" s="24" t="s">
        <v>25</v>
      </c>
      <c r="K140" s="24" t="s">
        <v>25</v>
      </c>
      <c r="L140" s="21"/>
      <c r="M140" s="22">
        <v>118</v>
      </c>
      <c r="N140" s="7" t="s">
        <v>392</v>
      </c>
      <c r="O140" s="7" t="s">
        <v>394</v>
      </c>
      <c r="P140" s="7" t="s">
        <v>394</v>
      </c>
      <c r="Q140" s="49">
        <f t="shared" si="7"/>
        <v>1</v>
      </c>
      <c r="R140" s="21"/>
      <c r="S140" s="247"/>
      <c r="T140" s="238"/>
      <c r="U140" s="192"/>
      <c r="V140" s="21"/>
      <c r="W140" s="200"/>
      <c r="X140" s="200"/>
      <c r="Y140" s="195"/>
      <c r="Z140" s="277"/>
      <c r="AA140" s="277"/>
      <c r="AB140" s="277"/>
      <c r="AC140" s="277"/>
      <c r="AD140" s="277"/>
      <c r="AE140" s="277"/>
      <c r="AF140" s="277"/>
      <c r="AG140" s="277"/>
      <c r="AH140" s="277"/>
      <c r="AI140" s="277"/>
      <c r="AJ140" s="277"/>
      <c r="AK140" s="277"/>
      <c r="AL140" s="277"/>
      <c r="AM140" s="277"/>
      <c r="AN140" s="277"/>
      <c r="AO140" s="238"/>
      <c r="AP140" s="238"/>
      <c r="AQ140" s="238"/>
      <c r="AR140" s="238"/>
      <c r="AS140" s="238"/>
      <c r="AT140" s="238"/>
      <c r="AU140" s="238"/>
      <c r="AV140" s="238"/>
      <c r="AW140" s="238"/>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c r="IS140" s="37"/>
      <c r="IT140" s="37"/>
      <c r="IU140" s="37"/>
      <c r="IV140" s="37"/>
      <c r="IW140" s="37"/>
      <c r="IX140" s="37"/>
      <c r="IY140" s="37"/>
      <c r="IZ140" s="37"/>
      <c r="JA140" s="37"/>
      <c r="JB140" s="37"/>
      <c r="JC140" s="37"/>
      <c r="JD140" s="37"/>
      <c r="JE140" s="37"/>
      <c r="JF140" s="37"/>
      <c r="JG140" s="37"/>
      <c r="JH140" s="37"/>
      <c r="JI140" s="37"/>
      <c r="JJ140" s="37"/>
      <c r="JK140" s="37"/>
      <c r="JL140" s="37"/>
      <c r="JM140" s="37"/>
      <c r="JN140" s="37"/>
      <c r="JO140" s="37"/>
      <c r="JP140" s="37"/>
      <c r="JQ140" s="37"/>
      <c r="JR140" s="37"/>
      <c r="JS140" s="37"/>
      <c r="JT140" s="37"/>
      <c r="JU140" s="37"/>
      <c r="JV140" s="37"/>
      <c r="JW140" s="37"/>
      <c r="JX140" s="37"/>
      <c r="JY140" s="37"/>
      <c r="JZ140" s="37"/>
      <c r="KA140" s="37"/>
      <c r="KB140" s="37"/>
      <c r="KC140" s="37"/>
      <c r="KD140" s="37"/>
      <c r="KE140" s="37"/>
      <c r="KF140" s="37"/>
      <c r="KG140" s="37"/>
      <c r="KH140" s="37"/>
      <c r="KI140" s="37"/>
      <c r="KJ140" s="37"/>
      <c r="KK140" s="37"/>
      <c r="KL140" s="37"/>
      <c r="KM140" s="37"/>
      <c r="KN140" s="37"/>
      <c r="KO140" s="37"/>
      <c r="KP140" s="37"/>
      <c r="KQ140" s="37"/>
      <c r="KR140" s="37"/>
      <c r="KS140" s="37"/>
      <c r="KT140" s="37"/>
      <c r="KU140" s="37"/>
      <c r="KV140" s="37"/>
      <c r="KW140" s="37"/>
      <c r="KX140" s="37"/>
      <c r="KY140" s="37"/>
      <c r="KZ140" s="37"/>
      <c r="LA140" s="37"/>
      <c r="LB140" s="37"/>
      <c r="LC140" s="37"/>
      <c r="LD140" s="37"/>
      <c r="LE140" s="37"/>
      <c r="LF140" s="37"/>
      <c r="LG140" s="37"/>
      <c r="LH140" s="37"/>
      <c r="LI140" s="37"/>
      <c r="LJ140" s="37"/>
      <c r="LK140" s="37"/>
      <c r="LL140" s="37"/>
      <c r="LM140" s="37"/>
      <c r="LN140" s="37"/>
      <c r="LO140" s="37"/>
      <c r="LP140" s="37"/>
      <c r="LQ140" s="37"/>
      <c r="LR140" s="37"/>
      <c r="LS140" s="37"/>
      <c r="LT140" s="37"/>
      <c r="LU140" s="37"/>
      <c r="LV140" s="37"/>
      <c r="LW140" s="37"/>
      <c r="LX140" s="37"/>
      <c r="LY140" s="37"/>
      <c r="LZ140" s="37"/>
      <c r="MA140" s="37"/>
      <c r="MB140" s="37"/>
      <c r="MC140" s="37"/>
      <c r="MD140" s="37"/>
      <c r="ME140" s="37"/>
      <c r="MF140" s="37"/>
      <c r="MG140" s="37"/>
      <c r="MH140" s="37"/>
      <c r="MI140" s="37"/>
      <c r="MJ140" s="37"/>
      <c r="MK140" s="37"/>
      <c r="ML140" s="37"/>
      <c r="MM140" s="37"/>
      <c r="MN140" s="37"/>
      <c r="MO140" s="37"/>
      <c r="MP140" s="37"/>
      <c r="MQ140" s="37"/>
      <c r="MR140" s="37"/>
      <c r="MS140" s="37"/>
      <c r="MT140" s="37"/>
      <c r="MU140" s="37"/>
      <c r="MV140" s="37"/>
      <c r="MW140" s="37"/>
      <c r="MX140" s="37"/>
      <c r="MY140" s="37"/>
      <c r="MZ140" s="37"/>
      <c r="NA140" s="37"/>
      <c r="NB140" s="37"/>
      <c r="NC140" s="37"/>
      <c r="ND140" s="37"/>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c r="RZ140" s="37"/>
      <c r="SA140" s="37"/>
      <c r="SB140" s="37"/>
      <c r="SC140" s="37"/>
      <c r="SD140" s="37"/>
      <c r="SE140" s="37"/>
      <c r="SF140" s="37"/>
      <c r="SG140" s="37"/>
      <c r="SH140" s="37"/>
      <c r="SI140" s="37"/>
      <c r="SJ140" s="37"/>
      <c r="SK140" s="37"/>
      <c r="SL140" s="37"/>
      <c r="SM140" s="37"/>
      <c r="SN140" s="37"/>
      <c r="SO140" s="37"/>
      <c r="SP140" s="37"/>
      <c r="SQ140" s="37"/>
      <c r="SR140" s="37"/>
      <c r="SS140" s="37"/>
      <c r="ST140" s="37"/>
      <c r="SU140" s="37"/>
      <c r="SV140" s="37"/>
      <c r="SW140" s="37"/>
      <c r="SX140" s="37"/>
      <c r="SY140" s="37"/>
      <c r="SZ140" s="37"/>
      <c r="TA140" s="37"/>
      <c r="TB140" s="37"/>
      <c r="TC140" s="37"/>
      <c r="TD140" s="37"/>
      <c r="TE140" s="37"/>
      <c r="TF140" s="37"/>
      <c r="TG140" s="37"/>
      <c r="TH140" s="37"/>
      <c r="TI140" s="37"/>
      <c r="TJ140" s="37"/>
      <c r="TK140" s="37"/>
      <c r="TL140" s="37"/>
      <c r="TM140" s="37"/>
      <c r="TN140" s="37"/>
      <c r="TO140" s="37"/>
      <c r="TP140" s="37"/>
      <c r="TQ140" s="37"/>
      <c r="TR140" s="37"/>
      <c r="TS140" s="37"/>
      <c r="TT140" s="37"/>
      <c r="TU140" s="37"/>
      <c r="TV140" s="37"/>
      <c r="TW140" s="37"/>
      <c r="TX140" s="37"/>
      <c r="TY140" s="37"/>
      <c r="TZ140" s="37"/>
      <c r="UA140" s="37"/>
      <c r="UB140" s="37"/>
      <c r="UC140" s="37"/>
      <c r="UD140" s="37"/>
      <c r="UE140" s="37"/>
      <c r="UF140" s="37"/>
      <c r="UG140" s="37"/>
      <c r="UH140" s="37"/>
      <c r="UI140" s="37"/>
      <c r="UJ140" s="37"/>
      <c r="UK140" s="37"/>
      <c r="UL140" s="37"/>
      <c r="UM140" s="37"/>
      <c r="UN140" s="37"/>
      <c r="UO140" s="37"/>
      <c r="UP140" s="37"/>
      <c r="UQ140" s="37"/>
      <c r="UR140" s="37"/>
      <c r="US140" s="37"/>
      <c r="UT140" s="37"/>
      <c r="UU140" s="37"/>
      <c r="UV140" s="37"/>
      <c r="UW140" s="37"/>
      <c r="UX140" s="37"/>
      <c r="UY140" s="37"/>
      <c r="UZ140" s="37"/>
      <c r="VA140" s="37"/>
      <c r="VB140" s="37"/>
      <c r="VC140" s="37"/>
      <c r="VD140" s="37"/>
      <c r="VE140" s="37"/>
      <c r="VF140" s="37"/>
      <c r="VG140" s="37"/>
      <c r="VH140" s="37"/>
      <c r="VI140" s="37"/>
      <c r="VJ140" s="37"/>
      <c r="VK140" s="37"/>
      <c r="VL140" s="37"/>
      <c r="VM140" s="37"/>
      <c r="VN140" s="37"/>
      <c r="VO140" s="37"/>
      <c r="VP140" s="37"/>
      <c r="VQ140" s="37"/>
      <c r="VR140" s="37"/>
      <c r="VS140" s="37"/>
      <c r="VT140" s="37"/>
      <c r="VU140" s="37"/>
      <c r="VV140" s="37"/>
      <c r="VW140" s="37"/>
      <c r="VX140" s="37"/>
      <c r="VY140" s="37"/>
      <c r="VZ140" s="37"/>
      <c r="WA140" s="37"/>
      <c r="WB140" s="37"/>
      <c r="WC140" s="37"/>
      <c r="WD140" s="37"/>
      <c r="WE140" s="37"/>
      <c r="WF140" s="37"/>
      <c r="WG140" s="37"/>
      <c r="WH140" s="37"/>
      <c r="WI140" s="37"/>
      <c r="WJ140" s="37"/>
      <c r="WK140" s="37"/>
      <c r="WL140" s="37"/>
      <c r="WM140" s="37"/>
      <c r="WN140" s="37"/>
      <c r="WO140" s="37"/>
      <c r="WP140" s="37"/>
      <c r="WQ140" s="37"/>
      <c r="WR140" s="37"/>
      <c r="WS140" s="37"/>
      <c r="WT140" s="37"/>
      <c r="WU140" s="37"/>
      <c r="WV140" s="37"/>
      <c r="WW140" s="37"/>
      <c r="WX140" s="37"/>
      <c r="WY140" s="37"/>
      <c r="WZ140" s="37"/>
      <c r="XA140" s="37"/>
      <c r="XB140" s="37"/>
      <c r="XC140" s="37"/>
      <c r="XD140" s="37"/>
      <c r="XE140" s="37"/>
      <c r="XF140" s="37"/>
      <c r="XG140" s="37"/>
      <c r="XH140" s="37"/>
      <c r="XI140" s="37"/>
      <c r="XJ140" s="37"/>
      <c r="XK140" s="37"/>
      <c r="XL140" s="37"/>
      <c r="XM140" s="37"/>
      <c r="XN140" s="37"/>
      <c r="XO140" s="37"/>
      <c r="XP140" s="37"/>
      <c r="XQ140" s="37"/>
      <c r="XR140" s="37"/>
      <c r="XS140" s="37"/>
      <c r="XT140" s="37"/>
      <c r="XU140" s="37"/>
      <c r="XV140" s="37"/>
      <c r="XW140" s="37"/>
      <c r="XX140" s="37"/>
      <c r="XY140" s="37"/>
      <c r="XZ140" s="37"/>
      <c r="YA140" s="37"/>
      <c r="YB140" s="37"/>
      <c r="YC140" s="37"/>
      <c r="YD140" s="37"/>
      <c r="YE140" s="37"/>
      <c r="YF140" s="37"/>
      <c r="YG140" s="37"/>
      <c r="YH140" s="37"/>
      <c r="YI140" s="37"/>
      <c r="YJ140" s="37"/>
      <c r="YK140" s="37"/>
      <c r="YL140" s="37"/>
      <c r="YM140" s="37"/>
      <c r="YN140" s="37"/>
      <c r="YO140" s="37"/>
      <c r="YP140" s="37"/>
      <c r="YQ140" s="37"/>
      <c r="YR140" s="37"/>
      <c r="YS140" s="37"/>
      <c r="YT140" s="37"/>
      <c r="YU140" s="37"/>
      <c r="YV140" s="37"/>
      <c r="YW140" s="37"/>
      <c r="YX140" s="37"/>
      <c r="YY140" s="37"/>
      <c r="YZ140" s="37"/>
      <c r="ZA140" s="37"/>
      <c r="ZB140" s="37"/>
      <c r="ZC140" s="37"/>
      <c r="ZD140" s="37"/>
      <c r="ZE140" s="37"/>
      <c r="ZF140" s="37"/>
      <c r="ZG140" s="37"/>
      <c r="ZH140" s="37"/>
      <c r="ZI140" s="37"/>
      <c r="ZJ140" s="37"/>
      <c r="ZK140" s="37"/>
      <c r="ZL140" s="37"/>
      <c r="ZM140" s="37"/>
      <c r="ZN140" s="37"/>
      <c r="ZO140" s="37"/>
      <c r="ZP140" s="37"/>
      <c r="ZQ140" s="37"/>
      <c r="ZR140" s="37"/>
      <c r="ZS140" s="37"/>
      <c r="ZT140" s="37"/>
      <c r="ZU140" s="37"/>
      <c r="ZV140" s="37"/>
      <c r="ZW140" s="37"/>
      <c r="ZX140" s="37"/>
      <c r="ZY140" s="37"/>
      <c r="ZZ140" s="37"/>
      <c r="AAA140" s="37"/>
      <c r="AAB140" s="37"/>
      <c r="AAC140" s="37"/>
      <c r="AAD140" s="37"/>
      <c r="AAE140" s="37"/>
      <c r="AAF140" s="37"/>
      <c r="AAG140" s="37"/>
      <c r="AAH140" s="37"/>
      <c r="AAI140" s="37"/>
      <c r="AAJ140" s="37"/>
      <c r="AAK140" s="37"/>
      <c r="AAL140" s="37"/>
      <c r="AAM140" s="37"/>
      <c r="AAN140" s="37"/>
      <c r="AAO140" s="37"/>
      <c r="AAP140" s="37"/>
      <c r="AAQ140" s="37"/>
      <c r="AAR140" s="37"/>
      <c r="AAS140" s="37"/>
      <c r="AAT140" s="37"/>
      <c r="AAU140" s="37"/>
      <c r="AAV140" s="37"/>
      <c r="AAW140" s="37"/>
      <c r="AAX140" s="37"/>
      <c r="AAY140" s="37"/>
      <c r="AAZ140" s="37"/>
      <c r="ABA140" s="37"/>
      <c r="ABB140" s="37"/>
      <c r="ABC140" s="37"/>
      <c r="ABD140" s="37"/>
      <c r="ABE140" s="37"/>
      <c r="ABF140" s="37"/>
      <c r="ABG140" s="37"/>
      <c r="ABH140" s="37"/>
      <c r="ABI140" s="37"/>
      <c r="ABJ140" s="37"/>
      <c r="ABK140" s="37"/>
      <c r="ABL140" s="37"/>
      <c r="ABM140" s="37"/>
      <c r="ABN140" s="37"/>
      <c r="ABO140" s="37"/>
      <c r="ABP140" s="37"/>
      <c r="ABQ140" s="37"/>
      <c r="ABR140" s="37"/>
      <c r="ABS140" s="37"/>
      <c r="ABT140" s="37"/>
      <c r="ABU140" s="37"/>
      <c r="ABV140" s="37"/>
      <c r="ABW140" s="37"/>
      <c r="ABX140" s="37"/>
      <c r="ABY140" s="37"/>
      <c r="ABZ140" s="37"/>
      <c r="ACA140" s="37"/>
      <c r="ACB140" s="37"/>
      <c r="ACC140" s="37"/>
      <c r="ACD140" s="37"/>
      <c r="ACE140" s="37"/>
      <c r="ACF140" s="37"/>
      <c r="ACG140" s="37"/>
      <c r="ACH140" s="37"/>
      <c r="ACI140" s="37"/>
      <c r="ACJ140" s="37"/>
      <c r="ACK140" s="37"/>
      <c r="ACL140" s="37"/>
      <c r="ACM140" s="37"/>
      <c r="ACN140" s="37"/>
      <c r="ACO140" s="37"/>
      <c r="ACP140" s="37"/>
      <c r="ACQ140" s="37"/>
      <c r="ACR140" s="37"/>
      <c r="ACS140" s="37"/>
      <c r="ACT140" s="37"/>
      <c r="ACU140" s="37"/>
      <c r="ACV140" s="37"/>
      <c r="ACW140" s="37"/>
      <c r="ACX140" s="37"/>
      <c r="ACY140" s="37"/>
      <c r="ACZ140" s="37"/>
      <c r="ADA140" s="37"/>
      <c r="ADB140" s="37"/>
      <c r="ADC140" s="37"/>
      <c r="ADD140" s="37"/>
      <c r="ADE140" s="37"/>
      <c r="ADF140" s="37"/>
      <c r="ADG140" s="37"/>
      <c r="ADH140" s="37"/>
      <c r="ADI140" s="37"/>
      <c r="ADJ140" s="37"/>
      <c r="ADK140" s="37"/>
      <c r="ADL140" s="37"/>
      <c r="ADM140" s="37"/>
      <c r="ADN140" s="37"/>
      <c r="ADO140" s="37"/>
      <c r="ADP140" s="37"/>
      <c r="ADQ140" s="37"/>
      <c r="ADR140" s="37"/>
      <c r="ADS140" s="37"/>
      <c r="ADT140" s="37"/>
      <c r="ADU140" s="37"/>
      <c r="ADV140" s="37"/>
      <c r="ADW140" s="37"/>
      <c r="ADX140" s="37"/>
      <c r="ADY140" s="37"/>
      <c r="ADZ140" s="37"/>
      <c r="AEA140" s="37"/>
      <c r="AEB140" s="37"/>
      <c r="AEC140" s="37"/>
      <c r="AED140" s="37"/>
      <c r="AEE140" s="37"/>
      <c r="AEF140" s="37"/>
      <c r="AEG140" s="37"/>
      <c r="AEH140" s="37"/>
      <c r="AEI140" s="37"/>
      <c r="AEJ140" s="37"/>
      <c r="AEK140" s="37"/>
      <c r="AEL140" s="37"/>
      <c r="AEM140" s="37"/>
      <c r="AEN140" s="37"/>
      <c r="AEO140" s="37"/>
      <c r="AEP140" s="37"/>
      <c r="AEQ140" s="37"/>
      <c r="AER140" s="37"/>
      <c r="AES140" s="37"/>
      <c r="AET140" s="37"/>
      <c r="AEU140" s="37"/>
      <c r="AEV140" s="37"/>
      <c r="AEW140" s="37"/>
      <c r="AEX140" s="37"/>
      <c r="AEY140" s="37"/>
      <c r="AEZ140" s="37"/>
      <c r="AFA140" s="37"/>
      <c r="AFB140" s="37"/>
      <c r="AFC140" s="37"/>
      <c r="AFD140" s="37"/>
      <c r="AFE140" s="37"/>
      <c r="AFF140" s="37"/>
      <c r="AFG140" s="37"/>
      <c r="AFH140" s="37"/>
      <c r="AFI140" s="37"/>
      <c r="AFJ140" s="37"/>
      <c r="AFK140" s="37"/>
      <c r="AFL140" s="37"/>
      <c r="AFM140" s="37"/>
      <c r="AFN140" s="37"/>
      <c r="AFO140" s="37"/>
      <c r="AFP140" s="37"/>
      <c r="AFQ140" s="37"/>
      <c r="AFR140" s="37"/>
      <c r="AFS140" s="37"/>
      <c r="AFT140" s="37"/>
      <c r="AFU140" s="37"/>
      <c r="AFV140" s="37"/>
      <c r="AFW140" s="37"/>
      <c r="AFX140" s="37"/>
      <c r="AFY140" s="37"/>
      <c r="AFZ140" s="37"/>
      <c r="AGA140" s="37"/>
      <c r="AGB140" s="37"/>
      <c r="AGC140" s="37"/>
      <c r="AGD140" s="37"/>
      <c r="AGE140" s="37"/>
      <c r="AGF140" s="37"/>
      <c r="AGG140" s="37"/>
      <c r="AGH140" s="37"/>
      <c r="AGI140" s="37"/>
      <c r="AGJ140" s="37"/>
      <c r="AGK140" s="37"/>
      <c r="AGL140" s="37"/>
      <c r="AGM140" s="37"/>
      <c r="AGN140" s="37"/>
      <c r="AGO140" s="37"/>
      <c r="AGP140" s="37"/>
      <c r="AGQ140" s="37"/>
      <c r="AGR140" s="37"/>
      <c r="AGS140" s="37"/>
      <c r="AGT140" s="37"/>
      <c r="AGU140" s="37"/>
      <c r="AGV140" s="37"/>
      <c r="AGW140" s="37"/>
      <c r="AGX140" s="37"/>
      <c r="AGY140" s="37"/>
      <c r="AGZ140" s="37"/>
      <c r="AHA140" s="37"/>
      <c r="AHB140" s="37"/>
      <c r="AHC140" s="37"/>
      <c r="AHD140" s="37"/>
      <c r="AHE140" s="37"/>
      <c r="AHF140" s="37"/>
      <c r="AHG140" s="37"/>
      <c r="AHH140" s="37"/>
      <c r="AHI140" s="37"/>
      <c r="AHJ140" s="37"/>
      <c r="AHK140" s="37"/>
      <c r="AHL140" s="37"/>
      <c r="AHM140" s="37"/>
      <c r="AHN140" s="37"/>
      <c r="AHO140" s="37"/>
      <c r="AHP140" s="37"/>
      <c r="AHQ140" s="37"/>
      <c r="AHR140" s="37"/>
      <c r="AHS140" s="37"/>
      <c r="AHT140" s="37"/>
      <c r="AHU140" s="37"/>
      <c r="AHV140" s="37"/>
      <c r="AHW140" s="37"/>
      <c r="AHX140" s="37"/>
      <c r="AHY140" s="37"/>
      <c r="AHZ140" s="37"/>
      <c r="AIA140" s="37"/>
      <c r="AIB140" s="37"/>
      <c r="AIC140" s="37"/>
      <c r="AID140" s="37"/>
      <c r="AIE140" s="37"/>
      <c r="AIF140" s="37"/>
      <c r="AIG140" s="37"/>
      <c r="AIH140" s="37"/>
      <c r="AII140" s="37"/>
      <c r="AIJ140" s="37"/>
      <c r="AIK140" s="37"/>
      <c r="AIL140" s="37"/>
      <c r="AIM140" s="37"/>
      <c r="AIN140" s="37"/>
      <c r="AIO140" s="37"/>
      <c r="AIP140" s="37"/>
      <c r="AIQ140" s="37"/>
      <c r="AIR140" s="37"/>
      <c r="AIS140" s="37"/>
      <c r="AIT140" s="37"/>
      <c r="AIU140" s="37"/>
      <c r="AIV140" s="37"/>
      <c r="AIW140" s="37"/>
      <c r="AIX140" s="37"/>
      <c r="AIY140" s="37"/>
      <c r="AIZ140" s="37"/>
      <c r="AJA140" s="37"/>
      <c r="AJB140" s="37"/>
      <c r="AJC140" s="37"/>
      <c r="AJD140" s="37"/>
      <c r="AJE140" s="37"/>
      <c r="AJF140" s="37"/>
      <c r="AJG140" s="37"/>
      <c r="AJH140" s="37"/>
      <c r="AJI140" s="37"/>
      <c r="AJJ140" s="37"/>
      <c r="AJK140" s="37"/>
      <c r="AJL140" s="37"/>
      <c r="AJM140" s="37"/>
      <c r="AJN140" s="37"/>
      <c r="AJO140" s="37"/>
      <c r="AJP140" s="37"/>
      <c r="AJQ140" s="37"/>
      <c r="AJR140" s="37"/>
      <c r="AJS140" s="37"/>
      <c r="AJT140" s="37"/>
      <c r="AJU140" s="37"/>
      <c r="AJV140" s="37"/>
      <c r="AJW140" s="37"/>
      <c r="AJX140" s="37"/>
      <c r="AJY140" s="37"/>
      <c r="AJZ140" s="37"/>
      <c r="AKA140" s="37"/>
      <c r="AKB140" s="37"/>
      <c r="AKC140" s="37"/>
      <c r="AKD140" s="37"/>
      <c r="AKE140" s="37"/>
      <c r="AKF140" s="37"/>
      <c r="AKG140" s="37"/>
      <c r="AKH140" s="37"/>
      <c r="AKI140" s="37"/>
      <c r="AKJ140" s="37"/>
      <c r="AKK140" s="37"/>
      <c r="AKL140" s="37"/>
      <c r="AKM140" s="37"/>
      <c r="AKN140" s="37"/>
      <c r="AKO140" s="37"/>
      <c r="AKP140" s="37"/>
      <c r="AKQ140" s="37"/>
      <c r="AKR140" s="37"/>
      <c r="AKS140" s="37"/>
      <c r="AKT140" s="37"/>
      <c r="AKU140" s="37"/>
      <c r="AKV140" s="37"/>
      <c r="AKW140" s="37"/>
      <c r="AKX140" s="37"/>
    </row>
    <row r="141" spans="1:986" s="16" customFormat="1" ht="45.75" customHeight="1" x14ac:dyDescent="0.25">
      <c r="A141" s="24">
        <f t="shared" si="6"/>
        <v>126</v>
      </c>
      <c r="B141" s="24"/>
      <c r="C141" s="213"/>
      <c r="D141" s="213"/>
      <c r="E141" s="214"/>
      <c r="F141" s="112" t="s">
        <v>47</v>
      </c>
      <c r="G141" s="32" t="s">
        <v>337</v>
      </c>
      <c r="H141" s="214"/>
      <c r="I141" s="213"/>
      <c r="J141" s="24" t="s">
        <v>25</v>
      </c>
      <c r="K141" s="24" t="s">
        <v>25</v>
      </c>
      <c r="L141" s="21"/>
      <c r="M141" s="49">
        <v>119</v>
      </c>
      <c r="N141" s="7" t="s">
        <v>392</v>
      </c>
      <c r="O141" s="7" t="s">
        <v>394</v>
      </c>
      <c r="P141" s="7" t="s">
        <v>394</v>
      </c>
      <c r="Q141" s="49">
        <f t="shared" si="7"/>
        <v>1</v>
      </c>
      <c r="R141" s="21"/>
      <c r="S141" s="247"/>
      <c r="T141" s="238"/>
      <c r="U141" s="192"/>
      <c r="V141" s="21"/>
      <c r="W141" s="200"/>
      <c r="X141" s="200"/>
      <c r="Y141" s="195"/>
      <c r="Z141" s="277"/>
      <c r="AA141" s="277"/>
      <c r="AB141" s="277"/>
      <c r="AC141" s="277"/>
      <c r="AD141" s="277"/>
      <c r="AE141" s="277"/>
      <c r="AF141" s="277"/>
      <c r="AG141" s="277"/>
      <c r="AH141" s="277"/>
      <c r="AI141" s="277"/>
      <c r="AJ141" s="277"/>
      <c r="AK141" s="277"/>
      <c r="AL141" s="277"/>
      <c r="AM141" s="277"/>
      <c r="AN141" s="277"/>
      <c r="AO141" s="238"/>
      <c r="AP141" s="238"/>
      <c r="AQ141" s="238"/>
      <c r="AR141" s="238"/>
      <c r="AS141" s="238"/>
      <c r="AT141" s="238"/>
      <c r="AU141" s="238"/>
      <c r="AV141" s="238"/>
      <c r="AW141" s="238"/>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c r="IL141" s="37"/>
      <c r="IM141" s="37"/>
      <c r="IN141" s="37"/>
      <c r="IO141" s="37"/>
      <c r="IP141" s="37"/>
      <c r="IQ141" s="37"/>
      <c r="IR141" s="37"/>
      <c r="IS141" s="37"/>
      <c r="IT141" s="37"/>
      <c r="IU141" s="37"/>
      <c r="IV141" s="37"/>
      <c r="IW141" s="37"/>
      <c r="IX141" s="37"/>
      <c r="IY141" s="37"/>
      <c r="IZ141" s="37"/>
      <c r="JA141" s="37"/>
      <c r="JB141" s="37"/>
      <c r="JC141" s="37"/>
      <c r="JD141" s="37"/>
      <c r="JE141" s="37"/>
      <c r="JF141" s="37"/>
      <c r="JG141" s="37"/>
      <c r="JH141" s="37"/>
      <c r="JI141" s="37"/>
      <c r="JJ141" s="37"/>
      <c r="JK141" s="37"/>
      <c r="JL141" s="37"/>
      <c r="JM141" s="37"/>
      <c r="JN141" s="37"/>
      <c r="JO141" s="37"/>
      <c r="JP141" s="37"/>
      <c r="JQ141" s="37"/>
      <c r="JR141" s="37"/>
      <c r="JS141" s="37"/>
      <c r="JT141" s="37"/>
      <c r="JU141" s="37"/>
      <c r="JV141" s="37"/>
      <c r="JW141" s="37"/>
      <c r="JX141" s="37"/>
      <c r="JY141" s="37"/>
      <c r="JZ141" s="37"/>
      <c r="KA141" s="37"/>
      <c r="KB141" s="37"/>
      <c r="KC141" s="37"/>
      <c r="KD141" s="37"/>
      <c r="KE141" s="37"/>
      <c r="KF141" s="37"/>
      <c r="KG141" s="37"/>
      <c r="KH141" s="37"/>
      <c r="KI141" s="37"/>
      <c r="KJ141" s="37"/>
      <c r="KK141" s="37"/>
      <c r="KL141" s="37"/>
      <c r="KM141" s="37"/>
      <c r="KN141" s="37"/>
      <c r="KO141" s="37"/>
      <c r="KP141" s="37"/>
      <c r="KQ141" s="37"/>
      <c r="KR141" s="37"/>
      <c r="KS141" s="37"/>
      <c r="KT141" s="37"/>
      <c r="KU141" s="37"/>
      <c r="KV141" s="37"/>
      <c r="KW141" s="37"/>
      <c r="KX141" s="37"/>
      <c r="KY141" s="37"/>
      <c r="KZ141" s="37"/>
      <c r="LA141" s="37"/>
      <c r="LB141" s="37"/>
      <c r="LC141" s="37"/>
      <c r="LD141" s="37"/>
      <c r="LE141" s="37"/>
      <c r="LF141" s="37"/>
      <c r="LG141" s="37"/>
      <c r="LH141" s="37"/>
      <c r="LI141" s="37"/>
      <c r="LJ141" s="37"/>
      <c r="LK141" s="37"/>
      <c r="LL141" s="37"/>
      <c r="LM141" s="37"/>
      <c r="LN141" s="37"/>
      <c r="LO141" s="37"/>
      <c r="LP141" s="37"/>
      <c r="LQ141" s="37"/>
      <c r="LR141" s="37"/>
      <c r="LS141" s="37"/>
      <c r="LT141" s="37"/>
      <c r="LU141" s="37"/>
      <c r="LV141" s="37"/>
      <c r="LW141" s="37"/>
      <c r="LX141" s="37"/>
      <c r="LY141" s="37"/>
      <c r="LZ141" s="37"/>
      <c r="MA141" s="37"/>
      <c r="MB141" s="37"/>
      <c r="MC141" s="37"/>
      <c r="MD141" s="37"/>
      <c r="ME141" s="37"/>
      <c r="MF141" s="37"/>
      <c r="MG141" s="37"/>
      <c r="MH141" s="37"/>
      <c r="MI141" s="37"/>
      <c r="MJ141" s="37"/>
      <c r="MK141" s="37"/>
      <c r="ML141" s="37"/>
      <c r="MM141" s="37"/>
      <c r="MN141" s="37"/>
      <c r="MO141" s="37"/>
      <c r="MP141" s="37"/>
      <c r="MQ141" s="37"/>
      <c r="MR141" s="37"/>
      <c r="MS141" s="37"/>
      <c r="MT141" s="37"/>
      <c r="MU141" s="37"/>
      <c r="MV141" s="37"/>
      <c r="MW141" s="37"/>
      <c r="MX141" s="37"/>
      <c r="MY141" s="37"/>
      <c r="MZ141" s="37"/>
      <c r="NA141" s="37"/>
      <c r="NB141" s="37"/>
      <c r="NC141" s="37"/>
      <c r="ND141" s="37"/>
      <c r="NE141" s="37"/>
      <c r="NF141" s="37"/>
      <c r="NG141" s="37"/>
      <c r="NH141" s="37"/>
      <c r="NI141" s="37"/>
      <c r="NJ141" s="37"/>
      <c r="NK141" s="37"/>
      <c r="NL141" s="37"/>
      <c r="NM141" s="37"/>
      <c r="NN141" s="37"/>
      <c r="NO141" s="37"/>
      <c r="NP141" s="37"/>
      <c r="NQ141" s="37"/>
      <c r="NR141" s="37"/>
      <c r="NS141" s="37"/>
      <c r="NT141" s="37"/>
      <c r="NU141" s="37"/>
      <c r="NV141" s="37"/>
      <c r="NW141" s="37"/>
      <c r="NX141" s="37"/>
      <c r="NY141" s="37"/>
      <c r="NZ141" s="37"/>
      <c r="OA141" s="37"/>
      <c r="OB141" s="37"/>
      <c r="OC141" s="37"/>
      <c r="OD141" s="37"/>
      <c r="OE141" s="37"/>
      <c r="OF141" s="37"/>
      <c r="OG141" s="37"/>
      <c r="OH141" s="37"/>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c r="RZ141" s="37"/>
      <c r="SA141" s="37"/>
      <c r="SB141" s="37"/>
      <c r="SC141" s="37"/>
      <c r="SD141" s="37"/>
      <c r="SE141" s="37"/>
      <c r="SF141" s="37"/>
      <c r="SG141" s="37"/>
      <c r="SH141" s="37"/>
      <c r="SI141" s="37"/>
      <c r="SJ141" s="37"/>
      <c r="SK141" s="37"/>
      <c r="SL141" s="37"/>
      <c r="SM141" s="37"/>
      <c r="SN141" s="37"/>
      <c r="SO141" s="37"/>
      <c r="SP141" s="37"/>
      <c r="SQ141" s="37"/>
      <c r="SR141" s="37"/>
      <c r="SS141" s="37"/>
      <c r="ST141" s="37"/>
      <c r="SU141" s="37"/>
      <c r="SV141" s="37"/>
      <c r="SW141" s="37"/>
      <c r="SX141" s="37"/>
      <c r="SY141" s="37"/>
      <c r="SZ141" s="37"/>
      <c r="TA141" s="37"/>
      <c r="TB141" s="37"/>
      <c r="TC141" s="37"/>
      <c r="TD141" s="37"/>
      <c r="TE141" s="37"/>
      <c r="TF141" s="37"/>
      <c r="TG141" s="37"/>
      <c r="TH141" s="37"/>
      <c r="TI141" s="37"/>
      <c r="TJ141" s="37"/>
      <c r="TK141" s="37"/>
      <c r="TL141" s="37"/>
      <c r="TM141" s="37"/>
      <c r="TN141" s="37"/>
      <c r="TO141" s="37"/>
      <c r="TP141" s="37"/>
      <c r="TQ141" s="37"/>
      <c r="TR141" s="37"/>
      <c r="TS141" s="37"/>
      <c r="TT141" s="37"/>
      <c r="TU141" s="37"/>
      <c r="TV141" s="37"/>
      <c r="TW141" s="37"/>
      <c r="TX141" s="37"/>
      <c r="TY141" s="37"/>
      <c r="TZ141" s="37"/>
      <c r="UA141" s="37"/>
      <c r="UB141" s="37"/>
      <c r="UC141" s="37"/>
      <c r="UD141" s="37"/>
      <c r="UE141" s="37"/>
      <c r="UF141" s="37"/>
      <c r="UG141" s="37"/>
      <c r="UH141" s="37"/>
      <c r="UI141" s="37"/>
      <c r="UJ141" s="37"/>
      <c r="UK141" s="37"/>
      <c r="UL141" s="37"/>
      <c r="UM141" s="37"/>
      <c r="UN141" s="37"/>
      <c r="UO141" s="37"/>
      <c r="UP141" s="37"/>
      <c r="UQ141" s="37"/>
      <c r="UR141" s="37"/>
      <c r="US141" s="37"/>
      <c r="UT141" s="37"/>
      <c r="UU141" s="37"/>
      <c r="UV141" s="37"/>
      <c r="UW141" s="37"/>
      <c r="UX141" s="37"/>
      <c r="UY141" s="37"/>
      <c r="UZ141" s="37"/>
      <c r="VA141" s="37"/>
      <c r="VB141" s="37"/>
      <c r="VC141" s="37"/>
      <c r="VD141" s="37"/>
      <c r="VE141" s="37"/>
      <c r="VF141" s="37"/>
      <c r="VG141" s="37"/>
      <c r="VH141" s="37"/>
      <c r="VI141" s="37"/>
      <c r="VJ141" s="37"/>
      <c r="VK141" s="37"/>
      <c r="VL141" s="37"/>
      <c r="VM141" s="37"/>
      <c r="VN141" s="37"/>
      <c r="VO141" s="37"/>
      <c r="VP141" s="37"/>
      <c r="VQ141" s="37"/>
      <c r="VR141" s="37"/>
      <c r="VS141" s="37"/>
      <c r="VT141" s="37"/>
      <c r="VU141" s="37"/>
      <c r="VV141" s="37"/>
      <c r="VW141" s="37"/>
      <c r="VX141" s="37"/>
      <c r="VY141" s="37"/>
      <c r="VZ141" s="37"/>
      <c r="WA141" s="37"/>
      <c r="WB141" s="37"/>
      <c r="WC141" s="37"/>
      <c r="WD141" s="37"/>
      <c r="WE141" s="37"/>
      <c r="WF141" s="37"/>
      <c r="WG141" s="37"/>
      <c r="WH141" s="37"/>
      <c r="WI141" s="37"/>
      <c r="WJ141" s="37"/>
      <c r="WK141" s="37"/>
      <c r="WL141" s="37"/>
      <c r="WM141" s="37"/>
      <c r="WN141" s="37"/>
      <c r="WO141" s="37"/>
      <c r="WP141" s="37"/>
      <c r="WQ141" s="37"/>
      <c r="WR141" s="37"/>
      <c r="WS141" s="37"/>
      <c r="WT141" s="37"/>
      <c r="WU141" s="37"/>
      <c r="WV141" s="37"/>
      <c r="WW141" s="37"/>
      <c r="WX141" s="37"/>
      <c r="WY141" s="37"/>
      <c r="WZ141" s="37"/>
      <c r="XA141" s="37"/>
      <c r="XB141" s="37"/>
      <c r="XC141" s="37"/>
      <c r="XD141" s="37"/>
      <c r="XE141" s="37"/>
      <c r="XF141" s="37"/>
      <c r="XG141" s="37"/>
      <c r="XH141" s="37"/>
      <c r="XI141" s="37"/>
      <c r="XJ141" s="37"/>
      <c r="XK141" s="37"/>
      <c r="XL141" s="37"/>
      <c r="XM141" s="37"/>
      <c r="XN141" s="37"/>
      <c r="XO141" s="37"/>
      <c r="XP141" s="37"/>
      <c r="XQ141" s="37"/>
      <c r="XR141" s="37"/>
      <c r="XS141" s="37"/>
      <c r="XT141" s="37"/>
      <c r="XU141" s="37"/>
      <c r="XV141" s="37"/>
      <c r="XW141" s="37"/>
      <c r="XX141" s="37"/>
      <c r="XY141" s="37"/>
      <c r="XZ141" s="37"/>
      <c r="YA141" s="37"/>
      <c r="YB141" s="37"/>
      <c r="YC141" s="37"/>
      <c r="YD141" s="37"/>
      <c r="YE141" s="37"/>
      <c r="YF141" s="37"/>
      <c r="YG141" s="37"/>
      <c r="YH141" s="37"/>
      <c r="YI141" s="37"/>
      <c r="YJ141" s="37"/>
      <c r="YK141" s="37"/>
      <c r="YL141" s="37"/>
      <c r="YM141" s="37"/>
      <c r="YN141" s="37"/>
      <c r="YO141" s="37"/>
      <c r="YP141" s="37"/>
      <c r="YQ141" s="37"/>
      <c r="YR141" s="37"/>
      <c r="YS141" s="37"/>
      <c r="YT141" s="37"/>
      <c r="YU141" s="37"/>
      <c r="YV141" s="37"/>
      <c r="YW141" s="37"/>
      <c r="YX141" s="37"/>
      <c r="YY141" s="37"/>
      <c r="YZ141" s="37"/>
      <c r="ZA141" s="37"/>
      <c r="ZB141" s="37"/>
      <c r="ZC141" s="37"/>
      <c r="ZD141" s="37"/>
      <c r="ZE141" s="37"/>
      <c r="ZF141" s="37"/>
      <c r="ZG141" s="37"/>
      <c r="ZH141" s="37"/>
      <c r="ZI141" s="37"/>
      <c r="ZJ141" s="37"/>
      <c r="ZK141" s="37"/>
      <c r="ZL141" s="37"/>
      <c r="ZM141" s="37"/>
      <c r="ZN141" s="37"/>
      <c r="ZO141" s="37"/>
      <c r="ZP141" s="37"/>
      <c r="ZQ141" s="37"/>
      <c r="ZR141" s="37"/>
      <c r="ZS141" s="37"/>
      <c r="ZT141" s="37"/>
      <c r="ZU141" s="37"/>
      <c r="ZV141" s="37"/>
      <c r="ZW141" s="37"/>
      <c r="ZX141" s="37"/>
      <c r="ZY141" s="37"/>
      <c r="ZZ141" s="37"/>
      <c r="AAA141" s="37"/>
      <c r="AAB141" s="37"/>
      <c r="AAC141" s="37"/>
      <c r="AAD141" s="37"/>
      <c r="AAE141" s="37"/>
      <c r="AAF141" s="37"/>
      <c r="AAG141" s="37"/>
      <c r="AAH141" s="37"/>
      <c r="AAI141" s="37"/>
      <c r="AAJ141" s="37"/>
      <c r="AAK141" s="37"/>
      <c r="AAL141" s="37"/>
      <c r="AAM141" s="37"/>
      <c r="AAN141" s="37"/>
      <c r="AAO141" s="37"/>
      <c r="AAP141" s="37"/>
      <c r="AAQ141" s="37"/>
      <c r="AAR141" s="37"/>
      <c r="AAS141" s="37"/>
      <c r="AAT141" s="37"/>
      <c r="AAU141" s="37"/>
      <c r="AAV141" s="37"/>
      <c r="AAW141" s="37"/>
      <c r="AAX141" s="37"/>
      <c r="AAY141" s="37"/>
      <c r="AAZ141" s="37"/>
      <c r="ABA141" s="37"/>
      <c r="ABB141" s="37"/>
      <c r="ABC141" s="37"/>
      <c r="ABD141" s="37"/>
      <c r="ABE141" s="37"/>
      <c r="ABF141" s="37"/>
      <c r="ABG141" s="37"/>
      <c r="ABH141" s="37"/>
      <c r="ABI141" s="37"/>
      <c r="ABJ141" s="37"/>
      <c r="ABK141" s="37"/>
      <c r="ABL141" s="37"/>
      <c r="ABM141" s="37"/>
      <c r="ABN141" s="37"/>
      <c r="ABO141" s="37"/>
      <c r="ABP141" s="37"/>
      <c r="ABQ141" s="37"/>
      <c r="ABR141" s="37"/>
      <c r="ABS141" s="37"/>
      <c r="ABT141" s="37"/>
      <c r="ABU141" s="37"/>
      <c r="ABV141" s="37"/>
      <c r="ABW141" s="37"/>
      <c r="ABX141" s="37"/>
      <c r="ABY141" s="37"/>
      <c r="ABZ141" s="37"/>
      <c r="ACA141" s="37"/>
      <c r="ACB141" s="37"/>
      <c r="ACC141" s="37"/>
      <c r="ACD141" s="37"/>
      <c r="ACE141" s="37"/>
      <c r="ACF141" s="37"/>
      <c r="ACG141" s="37"/>
      <c r="ACH141" s="37"/>
      <c r="ACI141" s="37"/>
      <c r="ACJ141" s="37"/>
      <c r="ACK141" s="37"/>
      <c r="ACL141" s="37"/>
      <c r="ACM141" s="37"/>
      <c r="ACN141" s="37"/>
      <c r="ACO141" s="37"/>
      <c r="ACP141" s="37"/>
      <c r="ACQ141" s="37"/>
      <c r="ACR141" s="37"/>
      <c r="ACS141" s="37"/>
      <c r="ACT141" s="37"/>
      <c r="ACU141" s="37"/>
      <c r="ACV141" s="37"/>
      <c r="ACW141" s="37"/>
      <c r="ACX141" s="37"/>
      <c r="ACY141" s="37"/>
      <c r="ACZ141" s="37"/>
      <c r="ADA141" s="37"/>
      <c r="ADB141" s="37"/>
      <c r="ADC141" s="37"/>
      <c r="ADD141" s="37"/>
      <c r="ADE141" s="37"/>
      <c r="ADF141" s="37"/>
      <c r="ADG141" s="37"/>
      <c r="ADH141" s="37"/>
      <c r="ADI141" s="37"/>
      <c r="ADJ141" s="37"/>
      <c r="ADK141" s="37"/>
      <c r="ADL141" s="37"/>
      <c r="ADM141" s="37"/>
      <c r="ADN141" s="37"/>
      <c r="ADO141" s="37"/>
      <c r="ADP141" s="37"/>
      <c r="ADQ141" s="37"/>
      <c r="ADR141" s="37"/>
      <c r="ADS141" s="37"/>
      <c r="ADT141" s="37"/>
      <c r="ADU141" s="37"/>
      <c r="ADV141" s="37"/>
      <c r="ADW141" s="37"/>
      <c r="ADX141" s="37"/>
      <c r="ADY141" s="37"/>
      <c r="ADZ141" s="37"/>
      <c r="AEA141" s="37"/>
      <c r="AEB141" s="37"/>
      <c r="AEC141" s="37"/>
      <c r="AED141" s="37"/>
      <c r="AEE141" s="37"/>
      <c r="AEF141" s="37"/>
      <c r="AEG141" s="37"/>
      <c r="AEH141" s="37"/>
      <c r="AEI141" s="37"/>
      <c r="AEJ141" s="37"/>
      <c r="AEK141" s="37"/>
      <c r="AEL141" s="37"/>
      <c r="AEM141" s="37"/>
      <c r="AEN141" s="37"/>
      <c r="AEO141" s="37"/>
      <c r="AEP141" s="37"/>
      <c r="AEQ141" s="37"/>
      <c r="AER141" s="37"/>
      <c r="AES141" s="37"/>
      <c r="AET141" s="37"/>
      <c r="AEU141" s="37"/>
      <c r="AEV141" s="37"/>
      <c r="AEW141" s="37"/>
      <c r="AEX141" s="37"/>
      <c r="AEY141" s="37"/>
      <c r="AEZ141" s="37"/>
      <c r="AFA141" s="37"/>
      <c r="AFB141" s="37"/>
      <c r="AFC141" s="37"/>
      <c r="AFD141" s="37"/>
      <c r="AFE141" s="37"/>
      <c r="AFF141" s="37"/>
      <c r="AFG141" s="37"/>
      <c r="AFH141" s="37"/>
      <c r="AFI141" s="37"/>
      <c r="AFJ141" s="37"/>
      <c r="AFK141" s="37"/>
      <c r="AFL141" s="37"/>
      <c r="AFM141" s="37"/>
      <c r="AFN141" s="37"/>
      <c r="AFO141" s="37"/>
      <c r="AFP141" s="37"/>
      <c r="AFQ141" s="37"/>
      <c r="AFR141" s="37"/>
      <c r="AFS141" s="37"/>
      <c r="AFT141" s="37"/>
      <c r="AFU141" s="37"/>
      <c r="AFV141" s="37"/>
      <c r="AFW141" s="37"/>
      <c r="AFX141" s="37"/>
      <c r="AFY141" s="37"/>
      <c r="AFZ141" s="37"/>
      <c r="AGA141" s="37"/>
      <c r="AGB141" s="37"/>
      <c r="AGC141" s="37"/>
      <c r="AGD141" s="37"/>
      <c r="AGE141" s="37"/>
      <c r="AGF141" s="37"/>
      <c r="AGG141" s="37"/>
      <c r="AGH141" s="37"/>
      <c r="AGI141" s="37"/>
      <c r="AGJ141" s="37"/>
      <c r="AGK141" s="37"/>
      <c r="AGL141" s="37"/>
      <c r="AGM141" s="37"/>
      <c r="AGN141" s="37"/>
      <c r="AGO141" s="37"/>
      <c r="AGP141" s="37"/>
      <c r="AGQ141" s="37"/>
      <c r="AGR141" s="37"/>
      <c r="AGS141" s="37"/>
      <c r="AGT141" s="37"/>
      <c r="AGU141" s="37"/>
      <c r="AGV141" s="37"/>
      <c r="AGW141" s="37"/>
      <c r="AGX141" s="37"/>
      <c r="AGY141" s="37"/>
      <c r="AGZ141" s="37"/>
      <c r="AHA141" s="37"/>
      <c r="AHB141" s="37"/>
      <c r="AHC141" s="37"/>
      <c r="AHD141" s="37"/>
      <c r="AHE141" s="37"/>
      <c r="AHF141" s="37"/>
      <c r="AHG141" s="37"/>
      <c r="AHH141" s="37"/>
      <c r="AHI141" s="37"/>
      <c r="AHJ141" s="37"/>
      <c r="AHK141" s="37"/>
      <c r="AHL141" s="37"/>
      <c r="AHM141" s="37"/>
      <c r="AHN141" s="37"/>
      <c r="AHO141" s="37"/>
      <c r="AHP141" s="37"/>
      <c r="AHQ141" s="37"/>
      <c r="AHR141" s="37"/>
      <c r="AHS141" s="37"/>
      <c r="AHT141" s="37"/>
      <c r="AHU141" s="37"/>
      <c r="AHV141" s="37"/>
      <c r="AHW141" s="37"/>
      <c r="AHX141" s="37"/>
      <c r="AHY141" s="37"/>
      <c r="AHZ141" s="37"/>
      <c r="AIA141" s="37"/>
      <c r="AIB141" s="37"/>
      <c r="AIC141" s="37"/>
      <c r="AID141" s="37"/>
      <c r="AIE141" s="37"/>
      <c r="AIF141" s="37"/>
      <c r="AIG141" s="37"/>
      <c r="AIH141" s="37"/>
      <c r="AII141" s="37"/>
      <c r="AIJ141" s="37"/>
      <c r="AIK141" s="37"/>
      <c r="AIL141" s="37"/>
      <c r="AIM141" s="37"/>
      <c r="AIN141" s="37"/>
      <c r="AIO141" s="37"/>
      <c r="AIP141" s="37"/>
      <c r="AIQ141" s="37"/>
      <c r="AIR141" s="37"/>
      <c r="AIS141" s="37"/>
      <c r="AIT141" s="37"/>
      <c r="AIU141" s="37"/>
      <c r="AIV141" s="37"/>
      <c r="AIW141" s="37"/>
      <c r="AIX141" s="37"/>
      <c r="AIY141" s="37"/>
      <c r="AIZ141" s="37"/>
      <c r="AJA141" s="37"/>
      <c r="AJB141" s="37"/>
      <c r="AJC141" s="37"/>
      <c r="AJD141" s="37"/>
      <c r="AJE141" s="37"/>
      <c r="AJF141" s="37"/>
      <c r="AJG141" s="37"/>
      <c r="AJH141" s="37"/>
      <c r="AJI141" s="37"/>
      <c r="AJJ141" s="37"/>
      <c r="AJK141" s="37"/>
      <c r="AJL141" s="37"/>
      <c r="AJM141" s="37"/>
      <c r="AJN141" s="37"/>
      <c r="AJO141" s="37"/>
      <c r="AJP141" s="37"/>
      <c r="AJQ141" s="37"/>
      <c r="AJR141" s="37"/>
      <c r="AJS141" s="37"/>
      <c r="AJT141" s="37"/>
      <c r="AJU141" s="37"/>
      <c r="AJV141" s="37"/>
      <c r="AJW141" s="37"/>
      <c r="AJX141" s="37"/>
      <c r="AJY141" s="37"/>
      <c r="AJZ141" s="37"/>
      <c r="AKA141" s="37"/>
      <c r="AKB141" s="37"/>
      <c r="AKC141" s="37"/>
      <c r="AKD141" s="37"/>
      <c r="AKE141" s="37"/>
      <c r="AKF141" s="37"/>
      <c r="AKG141" s="37"/>
      <c r="AKH141" s="37"/>
      <c r="AKI141" s="37"/>
      <c r="AKJ141" s="37"/>
      <c r="AKK141" s="37"/>
      <c r="AKL141" s="37"/>
      <c r="AKM141" s="37"/>
      <c r="AKN141" s="37"/>
      <c r="AKO141" s="37"/>
      <c r="AKP141" s="37"/>
      <c r="AKQ141" s="37"/>
      <c r="AKR141" s="37"/>
      <c r="AKS141" s="37"/>
      <c r="AKT141" s="37"/>
      <c r="AKU141" s="37"/>
      <c r="AKV141" s="37"/>
      <c r="AKW141" s="37"/>
      <c r="AKX141" s="37"/>
    </row>
    <row r="142" spans="1:986" s="16" customFormat="1" ht="45.75" customHeight="1" x14ac:dyDescent="0.25">
      <c r="A142" s="24">
        <f t="shared" si="6"/>
        <v>127</v>
      </c>
      <c r="B142" s="24"/>
      <c r="C142" s="213"/>
      <c r="D142" s="213"/>
      <c r="E142" s="214"/>
      <c r="F142" s="112" t="s">
        <v>47</v>
      </c>
      <c r="G142" s="32" t="s">
        <v>329</v>
      </c>
      <c r="H142" s="214"/>
      <c r="I142" s="213"/>
      <c r="J142" s="24" t="s">
        <v>25</v>
      </c>
      <c r="K142" s="24" t="s">
        <v>25</v>
      </c>
      <c r="L142" s="21"/>
      <c r="M142" s="22">
        <v>120</v>
      </c>
      <c r="N142" s="7" t="s">
        <v>392</v>
      </c>
      <c r="O142" s="7" t="s">
        <v>394</v>
      </c>
      <c r="P142" s="7" t="s">
        <v>394</v>
      </c>
      <c r="Q142" s="49">
        <f t="shared" si="7"/>
        <v>1</v>
      </c>
      <c r="R142" s="21"/>
      <c r="S142" s="247"/>
      <c r="T142" s="238"/>
      <c r="U142" s="192"/>
      <c r="V142" s="21"/>
      <c r="W142" s="200"/>
      <c r="X142" s="200"/>
      <c r="Y142" s="195"/>
      <c r="Z142" s="277"/>
      <c r="AA142" s="277"/>
      <c r="AB142" s="277"/>
      <c r="AC142" s="277"/>
      <c r="AD142" s="277"/>
      <c r="AE142" s="277"/>
      <c r="AF142" s="277"/>
      <c r="AG142" s="277"/>
      <c r="AH142" s="277"/>
      <c r="AI142" s="277"/>
      <c r="AJ142" s="277"/>
      <c r="AK142" s="277"/>
      <c r="AL142" s="277"/>
      <c r="AM142" s="277"/>
      <c r="AN142" s="277"/>
      <c r="AO142" s="238"/>
      <c r="AP142" s="238"/>
      <c r="AQ142" s="238"/>
      <c r="AR142" s="238"/>
      <c r="AS142" s="238"/>
      <c r="AT142" s="238"/>
      <c r="AU142" s="238"/>
      <c r="AV142" s="238"/>
      <c r="AW142" s="238"/>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c r="IV142" s="37"/>
      <c r="IW142" s="37"/>
      <c r="IX142" s="37"/>
      <c r="IY142" s="37"/>
      <c r="IZ142" s="37"/>
      <c r="JA142" s="37"/>
      <c r="JB142" s="37"/>
      <c r="JC142" s="37"/>
      <c r="JD142" s="37"/>
      <c r="JE142" s="37"/>
      <c r="JF142" s="37"/>
      <c r="JG142" s="37"/>
      <c r="JH142" s="37"/>
      <c r="JI142" s="37"/>
      <c r="JJ142" s="37"/>
      <c r="JK142" s="37"/>
      <c r="JL142" s="37"/>
      <c r="JM142" s="37"/>
      <c r="JN142" s="37"/>
      <c r="JO142" s="37"/>
      <c r="JP142" s="37"/>
      <c r="JQ142" s="37"/>
      <c r="JR142" s="37"/>
      <c r="JS142" s="37"/>
      <c r="JT142" s="37"/>
      <c r="JU142" s="37"/>
      <c r="JV142" s="37"/>
      <c r="JW142" s="37"/>
      <c r="JX142" s="37"/>
      <c r="JY142" s="37"/>
      <c r="JZ142" s="37"/>
      <c r="KA142" s="37"/>
      <c r="KB142" s="37"/>
      <c r="KC142" s="37"/>
      <c r="KD142" s="37"/>
      <c r="KE142" s="37"/>
      <c r="KF142" s="37"/>
      <c r="KG142" s="37"/>
      <c r="KH142" s="37"/>
      <c r="KI142" s="37"/>
      <c r="KJ142" s="37"/>
      <c r="KK142" s="37"/>
      <c r="KL142" s="37"/>
      <c r="KM142" s="37"/>
      <c r="KN142" s="37"/>
      <c r="KO142" s="37"/>
      <c r="KP142" s="37"/>
      <c r="KQ142" s="37"/>
      <c r="KR142" s="37"/>
      <c r="KS142" s="37"/>
      <c r="KT142" s="37"/>
      <c r="KU142" s="37"/>
      <c r="KV142" s="37"/>
      <c r="KW142" s="37"/>
      <c r="KX142" s="37"/>
      <c r="KY142" s="37"/>
      <c r="KZ142" s="37"/>
      <c r="LA142" s="37"/>
      <c r="LB142" s="37"/>
      <c r="LC142" s="37"/>
      <c r="LD142" s="37"/>
      <c r="LE142" s="37"/>
      <c r="LF142" s="37"/>
      <c r="LG142" s="37"/>
      <c r="LH142" s="37"/>
      <c r="LI142" s="37"/>
      <c r="LJ142" s="37"/>
      <c r="LK142" s="37"/>
      <c r="LL142" s="37"/>
      <c r="LM142" s="37"/>
      <c r="LN142" s="37"/>
      <c r="LO142" s="37"/>
      <c r="LP142" s="37"/>
      <c r="LQ142" s="37"/>
      <c r="LR142" s="37"/>
      <c r="LS142" s="37"/>
      <c r="LT142" s="37"/>
      <c r="LU142" s="37"/>
      <c r="LV142" s="37"/>
      <c r="LW142" s="37"/>
      <c r="LX142" s="37"/>
      <c r="LY142" s="37"/>
      <c r="LZ142" s="37"/>
      <c r="MA142" s="37"/>
      <c r="MB142" s="37"/>
      <c r="MC142" s="37"/>
      <c r="MD142" s="37"/>
      <c r="ME142" s="37"/>
      <c r="MF142" s="37"/>
      <c r="MG142" s="37"/>
      <c r="MH142" s="37"/>
      <c r="MI142" s="37"/>
      <c r="MJ142" s="37"/>
      <c r="MK142" s="37"/>
      <c r="ML142" s="37"/>
      <c r="MM142" s="37"/>
      <c r="MN142" s="37"/>
      <c r="MO142" s="37"/>
      <c r="MP142" s="37"/>
      <c r="MQ142" s="37"/>
      <c r="MR142" s="37"/>
      <c r="MS142" s="37"/>
      <c r="MT142" s="37"/>
      <c r="MU142" s="37"/>
      <c r="MV142" s="37"/>
      <c r="MW142" s="37"/>
      <c r="MX142" s="37"/>
      <c r="MY142" s="37"/>
      <c r="MZ142" s="37"/>
      <c r="NA142" s="37"/>
      <c r="NB142" s="37"/>
      <c r="NC142" s="37"/>
      <c r="ND142" s="37"/>
      <c r="NE142" s="37"/>
      <c r="NF142" s="37"/>
      <c r="NG142" s="37"/>
      <c r="NH142" s="37"/>
      <c r="NI142" s="37"/>
      <c r="NJ142" s="37"/>
      <c r="NK142" s="37"/>
      <c r="NL142" s="37"/>
      <c r="NM142" s="37"/>
      <c r="NN142" s="37"/>
      <c r="NO142" s="37"/>
      <c r="NP142" s="37"/>
      <c r="NQ142" s="37"/>
      <c r="NR142" s="37"/>
      <c r="NS142" s="37"/>
      <c r="NT142" s="37"/>
      <c r="NU142" s="37"/>
      <c r="NV142" s="37"/>
      <c r="NW142" s="37"/>
      <c r="NX142" s="37"/>
      <c r="NY142" s="37"/>
      <c r="NZ142" s="37"/>
      <c r="OA142" s="37"/>
      <c r="OB142" s="37"/>
      <c r="OC142" s="37"/>
      <c r="OD142" s="37"/>
      <c r="OE142" s="37"/>
      <c r="OF142" s="37"/>
      <c r="OG142" s="37"/>
      <c r="OH142" s="37"/>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c r="RZ142" s="37"/>
      <c r="SA142" s="37"/>
      <c r="SB142" s="37"/>
      <c r="SC142" s="37"/>
      <c r="SD142" s="37"/>
      <c r="SE142" s="37"/>
      <c r="SF142" s="37"/>
      <c r="SG142" s="37"/>
      <c r="SH142" s="37"/>
      <c r="SI142" s="37"/>
      <c r="SJ142" s="37"/>
      <c r="SK142" s="37"/>
      <c r="SL142" s="37"/>
      <c r="SM142" s="37"/>
      <c r="SN142" s="37"/>
      <c r="SO142" s="37"/>
      <c r="SP142" s="37"/>
      <c r="SQ142" s="37"/>
      <c r="SR142" s="37"/>
      <c r="SS142" s="37"/>
      <c r="ST142" s="37"/>
      <c r="SU142" s="37"/>
      <c r="SV142" s="37"/>
      <c r="SW142" s="37"/>
      <c r="SX142" s="37"/>
      <c r="SY142" s="37"/>
      <c r="SZ142" s="37"/>
      <c r="TA142" s="37"/>
      <c r="TB142" s="37"/>
      <c r="TC142" s="37"/>
      <c r="TD142" s="37"/>
      <c r="TE142" s="37"/>
      <c r="TF142" s="37"/>
      <c r="TG142" s="37"/>
      <c r="TH142" s="37"/>
      <c r="TI142" s="37"/>
      <c r="TJ142" s="37"/>
      <c r="TK142" s="37"/>
      <c r="TL142" s="37"/>
      <c r="TM142" s="37"/>
      <c r="TN142" s="37"/>
      <c r="TO142" s="37"/>
      <c r="TP142" s="37"/>
      <c r="TQ142" s="37"/>
      <c r="TR142" s="37"/>
      <c r="TS142" s="37"/>
      <c r="TT142" s="37"/>
      <c r="TU142" s="37"/>
      <c r="TV142" s="37"/>
      <c r="TW142" s="37"/>
      <c r="TX142" s="37"/>
      <c r="TY142" s="37"/>
      <c r="TZ142" s="37"/>
      <c r="UA142" s="37"/>
      <c r="UB142" s="37"/>
      <c r="UC142" s="37"/>
      <c r="UD142" s="37"/>
      <c r="UE142" s="37"/>
      <c r="UF142" s="37"/>
      <c r="UG142" s="37"/>
      <c r="UH142" s="37"/>
      <c r="UI142" s="37"/>
      <c r="UJ142" s="37"/>
      <c r="UK142" s="37"/>
      <c r="UL142" s="37"/>
      <c r="UM142" s="37"/>
      <c r="UN142" s="37"/>
      <c r="UO142" s="37"/>
      <c r="UP142" s="37"/>
      <c r="UQ142" s="37"/>
      <c r="UR142" s="37"/>
      <c r="US142" s="37"/>
      <c r="UT142" s="37"/>
      <c r="UU142" s="37"/>
      <c r="UV142" s="37"/>
      <c r="UW142" s="37"/>
      <c r="UX142" s="37"/>
      <c r="UY142" s="37"/>
      <c r="UZ142" s="37"/>
      <c r="VA142" s="37"/>
      <c r="VB142" s="37"/>
      <c r="VC142" s="37"/>
      <c r="VD142" s="37"/>
      <c r="VE142" s="37"/>
      <c r="VF142" s="37"/>
      <c r="VG142" s="37"/>
      <c r="VH142" s="37"/>
      <c r="VI142" s="37"/>
      <c r="VJ142" s="37"/>
      <c r="VK142" s="37"/>
      <c r="VL142" s="37"/>
      <c r="VM142" s="37"/>
      <c r="VN142" s="37"/>
      <c r="VO142" s="37"/>
      <c r="VP142" s="37"/>
      <c r="VQ142" s="37"/>
      <c r="VR142" s="37"/>
      <c r="VS142" s="37"/>
      <c r="VT142" s="37"/>
      <c r="VU142" s="37"/>
      <c r="VV142" s="37"/>
      <c r="VW142" s="37"/>
      <c r="VX142" s="37"/>
      <c r="VY142" s="37"/>
      <c r="VZ142" s="37"/>
      <c r="WA142" s="37"/>
      <c r="WB142" s="37"/>
      <c r="WC142" s="37"/>
      <c r="WD142" s="37"/>
      <c r="WE142" s="37"/>
      <c r="WF142" s="37"/>
      <c r="WG142" s="37"/>
      <c r="WH142" s="37"/>
      <c r="WI142" s="37"/>
      <c r="WJ142" s="37"/>
      <c r="WK142" s="37"/>
      <c r="WL142" s="37"/>
      <c r="WM142" s="37"/>
      <c r="WN142" s="37"/>
      <c r="WO142" s="37"/>
      <c r="WP142" s="37"/>
      <c r="WQ142" s="37"/>
      <c r="WR142" s="37"/>
      <c r="WS142" s="37"/>
      <c r="WT142" s="37"/>
      <c r="WU142" s="37"/>
      <c r="WV142" s="37"/>
      <c r="WW142" s="37"/>
      <c r="WX142" s="37"/>
      <c r="WY142" s="37"/>
      <c r="WZ142" s="37"/>
      <c r="XA142" s="37"/>
      <c r="XB142" s="37"/>
      <c r="XC142" s="37"/>
      <c r="XD142" s="37"/>
      <c r="XE142" s="37"/>
      <c r="XF142" s="37"/>
      <c r="XG142" s="37"/>
      <c r="XH142" s="37"/>
      <c r="XI142" s="37"/>
      <c r="XJ142" s="37"/>
      <c r="XK142" s="37"/>
      <c r="XL142" s="37"/>
      <c r="XM142" s="37"/>
      <c r="XN142" s="37"/>
      <c r="XO142" s="37"/>
      <c r="XP142" s="37"/>
      <c r="XQ142" s="37"/>
      <c r="XR142" s="37"/>
      <c r="XS142" s="37"/>
      <c r="XT142" s="37"/>
      <c r="XU142" s="37"/>
      <c r="XV142" s="37"/>
      <c r="XW142" s="37"/>
      <c r="XX142" s="37"/>
      <c r="XY142" s="37"/>
      <c r="XZ142" s="37"/>
      <c r="YA142" s="37"/>
      <c r="YB142" s="37"/>
      <c r="YC142" s="37"/>
      <c r="YD142" s="37"/>
      <c r="YE142" s="37"/>
      <c r="YF142" s="37"/>
      <c r="YG142" s="37"/>
      <c r="YH142" s="37"/>
      <c r="YI142" s="37"/>
      <c r="YJ142" s="37"/>
      <c r="YK142" s="37"/>
      <c r="YL142" s="37"/>
      <c r="YM142" s="37"/>
      <c r="YN142" s="37"/>
      <c r="YO142" s="37"/>
      <c r="YP142" s="37"/>
      <c r="YQ142" s="37"/>
      <c r="YR142" s="37"/>
      <c r="YS142" s="37"/>
      <c r="YT142" s="37"/>
      <c r="YU142" s="37"/>
      <c r="YV142" s="37"/>
      <c r="YW142" s="37"/>
      <c r="YX142" s="37"/>
      <c r="YY142" s="37"/>
      <c r="YZ142" s="37"/>
      <c r="ZA142" s="37"/>
      <c r="ZB142" s="37"/>
      <c r="ZC142" s="37"/>
      <c r="ZD142" s="37"/>
      <c r="ZE142" s="37"/>
      <c r="ZF142" s="37"/>
      <c r="ZG142" s="37"/>
      <c r="ZH142" s="37"/>
      <c r="ZI142" s="37"/>
      <c r="ZJ142" s="37"/>
      <c r="ZK142" s="37"/>
      <c r="ZL142" s="37"/>
      <c r="ZM142" s="37"/>
      <c r="ZN142" s="37"/>
      <c r="ZO142" s="37"/>
      <c r="ZP142" s="37"/>
      <c r="ZQ142" s="37"/>
      <c r="ZR142" s="37"/>
      <c r="ZS142" s="37"/>
      <c r="ZT142" s="37"/>
      <c r="ZU142" s="37"/>
      <c r="ZV142" s="37"/>
      <c r="ZW142" s="37"/>
      <c r="ZX142" s="37"/>
      <c r="ZY142" s="37"/>
      <c r="ZZ142" s="37"/>
      <c r="AAA142" s="37"/>
      <c r="AAB142" s="37"/>
      <c r="AAC142" s="37"/>
      <c r="AAD142" s="37"/>
      <c r="AAE142" s="37"/>
      <c r="AAF142" s="37"/>
      <c r="AAG142" s="37"/>
      <c r="AAH142" s="37"/>
      <c r="AAI142" s="37"/>
      <c r="AAJ142" s="37"/>
      <c r="AAK142" s="37"/>
      <c r="AAL142" s="37"/>
      <c r="AAM142" s="37"/>
      <c r="AAN142" s="37"/>
      <c r="AAO142" s="37"/>
      <c r="AAP142" s="37"/>
      <c r="AAQ142" s="37"/>
      <c r="AAR142" s="37"/>
      <c r="AAS142" s="37"/>
      <c r="AAT142" s="37"/>
      <c r="AAU142" s="37"/>
      <c r="AAV142" s="37"/>
      <c r="AAW142" s="37"/>
      <c r="AAX142" s="37"/>
      <c r="AAY142" s="37"/>
      <c r="AAZ142" s="37"/>
      <c r="ABA142" s="37"/>
      <c r="ABB142" s="37"/>
      <c r="ABC142" s="37"/>
      <c r="ABD142" s="37"/>
      <c r="ABE142" s="37"/>
      <c r="ABF142" s="37"/>
      <c r="ABG142" s="37"/>
      <c r="ABH142" s="37"/>
      <c r="ABI142" s="37"/>
      <c r="ABJ142" s="37"/>
      <c r="ABK142" s="37"/>
      <c r="ABL142" s="37"/>
      <c r="ABM142" s="37"/>
      <c r="ABN142" s="37"/>
      <c r="ABO142" s="37"/>
      <c r="ABP142" s="37"/>
      <c r="ABQ142" s="37"/>
      <c r="ABR142" s="37"/>
      <c r="ABS142" s="37"/>
      <c r="ABT142" s="37"/>
      <c r="ABU142" s="37"/>
      <c r="ABV142" s="37"/>
      <c r="ABW142" s="37"/>
      <c r="ABX142" s="37"/>
      <c r="ABY142" s="37"/>
      <c r="ABZ142" s="37"/>
      <c r="ACA142" s="37"/>
      <c r="ACB142" s="37"/>
      <c r="ACC142" s="37"/>
      <c r="ACD142" s="37"/>
      <c r="ACE142" s="37"/>
      <c r="ACF142" s="37"/>
      <c r="ACG142" s="37"/>
      <c r="ACH142" s="37"/>
      <c r="ACI142" s="37"/>
      <c r="ACJ142" s="37"/>
      <c r="ACK142" s="37"/>
      <c r="ACL142" s="37"/>
      <c r="ACM142" s="37"/>
      <c r="ACN142" s="37"/>
      <c r="ACO142" s="37"/>
      <c r="ACP142" s="37"/>
      <c r="ACQ142" s="37"/>
      <c r="ACR142" s="37"/>
      <c r="ACS142" s="37"/>
      <c r="ACT142" s="37"/>
      <c r="ACU142" s="37"/>
      <c r="ACV142" s="37"/>
      <c r="ACW142" s="37"/>
      <c r="ACX142" s="37"/>
      <c r="ACY142" s="37"/>
      <c r="ACZ142" s="37"/>
      <c r="ADA142" s="37"/>
      <c r="ADB142" s="37"/>
      <c r="ADC142" s="37"/>
      <c r="ADD142" s="37"/>
      <c r="ADE142" s="37"/>
      <c r="ADF142" s="37"/>
      <c r="ADG142" s="37"/>
      <c r="ADH142" s="37"/>
      <c r="ADI142" s="37"/>
      <c r="ADJ142" s="37"/>
      <c r="ADK142" s="37"/>
      <c r="ADL142" s="37"/>
      <c r="ADM142" s="37"/>
      <c r="ADN142" s="37"/>
      <c r="ADO142" s="37"/>
      <c r="ADP142" s="37"/>
      <c r="ADQ142" s="37"/>
      <c r="ADR142" s="37"/>
      <c r="ADS142" s="37"/>
      <c r="ADT142" s="37"/>
      <c r="ADU142" s="37"/>
      <c r="ADV142" s="37"/>
      <c r="ADW142" s="37"/>
      <c r="ADX142" s="37"/>
      <c r="ADY142" s="37"/>
      <c r="ADZ142" s="37"/>
      <c r="AEA142" s="37"/>
      <c r="AEB142" s="37"/>
      <c r="AEC142" s="37"/>
      <c r="AED142" s="37"/>
      <c r="AEE142" s="37"/>
      <c r="AEF142" s="37"/>
      <c r="AEG142" s="37"/>
      <c r="AEH142" s="37"/>
      <c r="AEI142" s="37"/>
      <c r="AEJ142" s="37"/>
      <c r="AEK142" s="37"/>
      <c r="AEL142" s="37"/>
      <c r="AEM142" s="37"/>
      <c r="AEN142" s="37"/>
      <c r="AEO142" s="37"/>
      <c r="AEP142" s="37"/>
      <c r="AEQ142" s="37"/>
      <c r="AER142" s="37"/>
      <c r="AES142" s="37"/>
      <c r="AET142" s="37"/>
      <c r="AEU142" s="37"/>
      <c r="AEV142" s="37"/>
      <c r="AEW142" s="37"/>
      <c r="AEX142" s="37"/>
      <c r="AEY142" s="37"/>
      <c r="AEZ142" s="37"/>
      <c r="AFA142" s="37"/>
      <c r="AFB142" s="37"/>
      <c r="AFC142" s="37"/>
      <c r="AFD142" s="37"/>
      <c r="AFE142" s="37"/>
      <c r="AFF142" s="37"/>
      <c r="AFG142" s="37"/>
      <c r="AFH142" s="37"/>
      <c r="AFI142" s="37"/>
      <c r="AFJ142" s="37"/>
      <c r="AFK142" s="37"/>
      <c r="AFL142" s="37"/>
      <c r="AFM142" s="37"/>
      <c r="AFN142" s="37"/>
      <c r="AFO142" s="37"/>
      <c r="AFP142" s="37"/>
      <c r="AFQ142" s="37"/>
      <c r="AFR142" s="37"/>
      <c r="AFS142" s="37"/>
      <c r="AFT142" s="37"/>
      <c r="AFU142" s="37"/>
      <c r="AFV142" s="37"/>
      <c r="AFW142" s="37"/>
      <c r="AFX142" s="37"/>
      <c r="AFY142" s="37"/>
      <c r="AFZ142" s="37"/>
      <c r="AGA142" s="37"/>
      <c r="AGB142" s="37"/>
      <c r="AGC142" s="37"/>
      <c r="AGD142" s="37"/>
      <c r="AGE142" s="37"/>
      <c r="AGF142" s="37"/>
      <c r="AGG142" s="37"/>
      <c r="AGH142" s="37"/>
      <c r="AGI142" s="37"/>
      <c r="AGJ142" s="37"/>
      <c r="AGK142" s="37"/>
      <c r="AGL142" s="37"/>
      <c r="AGM142" s="37"/>
      <c r="AGN142" s="37"/>
      <c r="AGO142" s="37"/>
      <c r="AGP142" s="37"/>
      <c r="AGQ142" s="37"/>
      <c r="AGR142" s="37"/>
      <c r="AGS142" s="37"/>
      <c r="AGT142" s="37"/>
      <c r="AGU142" s="37"/>
      <c r="AGV142" s="37"/>
      <c r="AGW142" s="37"/>
      <c r="AGX142" s="37"/>
      <c r="AGY142" s="37"/>
      <c r="AGZ142" s="37"/>
      <c r="AHA142" s="37"/>
      <c r="AHB142" s="37"/>
      <c r="AHC142" s="37"/>
      <c r="AHD142" s="37"/>
      <c r="AHE142" s="37"/>
      <c r="AHF142" s="37"/>
      <c r="AHG142" s="37"/>
      <c r="AHH142" s="37"/>
      <c r="AHI142" s="37"/>
      <c r="AHJ142" s="37"/>
      <c r="AHK142" s="37"/>
      <c r="AHL142" s="37"/>
      <c r="AHM142" s="37"/>
      <c r="AHN142" s="37"/>
      <c r="AHO142" s="37"/>
      <c r="AHP142" s="37"/>
      <c r="AHQ142" s="37"/>
      <c r="AHR142" s="37"/>
      <c r="AHS142" s="37"/>
      <c r="AHT142" s="37"/>
      <c r="AHU142" s="37"/>
      <c r="AHV142" s="37"/>
      <c r="AHW142" s="37"/>
      <c r="AHX142" s="37"/>
      <c r="AHY142" s="37"/>
      <c r="AHZ142" s="37"/>
      <c r="AIA142" s="37"/>
      <c r="AIB142" s="37"/>
      <c r="AIC142" s="37"/>
      <c r="AID142" s="37"/>
      <c r="AIE142" s="37"/>
      <c r="AIF142" s="37"/>
      <c r="AIG142" s="37"/>
      <c r="AIH142" s="37"/>
      <c r="AII142" s="37"/>
      <c r="AIJ142" s="37"/>
      <c r="AIK142" s="37"/>
      <c r="AIL142" s="37"/>
      <c r="AIM142" s="37"/>
      <c r="AIN142" s="37"/>
      <c r="AIO142" s="37"/>
      <c r="AIP142" s="37"/>
      <c r="AIQ142" s="37"/>
      <c r="AIR142" s="37"/>
      <c r="AIS142" s="37"/>
      <c r="AIT142" s="37"/>
      <c r="AIU142" s="37"/>
      <c r="AIV142" s="37"/>
      <c r="AIW142" s="37"/>
      <c r="AIX142" s="37"/>
      <c r="AIY142" s="37"/>
      <c r="AIZ142" s="37"/>
      <c r="AJA142" s="37"/>
      <c r="AJB142" s="37"/>
      <c r="AJC142" s="37"/>
      <c r="AJD142" s="37"/>
      <c r="AJE142" s="37"/>
      <c r="AJF142" s="37"/>
      <c r="AJG142" s="37"/>
      <c r="AJH142" s="37"/>
      <c r="AJI142" s="37"/>
      <c r="AJJ142" s="37"/>
      <c r="AJK142" s="37"/>
      <c r="AJL142" s="37"/>
      <c r="AJM142" s="37"/>
      <c r="AJN142" s="37"/>
      <c r="AJO142" s="37"/>
      <c r="AJP142" s="37"/>
      <c r="AJQ142" s="37"/>
      <c r="AJR142" s="37"/>
      <c r="AJS142" s="37"/>
      <c r="AJT142" s="37"/>
      <c r="AJU142" s="37"/>
      <c r="AJV142" s="37"/>
      <c r="AJW142" s="37"/>
      <c r="AJX142" s="37"/>
      <c r="AJY142" s="37"/>
      <c r="AJZ142" s="37"/>
      <c r="AKA142" s="37"/>
      <c r="AKB142" s="37"/>
      <c r="AKC142" s="37"/>
      <c r="AKD142" s="37"/>
      <c r="AKE142" s="37"/>
      <c r="AKF142" s="37"/>
      <c r="AKG142" s="37"/>
      <c r="AKH142" s="37"/>
      <c r="AKI142" s="37"/>
      <c r="AKJ142" s="37"/>
      <c r="AKK142" s="37"/>
      <c r="AKL142" s="37"/>
      <c r="AKM142" s="37"/>
      <c r="AKN142" s="37"/>
      <c r="AKO142" s="37"/>
      <c r="AKP142" s="37"/>
      <c r="AKQ142" s="37"/>
      <c r="AKR142" s="37"/>
      <c r="AKS142" s="37"/>
      <c r="AKT142" s="37"/>
      <c r="AKU142" s="37"/>
      <c r="AKV142" s="37"/>
      <c r="AKW142" s="37"/>
      <c r="AKX142" s="37"/>
    </row>
    <row r="143" spans="1:986" s="16" customFormat="1" ht="45.75" customHeight="1" x14ac:dyDescent="0.25">
      <c r="A143" s="24">
        <f t="shared" si="6"/>
        <v>128</v>
      </c>
      <c r="B143" s="24"/>
      <c r="C143" s="213"/>
      <c r="D143" s="213"/>
      <c r="E143" s="214"/>
      <c r="F143" s="112" t="s">
        <v>47</v>
      </c>
      <c r="G143" s="38" t="s">
        <v>330</v>
      </c>
      <c r="H143" s="214"/>
      <c r="I143" s="213"/>
      <c r="J143" s="24" t="s">
        <v>25</v>
      </c>
      <c r="K143" s="24" t="s">
        <v>25</v>
      </c>
      <c r="L143" s="21"/>
      <c r="M143" s="49">
        <v>121</v>
      </c>
      <c r="N143" s="7" t="s">
        <v>392</v>
      </c>
      <c r="O143" s="7" t="s">
        <v>394</v>
      </c>
      <c r="P143" s="7" t="s">
        <v>394</v>
      </c>
      <c r="Q143" s="49">
        <f t="shared" si="7"/>
        <v>1</v>
      </c>
      <c r="R143" s="21"/>
      <c r="S143" s="247"/>
      <c r="T143" s="238"/>
      <c r="U143" s="192"/>
      <c r="V143" s="21"/>
      <c r="W143" s="200"/>
      <c r="X143" s="200"/>
      <c r="Y143" s="195"/>
      <c r="Z143" s="277"/>
      <c r="AA143" s="277"/>
      <c r="AB143" s="277"/>
      <c r="AC143" s="277"/>
      <c r="AD143" s="277"/>
      <c r="AE143" s="277"/>
      <c r="AF143" s="277"/>
      <c r="AG143" s="277"/>
      <c r="AH143" s="277"/>
      <c r="AI143" s="277"/>
      <c r="AJ143" s="277"/>
      <c r="AK143" s="277"/>
      <c r="AL143" s="277"/>
      <c r="AM143" s="277"/>
      <c r="AN143" s="277"/>
      <c r="AO143" s="238"/>
      <c r="AP143" s="238"/>
      <c r="AQ143" s="238"/>
      <c r="AR143" s="238"/>
      <c r="AS143" s="238"/>
      <c r="AT143" s="238"/>
      <c r="AU143" s="238"/>
      <c r="AV143" s="238"/>
      <c r="AW143" s="238"/>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c r="IV143" s="37"/>
      <c r="IW143" s="37"/>
      <c r="IX143" s="37"/>
      <c r="IY143" s="37"/>
      <c r="IZ143" s="37"/>
      <c r="JA143" s="37"/>
      <c r="JB143" s="37"/>
      <c r="JC143" s="37"/>
      <c r="JD143" s="37"/>
      <c r="JE143" s="37"/>
      <c r="JF143" s="37"/>
      <c r="JG143" s="37"/>
      <c r="JH143" s="37"/>
      <c r="JI143" s="37"/>
      <c r="JJ143" s="37"/>
      <c r="JK143" s="37"/>
      <c r="JL143" s="37"/>
      <c r="JM143" s="37"/>
      <c r="JN143" s="37"/>
      <c r="JO143" s="37"/>
      <c r="JP143" s="37"/>
      <c r="JQ143" s="37"/>
      <c r="JR143" s="37"/>
      <c r="JS143" s="37"/>
      <c r="JT143" s="37"/>
      <c r="JU143" s="37"/>
      <c r="JV143" s="37"/>
      <c r="JW143" s="37"/>
      <c r="JX143" s="37"/>
      <c r="JY143" s="37"/>
      <c r="JZ143" s="37"/>
      <c r="KA143" s="37"/>
      <c r="KB143" s="37"/>
      <c r="KC143" s="37"/>
      <c r="KD143" s="37"/>
      <c r="KE143" s="37"/>
      <c r="KF143" s="37"/>
      <c r="KG143" s="37"/>
      <c r="KH143" s="37"/>
      <c r="KI143" s="37"/>
      <c r="KJ143" s="37"/>
      <c r="KK143" s="37"/>
      <c r="KL143" s="37"/>
      <c r="KM143" s="37"/>
      <c r="KN143" s="37"/>
      <c r="KO143" s="37"/>
      <c r="KP143" s="37"/>
      <c r="KQ143" s="37"/>
      <c r="KR143" s="37"/>
      <c r="KS143" s="37"/>
      <c r="KT143" s="37"/>
      <c r="KU143" s="37"/>
      <c r="KV143" s="37"/>
      <c r="KW143" s="37"/>
      <c r="KX143" s="37"/>
      <c r="KY143" s="37"/>
      <c r="KZ143" s="37"/>
      <c r="LA143" s="37"/>
      <c r="LB143" s="37"/>
      <c r="LC143" s="37"/>
      <c r="LD143" s="37"/>
      <c r="LE143" s="37"/>
      <c r="LF143" s="37"/>
      <c r="LG143" s="37"/>
      <c r="LH143" s="37"/>
      <c r="LI143" s="37"/>
      <c r="LJ143" s="37"/>
      <c r="LK143" s="37"/>
      <c r="LL143" s="37"/>
      <c r="LM143" s="37"/>
      <c r="LN143" s="37"/>
      <c r="LO143" s="37"/>
      <c r="LP143" s="37"/>
      <c r="LQ143" s="37"/>
      <c r="LR143" s="37"/>
      <c r="LS143" s="37"/>
      <c r="LT143" s="37"/>
      <c r="LU143" s="37"/>
      <c r="LV143" s="37"/>
      <c r="LW143" s="37"/>
      <c r="LX143" s="37"/>
      <c r="LY143" s="37"/>
      <c r="LZ143" s="37"/>
      <c r="MA143" s="37"/>
      <c r="MB143" s="37"/>
      <c r="MC143" s="37"/>
      <c r="MD143" s="37"/>
      <c r="ME143" s="37"/>
      <c r="MF143" s="37"/>
      <c r="MG143" s="37"/>
      <c r="MH143" s="37"/>
      <c r="MI143" s="37"/>
      <c r="MJ143" s="37"/>
      <c r="MK143" s="37"/>
      <c r="ML143" s="37"/>
      <c r="MM143" s="37"/>
      <c r="MN143" s="37"/>
      <c r="MO143" s="37"/>
      <c r="MP143" s="37"/>
      <c r="MQ143" s="37"/>
      <c r="MR143" s="37"/>
      <c r="MS143" s="37"/>
      <c r="MT143" s="37"/>
      <c r="MU143" s="37"/>
      <c r="MV143" s="37"/>
      <c r="MW143" s="37"/>
      <c r="MX143" s="37"/>
      <c r="MY143" s="37"/>
      <c r="MZ143" s="37"/>
      <c r="NA143" s="37"/>
      <c r="NB143" s="37"/>
      <c r="NC143" s="37"/>
      <c r="ND143" s="37"/>
      <c r="NE143" s="37"/>
      <c r="NF143" s="37"/>
      <c r="NG143" s="37"/>
      <c r="NH143" s="37"/>
      <c r="NI143" s="37"/>
      <c r="NJ143" s="37"/>
      <c r="NK143" s="37"/>
      <c r="NL143" s="37"/>
      <c r="NM143" s="37"/>
      <c r="NN143" s="37"/>
      <c r="NO143" s="37"/>
      <c r="NP143" s="37"/>
      <c r="NQ143" s="37"/>
      <c r="NR143" s="37"/>
      <c r="NS143" s="37"/>
      <c r="NT143" s="37"/>
      <c r="NU143" s="37"/>
      <c r="NV143" s="37"/>
      <c r="NW143" s="37"/>
      <c r="NX143" s="37"/>
      <c r="NY143" s="37"/>
      <c r="NZ143" s="37"/>
      <c r="OA143" s="37"/>
      <c r="OB143" s="37"/>
      <c r="OC143" s="37"/>
      <c r="OD143" s="37"/>
      <c r="OE143" s="37"/>
      <c r="OF143" s="37"/>
      <c r="OG143" s="37"/>
      <c r="OH143" s="37"/>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c r="RZ143" s="37"/>
      <c r="SA143" s="37"/>
      <c r="SB143" s="37"/>
      <c r="SC143" s="37"/>
      <c r="SD143" s="37"/>
      <c r="SE143" s="37"/>
      <c r="SF143" s="37"/>
      <c r="SG143" s="37"/>
      <c r="SH143" s="37"/>
      <c r="SI143" s="37"/>
      <c r="SJ143" s="37"/>
      <c r="SK143" s="37"/>
      <c r="SL143" s="37"/>
      <c r="SM143" s="37"/>
      <c r="SN143" s="37"/>
      <c r="SO143" s="37"/>
      <c r="SP143" s="37"/>
      <c r="SQ143" s="37"/>
      <c r="SR143" s="37"/>
      <c r="SS143" s="37"/>
      <c r="ST143" s="37"/>
      <c r="SU143" s="37"/>
      <c r="SV143" s="37"/>
      <c r="SW143" s="37"/>
      <c r="SX143" s="37"/>
      <c r="SY143" s="37"/>
      <c r="SZ143" s="37"/>
      <c r="TA143" s="37"/>
      <c r="TB143" s="37"/>
      <c r="TC143" s="37"/>
      <c r="TD143" s="37"/>
      <c r="TE143" s="37"/>
      <c r="TF143" s="37"/>
      <c r="TG143" s="37"/>
      <c r="TH143" s="37"/>
      <c r="TI143" s="37"/>
      <c r="TJ143" s="37"/>
      <c r="TK143" s="37"/>
      <c r="TL143" s="37"/>
      <c r="TM143" s="37"/>
      <c r="TN143" s="37"/>
      <c r="TO143" s="37"/>
      <c r="TP143" s="37"/>
      <c r="TQ143" s="37"/>
      <c r="TR143" s="37"/>
      <c r="TS143" s="37"/>
      <c r="TT143" s="37"/>
      <c r="TU143" s="37"/>
      <c r="TV143" s="37"/>
      <c r="TW143" s="37"/>
      <c r="TX143" s="37"/>
      <c r="TY143" s="37"/>
      <c r="TZ143" s="37"/>
      <c r="UA143" s="37"/>
      <c r="UB143" s="37"/>
      <c r="UC143" s="37"/>
      <c r="UD143" s="37"/>
      <c r="UE143" s="37"/>
      <c r="UF143" s="37"/>
      <c r="UG143" s="37"/>
      <c r="UH143" s="37"/>
      <c r="UI143" s="37"/>
      <c r="UJ143" s="37"/>
      <c r="UK143" s="37"/>
      <c r="UL143" s="37"/>
      <c r="UM143" s="37"/>
      <c r="UN143" s="37"/>
      <c r="UO143" s="37"/>
      <c r="UP143" s="37"/>
      <c r="UQ143" s="37"/>
      <c r="UR143" s="37"/>
      <c r="US143" s="37"/>
      <c r="UT143" s="37"/>
      <c r="UU143" s="37"/>
      <c r="UV143" s="37"/>
      <c r="UW143" s="37"/>
      <c r="UX143" s="37"/>
      <c r="UY143" s="37"/>
      <c r="UZ143" s="37"/>
      <c r="VA143" s="37"/>
      <c r="VB143" s="37"/>
      <c r="VC143" s="37"/>
      <c r="VD143" s="37"/>
      <c r="VE143" s="37"/>
      <c r="VF143" s="37"/>
      <c r="VG143" s="37"/>
      <c r="VH143" s="37"/>
      <c r="VI143" s="37"/>
      <c r="VJ143" s="37"/>
      <c r="VK143" s="37"/>
      <c r="VL143" s="37"/>
      <c r="VM143" s="37"/>
      <c r="VN143" s="37"/>
      <c r="VO143" s="37"/>
      <c r="VP143" s="37"/>
      <c r="VQ143" s="37"/>
      <c r="VR143" s="37"/>
      <c r="VS143" s="37"/>
      <c r="VT143" s="37"/>
      <c r="VU143" s="37"/>
      <c r="VV143" s="37"/>
      <c r="VW143" s="37"/>
      <c r="VX143" s="37"/>
      <c r="VY143" s="37"/>
      <c r="VZ143" s="37"/>
      <c r="WA143" s="37"/>
      <c r="WB143" s="37"/>
      <c r="WC143" s="37"/>
      <c r="WD143" s="37"/>
      <c r="WE143" s="37"/>
      <c r="WF143" s="37"/>
      <c r="WG143" s="37"/>
      <c r="WH143" s="37"/>
      <c r="WI143" s="37"/>
      <c r="WJ143" s="37"/>
      <c r="WK143" s="37"/>
      <c r="WL143" s="37"/>
      <c r="WM143" s="37"/>
      <c r="WN143" s="37"/>
      <c r="WO143" s="37"/>
      <c r="WP143" s="37"/>
      <c r="WQ143" s="37"/>
      <c r="WR143" s="37"/>
      <c r="WS143" s="37"/>
      <c r="WT143" s="37"/>
      <c r="WU143" s="37"/>
      <c r="WV143" s="37"/>
      <c r="WW143" s="37"/>
      <c r="WX143" s="37"/>
      <c r="WY143" s="37"/>
      <c r="WZ143" s="37"/>
      <c r="XA143" s="37"/>
      <c r="XB143" s="37"/>
      <c r="XC143" s="37"/>
      <c r="XD143" s="37"/>
      <c r="XE143" s="37"/>
      <c r="XF143" s="37"/>
      <c r="XG143" s="37"/>
      <c r="XH143" s="37"/>
      <c r="XI143" s="37"/>
      <c r="XJ143" s="37"/>
      <c r="XK143" s="37"/>
      <c r="XL143" s="37"/>
      <c r="XM143" s="37"/>
      <c r="XN143" s="37"/>
      <c r="XO143" s="37"/>
      <c r="XP143" s="37"/>
      <c r="XQ143" s="37"/>
      <c r="XR143" s="37"/>
      <c r="XS143" s="37"/>
      <c r="XT143" s="37"/>
      <c r="XU143" s="37"/>
      <c r="XV143" s="37"/>
      <c r="XW143" s="37"/>
      <c r="XX143" s="37"/>
      <c r="XY143" s="37"/>
      <c r="XZ143" s="37"/>
      <c r="YA143" s="37"/>
      <c r="YB143" s="37"/>
      <c r="YC143" s="37"/>
      <c r="YD143" s="37"/>
      <c r="YE143" s="37"/>
      <c r="YF143" s="37"/>
      <c r="YG143" s="37"/>
      <c r="YH143" s="37"/>
      <c r="YI143" s="37"/>
      <c r="YJ143" s="37"/>
      <c r="YK143" s="37"/>
      <c r="YL143" s="37"/>
      <c r="YM143" s="37"/>
      <c r="YN143" s="37"/>
      <c r="YO143" s="37"/>
      <c r="YP143" s="37"/>
      <c r="YQ143" s="37"/>
      <c r="YR143" s="37"/>
      <c r="YS143" s="37"/>
      <c r="YT143" s="37"/>
      <c r="YU143" s="37"/>
      <c r="YV143" s="37"/>
      <c r="YW143" s="37"/>
      <c r="YX143" s="37"/>
      <c r="YY143" s="37"/>
      <c r="YZ143" s="37"/>
      <c r="ZA143" s="37"/>
      <c r="ZB143" s="37"/>
      <c r="ZC143" s="37"/>
      <c r="ZD143" s="37"/>
      <c r="ZE143" s="37"/>
      <c r="ZF143" s="37"/>
      <c r="ZG143" s="37"/>
      <c r="ZH143" s="37"/>
      <c r="ZI143" s="37"/>
      <c r="ZJ143" s="37"/>
      <c r="ZK143" s="37"/>
      <c r="ZL143" s="37"/>
      <c r="ZM143" s="37"/>
      <c r="ZN143" s="37"/>
      <c r="ZO143" s="37"/>
      <c r="ZP143" s="37"/>
      <c r="ZQ143" s="37"/>
      <c r="ZR143" s="37"/>
      <c r="ZS143" s="37"/>
      <c r="ZT143" s="37"/>
      <c r="ZU143" s="37"/>
      <c r="ZV143" s="37"/>
      <c r="ZW143" s="37"/>
      <c r="ZX143" s="37"/>
      <c r="ZY143" s="37"/>
      <c r="ZZ143" s="37"/>
      <c r="AAA143" s="37"/>
      <c r="AAB143" s="37"/>
      <c r="AAC143" s="37"/>
      <c r="AAD143" s="37"/>
      <c r="AAE143" s="37"/>
      <c r="AAF143" s="37"/>
      <c r="AAG143" s="37"/>
      <c r="AAH143" s="37"/>
      <c r="AAI143" s="37"/>
      <c r="AAJ143" s="37"/>
      <c r="AAK143" s="37"/>
      <c r="AAL143" s="37"/>
      <c r="AAM143" s="37"/>
      <c r="AAN143" s="37"/>
      <c r="AAO143" s="37"/>
      <c r="AAP143" s="37"/>
      <c r="AAQ143" s="37"/>
      <c r="AAR143" s="37"/>
      <c r="AAS143" s="37"/>
      <c r="AAT143" s="37"/>
      <c r="AAU143" s="37"/>
      <c r="AAV143" s="37"/>
      <c r="AAW143" s="37"/>
      <c r="AAX143" s="37"/>
      <c r="AAY143" s="37"/>
      <c r="AAZ143" s="37"/>
      <c r="ABA143" s="37"/>
      <c r="ABB143" s="37"/>
      <c r="ABC143" s="37"/>
      <c r="ABD143" s="37"/>
      <c r="ABE143" s="37"/>
      <c r="ABF143" s="37"/>
      <c r="ABG143" s="37"/>
      <c r="ABH143" s="37"/>
      <c r="ABI143" s="37"/>
      <c r="ABJ143" s="37"/>
      <c r="ABK143" s="37"/>
      <c r="ABL143" s="37"/>
      <c r="ABM143" s="37"/>
      <c r="ABN143" s="37"/>
      <c r="ABO143" s="37"/>
      <c r="ABP143" s="37"/>
      <c r="ABQ143" s="37"/>
      <c r="ABR143" s="37"/>
      <c r="ABS143" s="37"/>
      <c r="ABT143" s="37"/>
      <c r="ABU143" s="37"/>
      <c r="ABV143" s="37"/>
      <c r="ABW143" s="37"/>
      <c r="ABX143" s="37"/>
      <c r="ABY143" s="37"/>
      <c r="ABZ143" s="37"/>
      <c r="ACA143" s="37"/>
      <c r="ACB143" s="37"/>
      <c r="ACC143" s="37"/>
      <c r="ACD143" s="37"/>
      <c r="ACE143" s="37"/>
      <c r="ACF143" s="37"/>
      <c r="ACG143" s="37"/>
      <c r="ACH143" s="37"/>
      <c r="ACI143" s="37"/>
      <c r="ACJ143" s="37"/>
      <c r="ACK143" s="37"/>
      <c r="ACL143" s="37"/>
      <c r="ACM143" s="37"/>
      <c r="ACN143" s="37"/>
      <c r="ACO143" s="37"/>
      <c r="ACP143" s="37"/>
      <c r="ACQ143" s="37"/>
      <c r="ACR143" s="37"/>
      <c r="ACS143" s="37"/>
      <c r="ACT143" s="37"/>
      <c r="ACU143" s="37"/>
      <c r="ACV143" s="37"/>
      <c r="ACW143" s="37"/>
      <c r="ACX143" s="37"/>
      <c r="ACY143" s="37"/>
      <c r="ACZ143" s="37"/>
      <c r="ADA143" s="37"/>
      <c r="ADB143" s="37"/>
      <c r="ADC143" s="37"/>
      <c r="ADD143" s="37"/>
      <c r="ADE143" s="37"/>
      <c r="ADF143" s="37"/>
      <c r="ADG143" s="37"/>
      <c r="ADH143" s="37"/>
      <c r="ADI143" s="37"/>
      <c r="ADJ143" s="37"/>
      <c r="ADK143" s="37"/>
      <c r="ADL143" s="37"/>
      <c r="ADM143" s="37"/>
      <c r="ADN143" s="37"/>
      <c r="ADO143" s="37"/>
      <c r="ADP143" s="37"/>
      <c r="ADQ143" s="37"/>
      <c r="ADR143" s="37"/>
      <c r="ADS143" s="37"/>
      <c r="ADT143" s="37"/>
      <c r="ADU143" s="37"/>
      <c r="ADV143" s="37"/>
      <c r="ADW143" s="37"/>
      <c r="ADX143" s="37"/>
      <c r="ADY143" s="37"/>
      <c r="ADZ143" s="37"/>
      <c r="AEA143" s="37"/>
      <c r="AEB143" s="37"/>
      <c r="AEC143" s="37"/>
      <c r="AED143" s="37"/>
      <c r="AEE143" s="37"/>
      <c r="AEF143" s="37"/>
      <c r="AEG143" s="37"/>
      <c r="AEH143" s="37"/>
      <c r="AEI143" s="37"/>
      <c r="AEJ143" s="37"/>
      <c r="AEK143" s="37"/>
      <c r="AEL143" s="37"/>
      <c r="AEM143" s="37"/>
      <c r="AEN143" s="37"/>
      <c r="AEO143" s="37"/>
      <c r="AEP143" s="37"/>
      <c r="AEQ143" s="37"/>
      <c r="AER143" s="37"/>
      <c r="AES143" s="37"/>
      <c r="AET143" s="37"/>
      <c r="AEU143" s="37"/>
      <c r="AEV143" s="37"/>
      <c r="AEW143" s="37"/>
      <c r="AEX143" s="37"/>
      <c r="AEY143" s="37"/>
      <c r="AEZ143" s="37"/>
      <c r="AFA143" s="37"/>
      <c r="AFB143" s="37"/>
      <c r="AFC143" s="37"/>
      <c r="AFD143" s="37"/>
      <c r="AFE143" s="37"/>
      <c r="AFF143" s="37"/>
      <c r="AFG143" s="37"/>
      <c r="AFH143" s="37"/>
      <c r="AFI143" s="37"/>
      <c r="AFJ143" s="37"/>
      <c r="AFK143" s="37"/>
      <c r="AFL143" s="37"/>
      <c r="AFM143" s="37"/>
      <c r="AFN143" s="37"/>
      <c r="AFO143" s="37"/>
      <c r="AFP143" s="37"/>
      <c r="AFQ143" s="37"/>
      <c r="AFR143" s="37"/>
      <c r="AFS143" s="37"/>
      <c r="AFT143" s="37"/>
      <c r="AFU143" s="37"/>
      <c r="AFV143" s="37"/>
      <c r="AFW143" s="37"/>
      <c r="AFX143" s="37"/>
      <c r="AFY143" s="37"/>
      <c r="AFZ143" s="37"/>
      <c r="AGA143" s="37"/>
      <c r="AGB143" s="37"/>
      <c r="AGC143" s="37"/>
      <c r="AGD143" s="37"/>
      <c r="AGE143" s="37"/>
      <c r="AGF143" s="37"/>
      <c r="AGG143" s="37"/>
      <c r="AGH143" s="37"/>
      <c r="AGI143" s="37"/>
      <c r="AGJ143" s="37"/>
      <c r="AGK143" s="37"/>
      <c r="AGL143" s="37"/>
      <c r="AGM143" s="37"/>
      <c r="AGN143" s="37"/>
      <c r="AGO143" s="37"/>
      <c r="AGP143" s="37"/>
      <c r="AGQ143" s="37"/>
      <c r="AGR143" s="37"/>
      <c r="AGS143" s="37"/>
      <c r="AGT143" s="37"/>
      <c r="AGU143" s="37"/>
      <c r="AGV143" s="37"/>
      <c r="AGW143" s="37"/>
      <c r="AGX143" s="37"/>
      <c r="AGY143" s="37"/>
      <c r="AGZ143" s="37"/>
      <c r="AHA143" s="37"/>
      <c r="AHB143" s="37"/>
      <c r="AHC143" s="37"/>
      <c r="AHD143" s="37"/>
      <c r="AHE143" s="37"/>
      <c r="AHF143" s="37"/>
      <c r="AHG143" s="37"/>
      <c r="AHH143" s="37"/>
      <c r="AHI143" s="37"/>
      <c r="AHJ143" s="37"/>
      <c r="AHK143" s="37"/>
      <c r="AHL143" s="37"/>
      <c r="AHM143" s="37"/>
      <c r="AHN143" s="37"/>
      <c r="AHO143" s="37"/>
      <c r="AHP143" s="37"/>
      <c r="AHQ143" s="37"/>
      <c r="AHR143" s="37"/>
      <c r="AHS143" s="37"/>
      <c r="AHT143" s="37"/>
      <c r="AHU143" s="37"/>
      <c r="AHV143" s="37"/>
      <c r="AHW143" s="37"/>
      <c r="AHX143" s="37"/>
      <c r="AHY143" s="37"/>
      <c r="AHZ143" s="37"/>
      <c r="AIA143" s="37"/>
      <c r="AIB143" s="37"/>
      <c r="AIC143" s="37"/>
      <c r="AID143" s="37"/>
      <c r="AIE143" s="37"/>
      <c r="AIF143" s="37"/>
      <c r="AIG143" s="37"/>
      <c r="AIH143" s="37"/>
      <c r="AII143" s="37"/>
      <c r="AIJ143" s="37"/>
      <c r="AIK143" s="37"/>
      <c r="AIL143" s="37"/>
      <c r="AIM143" s="37"/>
      <c r="AIN143" s="37"/>
      <c r="AIO143" s="37"/>
      <c r="AIP143" s="37"/>
      <c r="AIQ143" s="37"/>
      <c r="AIR143" s="37"/>
      <c r="AIS143" s="37"/>
      <c r="AIT143" s="37"/>
      <c r="AIU143" s="37"/>
      <c r="AIV143" s="37"/>
      <c r="AIW143" s="37"/>
      <c r="AIX143" s="37"/>
      <c r="AIY143" s="37"/>
      <c r="AIZ143" s="37"/>
      <c r="AJA143" s="37"/>
      <c r="AJB143" s="37"/>
      <c r="AJC143" s="37"/>
      <c r="AJD143" s="37"/>
      <c r="AJE143" s="37"/>
      <c r="AJF143" s="37"/>
      <c r="AJG143" s="37"/>
      <c r="AJH143" s="37"/>
      <c r="AJI143" s="37"/>
      <c r="AJJ143" s="37"/>
      <c r="AJK143" s="37"/>
      <c r="AJL143" s="37"/>
      <c r="AJM143" s="37"/>
      <c r="AJN143" s="37"/>
      <c r="AJO143" s="37"/>
      <c r="AJP143" s="37"/>
      <c r="AJQ143" s="37"/>
      <c r="AJR143" s="37"/>
      <c r="AJS143" s="37"/>
      <c r="AJT143" s="37"/>
      <c r="AJU143" s="37"/>
      <c r="AJV143" s="37"/>
      <c r="AJW143" s="37"/>
      <c r="AJX143" s="37"/>
      <c r="AJY143" s="37"/>
      <c r="AJZ143" s="37"/>
      <c r="AKA143" s="37"/>
      <c r="AKB143" s="37"/>
      <c r="AKC143" s="37"/>
      <c r="AKD143" s="37"/>
      <c r="AKE143" s="37"/>
      <c r="AKF143" s="37"/>
      <c r="AKG143" s="37"/>
      <c r="AKH143" s="37"/>
      <c r="AKI143" s="37"/>
      <c r="AKJ143" s="37"/>
      <c r="AKK143" s="37"/>
      <c r="AKL143" s="37"/>
      <c r="AKM143" s="37"/>
      <c r="AKN143" s="37"/>
      <c r="AKO143" s="37"/>
      <c r="AKP143" s="37"/>
      <c r="AKQ143" s="37"/>
      <c r="AKR143" s="37"/>
      <c r="AKS143" s="37"/>
      <c r="AKT143" s="37"/>
      <c r="AKU143" s="37"/>
      <c r="AKV143" s="37"/>
      <c r="AKW143" s="37"/>
      <c r="AKX143" s="37"/>
    </row>
    <row r="144" spans="1:986" s="16" customFormat="1" ht="45.75" customHeight="1" x14ac:dyDescent="0.25">
      <c r="A144" s="24">
        <f t="shared" si="6"/>
        <v>129</v>
      </c>
      <c r="B144" s="24"/>
      <c r="C144" s="213"/>
      <c r="D144" s="213"/>
      <c r="E144" s="214"/>
      <c r="F144" s="112" t="s">
        <v>47</v>
      </c>
      <c r="G144" s="32" t="s">
        <v>338</v>
      </c>
      <c r="H144" s="214"/>
      <c r="I144" s="213"/>
      <c r="J144" s="24" t="s">
        <v>25</v>
      </c>
      <c r="K144" s="24" t="s">
        <v>25</v>
      </c>
      <c r="L144" s="21"/>
      <c r="M144" s="22">
        <v>122</v>
      </c>
      <c r="N144" s="7" t="s">
        <v>392</v>
      </c>
      <c r="O144" s="7" t="s">
        <v>394</v>
      </c>
      <c r="P144" s="7" t="s">
        <v>394</v>
      </c>
      <c r="Q144" s="49">
        <f>IF(N144="Si",1,IF(O144="No",0,"error"))</f>
        <v>1</v>
      </c>
      <c r="R144" s="21"/>
      <c r="S144" s="247"/>
      <c r="T144" s="238"/>
      <c r="U144" s="192"/>
      <c r="V144" s="21"/>
      <c r="W144" s="200"/>
      <c r="X144" s="200"/>
      <c r="Y144" s="195"/>
      <c r="Z144" s="277"/>
      <c r="AA144" s="277"/>
      <c r="AB144" s="277"/>
      <c r="AC144" s="277"/>
      <c r="AD144" s="277"/>
      <c r="AE144" s="277"/>
      <c r="AF144" s="277"/>
      <c r="AG144" s="277"/>
      <c r="AH144" s="277"/>
      <c r="AI144" s="277"/>
      <c r="AJ144" s="277"/>
      <c r="AK144" s="277"/>
      <c r="AL144" s="277"/>
      <c r="AM144" s="277"/>
      <c r="AN144" s="277"/>
      <c r="AO144" s="238"/>
      <c r="AP144" s="238"/>
      <c r="AQ144" s="238"/>
      <c r="AR144" s="238"/>
      <c r="AS144" s="238"/>
      <c r="AT144" s="238"/>
      <c r="AU144" s="238"/>
      <c r="AV144" s="238"/>
      <c r="AW144" s="238"/>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c r="IS144" s="37"/>
      <c r="IT144" s="37"/>
      <c r="IU144" s="37"/>
      <c r="IV144" s="37"/>
      <c r="IW144" s="37"/>
      <c r="IX144" s="37"/>
      <c r="IY144" s="37"/>
      <c r="IZ144" s="37"/>
      <c r="JA144" s="37"/>
      <c r="JB144" s="37"/>
      <c r="JC144" s="37"/>
      <c r="JD144" s="37"/>
      <c r="JE144" s="37"/>
      <c r="JF144" s="37"/>
      <c r="JG144" s="37"/>
      <c r="JH144" s="37"/>
      <c r="JI144" s="37"/>
      <c r="JJ144" s="37"/>
      <c r="JK144" s="37"/>
      <c r="JL144" s="37"/>
      <c r="JM144" s="37"/>
      <c r="JN144" s="37"/>
      <c r="JO144" s="37"/>
      <c r="JP144" s="37"/>
      <c r="JQ144" s="37"/>
      <c r="JR144" s="37"/>
      <c r="JS144" s="37"/>
      <c r="JT144" s="37"/>
      <c r="JU144" s="37"/>
      <c r="JV144" s="37"/>
      <c r="JW144" s="37"/>
      <c r="JX144" s="37"/>
      <c r="JY144" s="37"/>
      <c r="JZ144" s="37"/>
      <c r="KA144" s="37"/>
      <c r="KB144" s="37"/>
      <c r="KC144" s="37"/>
      <c r="KD144" s="37"/>
      <c r="KE144" s="37"/>
      <c r="KF144" s="37"/>
      <c r="KG144" s="37"/>
      <c r="KH144" s="37"/>
      <c r="KI144" s="37"/>
      <c r="KJ144" s="37"/>
      <c r="KK144" s="37"/>
      <c r="KL144" s="37"/>
      <c r="KM144" s="37"/>
      <c r="KN144" s="37"/>
      <c r="KO144" s="37"/>
      <c r="KP144" s="37"/>
      <c r="KQ144" s="37"/>
      <c r="KR144" s="37"/>
      <c r="KS144" s="37"/>
      <c r="KT144" s="37"/>
      <c r="KU144" s="37"/>
      <c r="KV144" s="37"/>
      <c r="KW144" s="37"/>
      <c r="KX144" s="37"/>
      <c r="KY144" s="37"/>
      <c r="KZ144" s="37"/>
      <c r="LA144" s="37"/>
      <c r="LB144" s="37"/>
      <c r="LC144" s="37"/>
      <c r="LD144" s="37"/>
      <c r="LE144" s="37"/>
      <c r="LF144" s="37"/>
      <c r="LG144" s="37"/>
      <c r="LH144" s="37"/>
      <c r="LI144" s="37"/>
      <c r="LJ144" s="37"/>
      <c r="LK144" s="37"/>
      <c r="LL144" s="37"/>
      <c r="LM144" s="37"/>
      <c r="LN144" s="37"/>
      <c r="LO144" s="37"/>
      <c r="LP144" s="37"/>
      <c r="LQ144" s="37"/>
      <c r="LR144" s="37"/>
      <c r="LS144" s="37"/>
      <c r="LT144" s="37"/>
      <c r="LU144" s="37"/>
      <c r="LV144" s="37"/>
      <c r="LW144" s="37"/>
      <c r="LX144" s="37"/>
      <c r="LY144" s="37"/>
      <c r="LZ144" s="37"/>
      <c r="MA144" s="37"/>
      <c r="MB144" s="37"/>
      <c r="MC144" s="37"/>
      <c r="MD144" s="37"/>
      <c r="ME144" s="37"/>
      <c r="MF144" s="37"/>
      <c r="MG144" s="37"/>
      <c r="MH144" s="37"/>
      <c r="MI144" s="37"/>
      <c r="MJ144" s="37"/>
      <c r="MK144" s="37"/>
      <c r="ML144" s="37"/>
      <c r="MM144" s="37"/>
      <c r="MN144" s="37"/>
      <c r="MO144" s="37"/>
      <c r="MP144" s="37"/>
      <c r="MQ144" s="37"/>
      <c r="MR144" s="37"/>
      <c r="MS144" s="37"/>
      <c r="MT144" s="37"/>
      <c r="MU144" s="37"/>
      <c r="MV144" s="37"/>
      <c r="MW144" s="37"/>
      <c r="MX144" s="37"/>
      <c r="MY144" s="37"/>
      <c r="MZ144" s="37"/>
      <c r="NA144" s="37"/>
      <c r="NB144" s="37"/>
      <c r="NC144" s="37"/>
      <c r="ND144" s="37"/>
      <c r="NE144" s="37"/>
      <c r="NF144" s="37"/>
      <c r="NG144" s="37"/>
      <c r="NH144" s="37"/>
      <c r="NI144" s="37"/>
      <c r="NJ144" s="37"/>
      <c r="NK144" s="37"/>
      <c r="NL144" s="37"/>
      <c r="NM144" s="37"/>
      <c r="NN144" s="37"/>
      <c r="NO144" s="37"/>
      <c r="NP144" s="37"/>
      <c r="NQ144" s="37"/>
      <c r="NR144" s="37"/>
      <c r="NS144" s="37"/>
      <c r="NT144" s="37"/>
      <c r="NU144" s="37"/>
      <c r="NV144" s="37"/>
      <c r="NW144" s="37"/>
      <c r="NX144" s="37"/>
      <c r="NY144" s="37"/>
      <c r="NZ144" s="37"/>
      <c r="OA144" s="37"/>
      <c r="OB144" s="37"/>
      <c r="OC144" s="37"/>
      <c r="OD144" s="37"/>
      <c r="OE144" s="37"/>
      <c r="OF144" s="37"/>
      <c r="OG144" s="37"/>
      <c r="OH144" s="37"/>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c r="RZ144" s="37"/>
      <c r="SA144" s="37"/>
      <c r="SB144" s="37"/>
      <c r="SC144" s="37"/>
      <c r="SD144" s="37"/>
      <c r="SE144" s="37"/>
      <c r="SF144" s="37"/>
      <c r="SG144" s="37"/>
      <c r="SH144" s="37"/>
      <c r="SI144" s="37"/>
      <c r="SJ144" s="37"/>
      <c r="SK144" s="37"/>
      <c r="SL144" s="37"/>
      <c r="SM144" s="37"/>
      <c r="SN144" s="37"/>
      <c r="SO144" s="37"/>
      <c r="SP144" s="37"/>
      <c r="SQ144" s="37"/>
      <c r="SR144" s="37"/>
      <c r="SS144" s="37"/>
      <c r="ST144" s="37"/>
      <c r="SU144" s="37"/>
      <c r="SV144" s="37"/>
      <c r="SW144" s="37"/>
      <c r="SX144" s="37"/>
      <c r="SY144" s="37"/>
      <c r="SZ144" s="37"/>
      <c r="TA144" s="37"/>
      <c r="TB144" s="37"/>
      <c r="TC144" s="37"/>
      <c r="TD144" s="37"/>
      <c r="TE144" s="37"/>
      <c r="TF144" s="37"/>
      <c r="TG144" s="37"/>
      <c r="TH144" s="37"/>
      <c r="TI144" s="37"/>
      <c r="TJ144" s="37"/>
      <c r="TK144" s="37"/>
      <c r="TL144" s="37"/>
      <c r="TM144" s="37"/>
      <c r="TN144" s="37"/>
      <c r="TO144" s="37"/>
      <c r="TP144" s="37"/>
      <c r="TQ144" s="37"/>
      <c r="TR144" s="37"/>
      <c r="TS144" s="37"/>
      <c r="TT144" s="37"/>
      <c r="TU144" s="37"/>
      <c r="TV144" s="37"/>
      <c r="TW144" s="37"/>
      <c r="TX144" s="37"/>
      <c r="TY144" s="37"/>
      <c r="TZ144" s="37"/>
      <c r="UA144" s="37"/>
      <c r="UB144" s="37"/>
      <c r="UC144" s="37"/>
      <c r="UD144" s="37"/>
      <c r="UE144" s="37"/>
      <c r="UF144" s="37"/>
      <c r="UG144" s="37"/>
      <c r="UH144" s="37"/>
      <c r="UI144" s="37"/>
      <c r="UJ144" s="37"/>
      <c r="UK144" s="37"/>
      <c r="UL144" s="37"/>
      <c r="UM144" s="37"/>
      <c r="UN144" s="37"/>
      <c r="UO144" s="37"/>
      <c r="UP144" s="37"/>
      <c r="UQ144" s="37"/>
      <c r="UR144" s="37"/>
      <c r="US144" s="37"/>
      <c r="UT144" s="37"/>
      <c r="UU144" s="37"/>
      <c r="UV144" s="37"/>
      <c r="UW144" s="37"/>
      <c r="UX144" s="37"/>
      <c r="UY144" s="37"/>
      <c r="UZ144" s="37"/>
      <c r="VA144" s="37"/>
      <c r="VB144" s="37"/>
      <c r="VC144" s="37"/>
      <c r="VD144" s="37"/>
      <c r="VE144" s="37"/>
      <c r="VF144" s="37"/>
      <c r="VG144" s="37"/>
      <c r="VH144" s="37"/>
      <c r="VI144" s="37"/>
      <c r="VJ144" s="37"/>
      <c r="VK144" s="37"/>
      <c r="VL144" s="37"/>
      <c r="VM144" s="37"/>
      <c r="VN144" s="37"/>
      <c r="VO144" s="37"/>
      <c r="VP144" s="37"/>
      <c r="VQ144" s="37"/>
      <c r="VR144" s="37"/>
      <c r="VS144" s="37"/>
      <c r="VT144" s="37"/>
      <c r="VU144" s="37"/>
      <c r="VV144" s="37"/>
      <c r="VW144" s="37"/>
      <c r="VX144" s="37"/>
      <c r="VY144" s="37"/>
      <c r="VZ144" s="37"/>
      <c r="WA144" s="37"/>
      <c r="WB144" s="37"/>
      <c r="WC144" s="37"/>
      <c r="WD144" s="37"/>
      <c r="WE144" s="37"/>
      <c r="WF144" s="37"/>
      <c r="WG144" s="37"/>
      <c r="WH144" s="37"/>
      <c r="WI144" s="37"/>
      <c r="WJ144" s="37"/>
      <c r="WK144" s="37"/>
      <c r="WL144" s="37"/>
      <c r="WM144" s="37"/>
      <c r="WN144" s="37"/>
      <c r="WO144" s="37"/>
      <c r="WP144" s="37"/>
      <c r="WQ144" s="37"/>
      <c r="WR144" s="37"/>
      <c r="WS144" s="37"/>
      <c r="WT144" s="37"/>
      <c r="WU144" s="37"/>
      <c r="WV144" s="37"/>
      <c r="WW144" s="37"/>
      <c r="WX144" s="37"/>
      <c r="WY144" s="37"/>
      <c r="WZ144" s="37"/>
      <c r="XA144" s="37"/>
      <c r="XB144" s="37"/>
      <c r="XC144" s="37"/>
      <c r="XD144" s="37"/>
      <c r="XE144" s="37"/>
      <c r="XF144" s="37"/>
      <c r="XG144" s="37"/>
      <c r="XH144" s="37"/>
      <c r="XI144" s="37"/>
      <c r="XJ144" s="37"/>
      <c r="XK144" s="37"/>
      <c r="XL144" s="37"/>
      <c r="XM144" s="37"/>
      <c r="XN144" s="37"/>
      <c r="XO144" s="37"/>
      <c r="XP144" s="37"/>
      <c r="XQ144" s="37"/>
      <c r="XR144" s="37"/>
      <c r="XS144" s="37"/>
      <c r="XT144" s="37"/>
      <c r="XU144" s="37"/>
      <c r="XV144" s="37"/>
      <c r="XW144" s="37"/>
      <c r="XX144" s="37"/>
      <c r="XY144" s="37"/>
      <c r="XZ144" s="37"/>
      <c r="YA144" s="37"/>
      <c r="YB144" s="37"/>
      <c r="YC144" s="37"/>
      <c r="YD144" s="37"/>
      <c r="YE144" s="37"/>
      <c r="YF144" s="37"/>
      <c r="YG144" s="37"/>
      <c r="YH144" s="37"/>
      <c r="YI144" s="37"/>
      <c r="YJ144" s="37"/>
      <c r="YK144" s="37"/>
      <c r="YL144" s="37"/>
      <c r="YM144" s="37"/>
      <c r="YN144" s="37"/>
      <c r="YO144" s="37"/>
      <c r="YP144" s="37"/>
      <c r="YQ144" s="37"/>
      <c r="YR144" s="37"/>
      <c r="YS144" s="37"/>
      <c r="YT144" s="37"/>
      <c r="YU144" s="37"/>
      <c r="YV144" s="37"/>
      <c r="YW144" s="37"/>
      <c r="YX144" s="37"/>
      <c r="YY144" s="37"/>
      <c r="YZ144" s="37"/>
      <c r="ZA144" s="37"/>
      <c r="ZB144" s="37"/>
      <c r="ZC144" s="37"/>
      <c r="ZD144" s="37"/>
      <c r="ZE144" s="37"/>
      <c r="ZF144" s="37"/>
      <c r="ZG144" s="37"/>
      <c r="ZH144" s="37"/>
      <c r="ZI144" s="37"/>
      <c r="ZJ144" s="37"/>
      <c r="ZK144" s="37"/>
      <c r="ZL144" s="37"/>
      <c r="ZM144" s="37"/>
      <c r="ZN144" s="37"/>
      <c r="ZO144" s="37"/>
      <c r="ZP144" s="37"/>
      <c r="ZQ144" s="37"/>
      <c r="ZR144" s="37"/>
      <c r="ZS144" s="37"/>
      <c r="ZT144" s="37"/>
      <c r="ZU144" s="37"/>
      <c r="ZV144" s="37"/>
      <c r="ZW144" s="37"/>
      <c r="ZX144" s="37"/>
      <c r="ZY144" s="37"/>
      <c r="ZZ144" s="37"/>
      <c r="AAA144" s="37"/>
      <c r="AAB144" s="37"/>
      <c r="AAC144" s="37"/>
      <c r="AAD144" s="37"/>
      <c r="AAE144" s="37"/>
      <c r="AAF144" s="37"/>
      <c r="AAG144" s="37"/>
      <c r="AAH144" s="37"/>
      <c r="AAI144" s="37"/>
      <c r="AAJ144" s="37"/>
      <c r="AAK144" s="37"/>
      <c r="AAL144" s="37"/>
      <c r="AAM144" s="37"/>
      <c r="AAN144" s="37"/>
      <c r="AAO144" s="37"/>
      <c r="AAP144" s="37"/>
      <c r="AAQ144" s="37"/>
      <c r="AAR144" s="37"/>
      <c r="AAS144" s="37"/>
      <c r="AAT144" s="37"/>
      <c r="AAU144" s="37"/>
      <c r="AAV144" s="37"/>
      <c r="AAW144" s="37"/>
      <c r="AAX144" s="37"/>
      <c r="AAY144" s="37"/>
      <c r="AAZ144" s="37"/>
      <c r="ABA144" s="37"/>
      <c r="ABB144" s="37"/>
      <c r="ABC144" s="37"/>
      <c r="ABD144" s="37"/>
      <c r="ABE144" s="37"/>
      <c r="ABF144" s="37"/>
      <c r="ABG144" s="37"/>
      <c r="ABH144" s="37"/>
      <c r="ABI144" s="37"/>
      <c r="ABJ144" s="37"/>
      <c r="ABK144" s="37"/>
      <c r="ABL144" s="37"/>
      <c r="ABM144" s="37"/>
      <c r="ABN144" s="37"/>
      <c r="ABO144" s="37"/>
      <c r="ABP144" s="37"/>
      <c r="ABQ144" s="37"/>
      <c r="ABR144" s="37"/>
      <c r="ABS144" s="37"/>
      <c r="ABT144" s="37"/>
      <c r="ABU144" s="37"/>
      <c r="ABV144" s="37"/>
      <c r="ABW144" s="37"/>
      <c r="ABX144" s="37"/>
      <c r="ABY144" s="37"/>
      <c r="ABZ144" s="37"/>
      <c r="ACA144" s="37"/>
      <c r="ACB144" s="37"/>
      <c r="ACC144" s="37"/>
      <c r="ACD144" s="37"/>
      <c r="ACE144" s="37"/>
      <c r="ACF144" s="37"/>
      <c r="ACG144" s="37"/>
      <c r="ACH144" s="37"/>
      <c r="ACI144" s="37"/>
      <c r="ACJ144" s="37"/>
      <c r="ACK144" s="37"/>
      <c r="ACL144" s="37"/>
      <c r="ACM144" s="37"/>
      <c r="ACN144" s="37"/>
      <c r="ACO144" s="37"/>
      <c r="ACP144" s="37"/>
      <c r="ACQ144" s="37"/>
      <c r="ACR144" s="37"/>
      <c r="ACS144" s="37"/>
      <c r="ACT144" s="37"/>
      <c r="ACU144" s="37"/>
      <c r="ACV144" s="37"/>
      <c r="ACW144" s="37"/>
      <c r="ACX144" s="37"/>
      <c r="ACY144" s="37"/>
      <c r="ACZ144" s="37"/>
      <c r="ADA144" s="37"/>
      <c r="ADB144" s="37"/>
      <c r="ADC144" s="37"/>
      <c r="ADD144" s="37"/>
      <c r="ADE144" s="37"/>
      <c r="ADF144" s="37"/>
      <c r="ADG144" s="37"/>
      <c r="ADH144" s="37"/>
      <c r="ADI144" s="37"/>
      <c r="ADJ144" s="37"/>
      <c r="ADK144" s="37"/>
      <c r="ADL144" s="37"/>
      <c r="ADM144" s="37"/>
      <c r="ADN144" s="37"/>
      <c r="ADO144" s="37"/>
      <c r="ADP144" s="37"/>
      <c r="ADQ144" s="37"/>
      <c r="ADR144" s="37"/>
      <c r="ADS144" s="37"/>
      <c r="ADT144" s="37"/>
      <c r="ADU144" s="37"/>
      <c r="ADV144" s="37"/>
      <c r="ADW144" s="37"/>
      <c r="ADX144" s="37"/>
      <c r="ADY144" s="37"/>
      <c r="ADZ144" s="37"/>
      <c r="AEA144" s="37"/>
      <c r="AEB144" s="37"/>
      <c r="AEC144" s="37"/>
      <c r="AED144" s="37"/>
      <c r="AEE144" s="37"/>
      <c r="AEF144" s="37"/>
      <c r="AEG144" s="37"/>
      <c r="AEH144" s="37"/>
      <c r="AEI144" s="37"/>
      <c r="AEJ144" s="37"/>
      <c r="AEK144" s="37"/>
      <c r="AEL144" s="37"/>
      <c r="AEM144" s="37"/>
      <c r="AEN144" s="37"/>
      <c r="AEO144" s="37"/>
      <c r="AEP144" s="37"/>
      <c r="AEQ144" s="37"/>
      <c r="AER144" s="37"/>
      <c r="AES144" s="37"/>
      <c r="AET144" s="37"/>
      <c r="AEU144" s="37"/>
      <c r="AEV144" s="37"/>
      <c r="AEW144" s="37"/>
      <c r="AEX144" s="37"/>
      <c r="AEY144" s="37"/>
      <c r="AEZ144" s="37"/>
      <c r="AFA144" s="37"/>
      <c r="AFB144" s="37"/>
      <c r="AFC144" s="37"/>
      <c r="AFD144" s="37"/>
      <c r="AFE144" s="37"/>
      <c r="AFF144" s="37"/>
      <c r="AFG144" s="37"/>
      <c r="AFH144" s="37"/>
      <c r="AFI144" s="37"/>
      <c r="AFJ144" s="37"/>
      <c r="AFK144" s="37"/>
      <c r="AFL144" s="37"/>
      <c r="AFM144" s="37"/>
      <c r="AFN144" s="37"/>
      <c r="AFO144" s="37"/>
      <c r="AFP144" s="37"/>
      <c r="AFQ144" s="37"/>
      <c r="AFR144" s="37"/>
      <c r="AFS144" s="37"/>
      <c r="AFT144" s="37"/>
      <c r="AFU144" s="37"/>
      <c r="AFV144" s="37"/>
      <c r="AFW144" s="37"/>
      <c r="AFX144" s="37"/>
      <c r="AFY144" s="37"/>
      <c r="AFZ144" s="37"/>
      <c r="AGA144" s="37"/>
      <c r="AGB144" s="37"/>
      <c r="AGC144" s="37"/>
      <c r="AGD144" s="37"/>
      <c r="AGE144" s="37"/>
      <c r="AGF144" s="37"/>
      <c r="AGG144" s="37"/>
      <c r="AGH144" s="37"/>
      <c r="AGI144" s="37"/>
      <c r="AGJ144" s="37"/>
      <c r="AGK144" s="37"/>
      <c r="AGL144" s="37"/>
      <c r="AGM144" s="37"/>
      <c r="AGN144" s="37"/>
      <c r="AGO144" s="37"/>
      <c r="AGP144" s="37"/>
      <c r="AGQ144" s="37"/>
      <c r="AGR144" s="37"/>
      <c r="AGS144" s="37"/>
      <c r="AGT144" s="37"/>
      <c r="AGU144" s="37"/>
      <c r="AGV144" s="37"/>
      <c r="AGW144" s="37"/>
      <c r="AGX144" s="37"/>
      <c r="AGY144" s="37"/>
      <c r="AGZ144" s="37"/>
      <c r="AHA144" s="37"/>
      <c r="AHB144" s="37"/>
      <c r="AHC144" s="37"/>
      <c r="AHD144" s="37"/>
      <c r="AHE144" s="37"/>
      <c r="AHF144" s="37"/>
      <c r="AHG144" s="37"/>
      <c r="AHH144" s="37"/>
      <c r="AHI144" s="37"/>
      <c r="AHJ144" s="37"/>
      <c r="AHK144" s="37"/>
      <c r="AHL144" s="37"/>
      <c r="AHM144" s="37"/>
      <c r="AHN144" s="37"/>
      <c r="AHO144" s="37"/>
      <c r="AHP144" s="37"/>
      <c r="AHQ144" s="37"/>
      <c r="AHR144" s="37"/>
      <c r="AHS144" s="37"/>
      <c r="AHT144" s="37"/>
      <c r="AHU144" s="37"/>
      <c r="AHV144" s="37"/>
      <c r="AHW144" s="37"/>
      <c r="AHX144" s="37"/>
      <c r="AHY144" s="37"/>
      <c r="AHZ144" s="37"/>
      <c r="AIA144" s="37"/>
      <c r="AIB144" s="37"/>
      <c r="AIC144" s="37"/>
      <c r="AID144" s="37"/>
      <c r="AIE144" s="37"/>
      <c r="AIF144" s="37"/>
      <c r="AIG144" s="37"/>
      <c r="AIH144" s="37"/>
      <c r="AII144" s="37"/>
      <c r="AIJ144" s="37"/>
      <c r="AIK144" s="37"/>
      <c r="AIL144" s="37"/>
      <c r="AIM144" s="37"/>
      <c r="AIN144" s="37"/>
      <c r="AIO144" s="37"/>
      <c r="AIP144" s="37"/>
      <c r="AIQ144" s="37"/>
      <c r="AIR144" s="37"/>
      <c r="AIS144" s="37"/>
      <c r="AIT144" s="37"/>
      <c r="AIU144" s="37"/>
      <c r="AIV144" s="37"/>
      <c r="AIW144" s="37"/>
      <c r="AIX144" s="37"/>
      <c r="AIY144" s="37"/>
      <c r="AIZ144" s="37"/>
      <c r="AJA144" s="37"/>
      <c r="AJB144" s="37"/>
      <c r="AJC144" s="37"/>
      <c r="AJD144" s="37"/>
      <c r="AJE144" s="37"/>
      <c r="AJF144" s="37"/>
      <c r="AJG144" s="37"/>
      <c r="AJH144" s="37"/>
      <c r="AJI144" s="37"/>
      <c r="AJJ144" s="37"/>
      <c r="AJK144" s="37"/>
      <c r="AJL144" s="37"/>
      <c r="AJM144" s="37"/>
      <c r="AJN144" s="37"/>
      <c r="AJO144" s="37"/>
      <c r="AJP144" s="37"/>
      <c r="AJQ144" s="37"/>
      <c r="AJR144" s="37"/>
      <c r="AJS144" s="37"/>
      <c r="AJT144" s="37"/>
      <c r="AJU144" s="37"/>
      <c r="AJV144" s="37"/>
      <c r="AJW144" s="37"/>
      <c r="AJX144" s="37"/>
      <c r="AJY144" s="37"/>
      <c r="AJZ144" s="37"/>
      <c r="AKA144" s="37"/>
      <c r="AKB144" s="37"/>
      <c r="AKC144" s="37"/>
      <c r="AKD144" s="37"/>
      <c r="AKE144" s="37"/>
      <c r="AKF144" s="37"/>
      <c r="AKG144" s="37"/>
      <c r="AKH144" s="37"/>
      <c r="AKI144" s="37"/>
      <c r="AKJ144" s="37"/>
      <c r="AKK144" s="37"/>
      <c r="AKL144" s="37"/>
      <c r="AKM144" s="37"/>
      <c r="AKN144" s="37"/>
      <c r="AKO144" s="37"/>
      <c r="AKP144" s="37"/>
      <c r="AKQ144" s="37"/>
      <c r="AKR144" s="37"/>
      <c r="AKS144" s="37"/>
      <c r="AKT144" s="37"/>
      <c r="AKU144" s="37"/>
      <c r="AKV144" s="37"/>
      <c r="AKW144" s="37"/>
      <c r="AKX144" s="37"/>
    </row>
    <row r="145" spans="1:986" s="16" customFormat="1" ht="45.75" customHeight="1" x14ac:dyDescent="0.25">
      <c r="A145" s="24">
        <f t="shared" si="6"/>
        <v>130</v>
      </c>
      <c r="B145" s="24"/>
      <c r="C145" s="213"/>
      <c r="D145" s="213"/>
      <c r="E145" s="214"/>
      <c r="F145" s="112" t="s">
        <v>47</v>
      </c>
      <c r="G145" s="32" t="s">
        <v>339</v>
      </c>
      <c r="H145" s="214"/>
      <c r="I145" s="213"/>
      <c r="J145" s="24" t="s">
        <v>25</v>
      </c>
      <c r="K145" s="24" t="s">
        <v>25</v>
      </c>
      <c r="L145" s="21"/>
      <c r="M145" s="49">
        <v>123</v>
      </c>
      <c r="N145" s="7" t="s">
        <v>392</v>
      </c>
      <c r="O145" s="7" t="s">
        <v>394</v>
      </c>
      <c r="P145" s="7" t="s">
        <v>394</v>
      </c>
      <c r="Q145" s="49">
        <f t="shared" si="7"/>
        <v>1</v>
      </c>
      <c r="R145" s="21"/>
      <c r="S145" s="247"/>
      <c r="T145" s="238"/>
      <c r="U145" s="192"/>
      <c r="V145" s="21"/>
      <c r="W145" s="200"/>
      <c r="X145" s="200"/>
      <c r="Y145" s="195"/>
      <c r="Z145" s="277"/>
      <c r="AA145" s="277"/>
      <c r="AB145" s="277"/>
      <c r="AC145" s="277"/>
      <c r="AD145" s="277"/>
      <c r="AE145" s="277"/>
      <c r="AF145" s="277"/>
      <c r="AG145" s="277"/>
      <c r="AH145" s="277"/>
      <c r="AI145" s="277"/>
      <c r="AJ145" s="277"/>
      <c r="AK145" s="277"/>
      <c r="AL145" s="277"/>
      <c r="AM145" s="277"/>
      <c r="AN145" s="277"/>
      <c r="AO145" s="238"/>
      <c r="AP145" s="238"/>
      <c r="AQ145" s="238"/>
      <c r="AR145" s="238"/>
      <c r="AS145" s="238"/>
      <c r="AT145" s="238"/>
      <c r="AU145" s="238"/>
      <c r="AV145" s="238"/>
      <c r="AW145" s="238"/>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c r="IS145" s="37"/>
      <c r="IT145" s="37"/>
      <c r="IU145" s="37"/>
      <c r="IV145" s="37"/>
      <c r="IW145" s="37"/>
      <c r="IX145" s="37"/>
      <c r="IY145" s="37"/>
      <c r="IZ145" s="37"/>
      <c r="JA145" s="37"/>
      <c r="JB145" s="37"/>
      <c r="JC145" s="37"/>
      <c r="JD145" s="37"/>
      <c r="JE145" s="37"/>
      <c r="JF145" s="37"/>
      <c r="JG145" s="37"/>
      <c r="JH145" s="37"/>
      <c r="JI145" s="37"/>
      <c r="JJ145" s="37"/>
      <c r="JK145" s="37"/>
      <c r="JL145" s="37"/>
      <c r="JM145" s="37"/>
      <c r="JN145" s="37"/>
      <c r="JO145" s="37"/>
      <c r="JP145" s="37"/>
      <c r="JQ145" s="37"/>
      <c r="JR145" s="37"/>
      <c r="JS145" s="37"/>
      <c r="JT145" s="37"/>
      <c r="JU145" s="37"/>
      <c r="JV145" s="37"/>
      <c r="JW145" s="37"/>
      <c r="JX145" s="37"/>
      <c r="JY145" s="37"/>
      <c r="JZ145" s="37"/>
      <c r="KA145" s="37"/>
      <c r="KB145" s="37"/>
      <c r="KC145" s="37"/>
      <c r="KD145" s="37"/>
      <c r="KE145" s="37"/>
      <c r="KF145" s="37"/>
      <c r="KG145" s="37"/>
      <c r="KH145" s="37"/>
      <c r="KI145" s="37"/>
      <c r="KJ145" s="37"/>
      <c r="KK145" s="37"/>
      <c r="KL145" s="37"/>
      <c r="KM145" s="37"/>
      <c r="KN145" s="37"/>
      <c r="KO145" s="37"/>
      <c r="KP145" s="37"/>
      <c r="KQ145" s="37"/>
      <c r="KR145" s="37"/>
      <c r="KS145" s="37"/>
      <c r="KT145" s="37"/>
      <c r="KU145" s="37"/>
      <c r="KV145" s="37"/>
      <c r="KW145" s="37"/>
      <c r="KX145" s="37"/>
      <c r="KY145" s="37"/>
      <c r="KZ145" s="37"/>
      <c r="LA145" s="37"/>
      <c r="LB145" s="37"/>
      <c r="LC145" s="37"/>
      <c r="LD145" s="37"/>
      <c r="LE145" s="37"/>
      <c r="LF145" s="37"/>
      <c r="LG145" s="37"/>
      <c r="LH145" s="37"/>
      <c r="LI145" s="37"/>
      <c r="LJ145" s="37"/>
      <c r="LK145" s="37"/>
      <c r="LL145" s="37"/>
      <c r="LM145" s="37"/>
      <c r="LN145" s="37"/>
      <c r="LO145" s="37"/>
      <c r="LP145" s="37"/>
      <c r="LQ145" s="37"/>
      <c r="LR145" s="37"/>
      <c r="LS145" s="37"/>
      <c r="LT145" s="37"/>
      <c r="LU145" s="37"/>
      <c r="LV145" s="37"/>
      <c r="LW145" s="37"/>
      <c r="LX145" s="37"/>
      <c r="LY145" s="37"/>
      <c r="LZ145" s="37"/>
      <c r="MA145" s="37"/>
      <c r="MB145" s="37"/>
      <c r="MC145" s="37"/>
      <c r="MD145" s="37"/>
      <c r="ME145" s="37"/>
      <c r="MF145" s="37"/>
      <c r="MG145" s="37"/>
      <c r="MH145" s="37"/>
      <c r="MI145" s="37"/>
      <c r="MJ145" s="37"/>
      <c r="MK145" s="37"/>
      <c r="ML145" s="37"/>
      <c r="MM145" s="37"/>
      <c r="MN145" s="37"/>
      <c r="MO145" s="37"/>
      <c r="MP145" s="37"/>
      <c r="MQ145" s="37"/>
      <c r="MR145" s="37"/>
      <c r="MS145" s="37"/>
      <c r="MT145" s="37"/>
      <c r="MU145" s="37"/>
      <c r="MV145" s="37"/>
      <c r="MW145" s="37"/>
      <c r="MX145" s="37"/>
      <c r="MY145" s="37"/>
      <c r="MZ145" s="37"/>
      <c r="NA145" s="37"/>
      <c r="NB145" s="37"/>
      <c r="NC145" s="37"/>
      <c r="ND145" s="37"/>
      <c r="NE145" s="37"/>
      <c r="NF145" s="37"/>
      <c r="NG145" s="37"/>
      <c r="NH145" s="37"/>
      <c r="NI145" s="37"/>
      <c r="NJ145" s="37"/>
      <c r="NK145" s="37"/>
      <c r="NL145" s="37"/>
      <c r="NM145" s="37"/>
      <c r="NN145" s="37"/>
      <c r="NO145" s="37"/>
      <c r="NP145" s="37"/>
      <c r="NQ145" s="37"/>
      <c r="NR145" s="37"/>
      <c r="NS145" s="37"/>
      <c r="NT145" s="37"/>
      <c r="NU145" s="37"/>
      <c r="NV145" s="37"/>
      <c r="NW145" s="37"/>
      <c r="NX145" s="37"/>
      <c r="NY145" s="37"/>
      <c r="NZ145" s="37"/>
      <c r="OA145" s="37"/>
      <c r="OB145" s="37"/>
      <c r="OC145" s="37"/>
      <c r="OD145" s="37"/>
      <c r="OE145" s="37"/>
      <c r="OF145" s="37"/>
      <c r="OG145" s="37"/>
      <c r="OH145" s="37"/>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c r="RZ145" s="37"/>
      <c r="SA145" s="37"/>
      <c r="SB145" s="37"/>
      <c r="SC145" s="37"/>
      <c r="SD145" s="37"/>
      <c r="SE145" s="37"/>
      <c r="SF145" s="37"/>
      <c r="SG145" s="37"/>
      <c r="SH145" s="37"/>
      <c r="SI145" s="37"/>
      <c r="SJ145" s="37"/>
      <c r="SK145" s="37"/>
      <c r="SL145" s="37"/>
      <c r="SM145" s="37"/>
      <c r="SN145" s="37"/>
      <c r="SO145" s="37"/>
      <c r="SP145" s="37"/>
      <c r="SQ145" s="37"/>
      <c r="SR145" s="37"/>
      <c r="SS145" s="37"/>
      <c r="ST145" s="37"/>
      <c r="SU145" s="37"/>
      <c r="SV145" s="37"/>
      <c r="SW145" s="37"/>
      <c r="SX145" s="37"/>
      <c r="SY145" s="37"/>
      <c r="SZ145" s="37"/>
      <c r="TA145" s="37"/>
      <c r="TB145" s="37"/>
      <c r="TC145" s="37"/>
      <c r="TD145" s="37"/>
      <c r="TE145" s="37"/>
      <c r="TF145" s="37"/>
      <c r="TG145" s="37"/>
      <c r="TH145" s="37"/>
      <c r="TI145" s="37"/>
      <c r="TJ145" s="37"/>
      <c r="TK145" s="37"/>
      <c r="TL145" s="37"/>
      <c r="TM145" s="37"/>
      <c r="TN145" s="37"/>
      <c r="TO145" s="37"/>
      <c r="TP145" s="37"/>
      <c r="TQ145" s="37"/>
      <c r="TR145" s="37"/>
      <c r="TS145" s="37"/>
      <c r="TT145" s="37"/>
      <c r="TU145" s="37"/>
      <c r="TV145" s="37"/>
      <c r="TW145" s="37"/>
      <c r="TX145" s="37"/>
      <c r="TY145" s="37"/>
      <c r="TZ145" s="37"/>
      <c r="UA145" s="37"/>
      <c r="UB145" s="37"/>
      <c r="UC145" s="37"/>
      <c r="UD145" s="37"/>
      <c r="UE145" s="37"/>
      <c r="UF145" s="37"/>
      <c r="UG145" s="37"/>
      <c r="UH145" s="37"/>
      <c r="UI145" s="37"/>
      <c r="UJ145" s="37"/>
      <c r="UK145" s="37"/>
      <c r="UL145" s="37"/>
      <c r="UM145" s="37"/>
      <c r="UN145" s="37"/>
      <c r="UO145" s="37"/>
      <c r="UP145" s="37"/>
      <c r="UQ145" s="37"/>
      <c r="UR145" s="37"/>
      <c r="US145" s="37"/>
      <c r="UT145" s="37"/>
      <c r="UU145" s="37"/>
      <c r="UV145" s="37"/>
      <c r="UW145" s="37"/>
      <c r="UX145" s="37"/>
      <c r="UY145" s="37"/>
      <c r="UZ145" s="37"/>
      <c r="VA145" s="37"/>
      <c r="VB145" s="37"/>
      <c r="VC145" s="37"/>
      <c r="VD145" s="37"/>
      <c r="VE145" s="37"/>
      <c r="VF145" s="37"/>
      <c r="VG145" s="37"/>
      <c r="VH145" s="37"/>
      <c r="VI145" s="37"/>
      <c r="VJ145" s="37"/>
      <c r="VK145" s="37"/>
      <c r="VL145" s="37"/>
      <c r="VM145" s="37"/>
      <c r="VN145" s="37"/>
      <c r="VO145" s="37"/>
      <c r="VP145" s="37"/>
      <c r="VQ145" s="37"/>
      <c r="VR145" s="37"/>
      <c r="VS145" s="37"/>
      <c r="VT145" s="37"/>
      <c r="VU145" s="37"/>
      <c r="VV145" s="37"/>
      <c r="VW145" s="37"/>
      <c r="VX145" s="37"/>
      <c r="VY145" s="37"/>
      <c r="VZ145" s="37"/>
      <c r="WA145" s="37"/>
      <c r="WB145" s="37"/>
      <c r="WC145" s="37"/>
      <c r="WD145" s="37"/>
      <c r="WE145" s="37"/>
      <c r="WF145" s="37"/>
      <c r="WG145" s="37"/>
      <c r="WH145" s="37"/>
      <c r="WI145" s="37"/>
      <c r="WJ145" s="37"/>
      <c r="WK145" s="37"/>
      <c r="WL145" s="37"/>
      <c r="WM145" s="37"/>
      <c r="WN145" s="37"/>
      <c r="WO145" s="37"/>
      <c r="WP145" s="37"/>
      <c r="WQ145" s="37"/>
      <c r="WR145" s="37"/>
      <c r="WS145" s="37"/>
      <c r="WT145" s="37"/>
      <c r="WU145" s="37"/>
      <c r="WV145" s="37"/>
      <c r="WW145" s="37"/>
      <c r="WX145" s="37"/>
      <c r="WY145" s="37"/>
      <c r="WZ145" s="37"/>
      <c r="XA145" s="37"/>
      <c r="XB145" s="37"/>
      <c r="XC145" s="37"/>
      <c r="XD145" s="37"/>
      <c r="XE145" s="37"/>
      <c r="XF145" s="37"/>
      <c r="XG145" s="37"/>
      <c r="XH145" s="37"/>
      <c r="XI145" s="37"/>
      <c r="XJ145" s="37"/>
      <c r="XK145" s="37"/>
      <c r="XL145" s="37"/>
      <c r="XM145" s="37"/>
      <c r="XN145" s="37"/>
      <c r="XO145" s="37"/>
      <c r="XP145" s="37"/>
      <c r="XQ145" s="37"/>
      <c r="XR145" s="37"/>
      <c r="XS145" s="37"/>
      <c r="XT145" s="37"/>
      <c r="XU145" s="37"/>
      <c r="XV145" s="37"/>
      <c r="XW145" s="37"/>
      <c r="XX145" s="37"/>
      <c r="XY145" s="37"/>
      <c r="XZ145" s="37"/>
      <c r="YA145" s="37"/>
      <c r="YB145" s="37"/>
      <c r="YC145" s="37"/>
      <c r="YD145" s="37"/>
      <c r="YE145" s="37"/>
      <c r="YF145" s="37"/>
      <c r="YG145" s="37"/>
      <c r="YH145" s="37"/>
      <c r="YI145" s="37"/>
      <c r="YJ145" s="37"/>
      <c r="YK145" s="37"/>
      <c r="YL145" s="37"/>
      <c r="YM145" s="37"/>
      <c r="YN145" s="37"/>
      <c r="YO145" s="37"/>
      <c r="YP145" s="37"/>
      <c r="YQ145" s="37"/>
      <c r="YR145" s="37"/>
      <c r="YS145" s="37"/>
      <c r="YT145" s="37"/>
      <c r="YU145" s="37"/>
      <c r="YV145" s="37"/>
      <c r="YW145" s="37"/>
      <c r="YX145" s="37"/>
      <c r="YY145" s="37"/>
      <c r="YZ145" s="37"/>
      <c r="ZA145" s="37"/>
      <c r="ZB145" s="37"/>
      <c r="ZC145" s="37"/>
      <c r="ZD145" s="37"/>
      <c r="ZE145" s="37"/>
      <c r="ZF145" s="37"/>
      <c r="ZG145" s="37"/>
      <c r="ZH145" s="37"/>
      <c r="ZI145" s="37"/>
      <c r="ZJ145" s="37"/>
      <c r="ZK145" s="37"/>
      <c r="ZL145" s="37"/>
      <c r="ZM145" s="37"/>
      <c r="ZN145" s="37"/>
      <c r="ZO145" s="37"/>
      <c r="ZP145" s="37"/>
      <c r="ZQ145" s="37"/>
      <c r="ZR145" s="37"/>
      <c r="ZS145" s="37"/>
      <c r="ZT145" s="37"/>
      <c r="ZU145" s="37"/>
      <c r="ZV145" s="37"/>
      <c r="ZW145" s="37"/>
      <c r="ZX145" s="37"/>
      <c r="ZY145" s="37"/>
      <c r="ZZ145" s="37"/>
      <c r="AAA145" s="37"/>
      <c r="AAB145" s="37"/>
      <c r="AAC145" s="37"/>
      <c r="AAD145" s="37"/>
      <c r="AAE145" s="37"/>
      <c r="AAF145" s="37"/>
      <c r="AAG145" s="37"/>
      <c r="AAH145" s="37"/>
      <c r="AAI145" s="37"/>
      <c r="AAJ145" s="37"/>
      <c r="AAK145" s="37"/>
      <c r="AAL145" s="37"/>
      <c r="AAM145" s="37"/>
      <c r="AAN145" s="37"/>
      <c r="AAO145" s="37"/>
      <c r="AAP145" s="37"/>
      <c r="AAQ145" s="37"/>
      <c r="AAR145" s="37"/>
      <c r="AAS145" s="37"/>
      <c r="AAT145" s="37"/>
      <c r="AAU145" s="37"/>
      <c r="AAV145" s="37"/>
      <c r="AAW145" s="37"/>
      <c r="AAX145" s="37"/>
      <c r="AAY145" s="37"/>
      <c r="AAZ145" s="37"/>
      <c r="ABA145" s="37"/>
      <c r="ABB145" s="37"/>
      <c r="ABC145" s="37"/>
      <c r="ABD145" s="37"/>
      <c r="ABE145" s="37"/>
      <c r="ABF145" s="37"/>
      <c r="ABG145" s="37"/>
      <c r="ABH145" s="37"/>
      <c r="ABI145" s="37"/>
      <c r="ABJ145" s="37"/>
      <c r="ABK145" s="37"/>
      <c r="ABL145" s="37"/>
      <c r="ABM145" s="37"/>
      <c r="ABN145" s="37"/>
      <c r="ABO145" s="37"/>
      <c r="ABP145" s="37"/>
      <c r="ABQ145" s="37"/>
      <c r="ABR145" s="37"/>
      <c r="ABS145" s="37"/>
      <c r="ABT145" s="37"/>
      <c r="ABU145" s="37"/>
      <c r="ABV145" s="37"/>
      <c r="ABW145" s="37"/>
      <c r="ABX145" s="37"/>
      <c r="ABY145" s="37"/>
      <c r="ABZ145" s="37"/>
      <c r="ACA145" s="37"/>
      <c r="ACB145" s="37"/>
      <c r="ACC145" s="37"/>
      <c r="ACD145" s="37"/>
      <c r="ACE145" s="37"/>
      <c r="ACF145" s="37"/>
      <c r="ACG145" s="37"/>
      <c r="ACH145" s="37"/>
      <c r="ACI145" s="37"/>
      <c r="ACJ145" s="37"/>
      <c r="ACK145" s="37"/>
      <c r="ACL145" s="37"/>
      <c r="ACM145" s="37"/>
      <c r="ACN145" s="37"/>
      <c r="ACO145" s="37"/>
      <c r="ACP145" s="37"/>
      <c r="ACQ145" s="37"/>
      <c r="ACR145" s="37"/>
      <c r="ACS145" s="37"/>
      <c r="ACT145" s="37"/>
      <c r="ACU145" s="37"/>
      <c r="ACV145" s="37"/>
      <c r="ACW145" s="37"/>
      <c r="ACX145" s="37"/>
      <c r="ACY145" s="37"/>
      <c r="ACZ145" s="37"/>
      <c r="ADA145" s="37"/>
      <c r="ADB145" s="37"/>
      <c r="ADC145" s="37"/>
      <c r="ADD145" s="37"/>
      <c r="ADE145" s="37"/>
      <c r="ADF145" s="37"/>
      <c r="ADG145" s="37"/>
      <c r="ADH145" s="37"/>
      <c r="ADI145" s="37"/>
      <c r="ADJ145" s="37"/>
      <c r="ADK145" s="37"/>
      <c r="ADL145" s="37"/>
      <c r="ADM145" s="37"/>
      <c r="ADN145" s="37"/>
      <c r="ADO145" s="37"/>
      <c r="ADP145" s="37"/>
      <c r="ADQ145" s="37"/>
      <c r="ADR145" s="37"/>
      <c r="ADS145" s="37"/>
      <c r="ADT145" s="37"/>
      <c r="ADU145" s="37"/>
      <c r="ADV145" s="37"/>
      <c r="ADW145" s="37"/>
      <c r="ADX145" s="37"/>
      <c r="ADY145" s="37"/>
      <c r="ADZ145" s="37"/>
      <c r="AEA145" s="37"/>
      <c r="AEB145" s="37"/>
      <c r="AEC145" s="37"/>
      <c r="AED145" s="37"/>
      <c r="AEE145" s="37"/>
      <c r="AEF145" s="37"/>
      <c r="AEG145" s="37"/>
      <c r="AEH145" s="37"/>
      <c r="AEI145" s="37"/>
      <c r="AEJ145" s="37"/>
      <c r="AEK145" s="37"/>
      <c r="AEL145" s="37"/>
      <c r="AEM145" s="37"/>
      <c r="AEN145" s="37"/>
      <c r="AEO145" s="37"/>
      <c r="AEP145" s="37"/>
      <c r="AEQ145" s="37"/>
      <c r="AER145" s="37"/>
      <c r="AES145" s="37"/>
      <c r="AET145" s="37"/>
      <c r="AEU145" s="37"/>
      <c r="AEV145" s="37"/>
      <c r="AEW145" s="37"/>
      <c r="AEX145" s="37"/>
      <c r="AEY145" s="37"/>
      <c r="AEZ145" s="37"/>
      <c r="AFA145" s="37"/>
      <c r="AFB145" s="37"/>
      <c r="AFC145" s="37"/>
      <c r="AFD145" s="37"/>
      <c r="AFE145" s="37"/>
      <c r="AFF145" s="37"/>
      <c r="AFG145" s="37"/>
      <c r="AFH145" s="37"/>
      <c r="AFI145" s="37"/>
      <c r="AFJ145" s="37"/>
      <c r="AFK145" s="37"/>
      <c r="AFL145" s="37"/>
      <c r="AFM145" s="37"/>
      <c r="AFN145" s="37"/>
      <c r="AFO145" s="37"/>
      <c r="AFP145" s="37"/>
      <c r="AFQ145" s="37"/>
      <c r="AFR145" s="37"/>
      <c r="AFS145" s="37"/>
      <c r="AFT145" s="37"/>
      <c r="AFU145" s="37"/>
      <c r="AFV145" s="37"/>
      <c r="AFW145" s="37"/>
      <c r="AFX145" s="37"/>
      <c r="AFY145" s="37"/>
      <c r="AFZ145" s="37"/>
      <c r="AGA145" s="37"/>
      <c r="AGB145" s="37"/>
      <c r="AGC145" s="37"/>
      <c r="AGD145" s="37"/>
      <c r="AGE145" s="37"/>
      <c r="AGF145" s="37"/>
      <c r="AGG145" s="37"/>
      <c r="AGH145" s="37"/>
      <c r="AGI145" s="37"/>
      <c r="AGJ145" s="37"/>
      <c r="AGK145" s="37"/>
      <c r="AGL145" s="37"/>
      <c r="AGM145" s="37"/>
      <c r="AGN145" s="37"/>
      <c r="AGO145" s="37"/>
      <c r="AGP145" s="37"/>
      <c r="AGQ145" s="37"/>
      <c r="AGR145" s="37"/>
      <c r="AGS145" s="37"/>
      <c r="AGT145" s="37"/>
      <c r="AGU145" s="37"/>
      <c r="AGV145" s="37"/>
      <c r="AGW145" s="37"/>
      <c r="AGX145" s="37"/>
      <c r="AGY145" s="37"/>
      <c r="AGZ145" s="37"/>
      <c r="AHA145" s="37"/>
      <c r="AHB145" s="37"/>
      <c r="AHC145" s="37"/>
      <c r="AHD145" s="37"/>
      <c r="AHE145" s="37"/>
      <c r="AHF145" s="37"/>
      <c r="AHG145" s="37"/>
      <c r="AHH145" s="37"/>
      <c r="AHI145" s="37"/>
      <c r="AHJ145" s="37"/>
      <c r="AHK145" s="37"/>
      <c r="AHL145" s="37"/>
      <c r="AHM145" s="37"/>
      <c r="AHN145" s="37"/>
      <c r="AHO145" s="37"/>
      <c r="AHP145" s="37"/>
      <c r="AHQ145" s="37"/>
      <c r="AHR145" s="37"/>
      <c r="AHS145" s="37"/>
      <c r="AHT145" s="37"/>
      <c r="AHU145" s="37"/>
      <c r="AHV145" s="37"/>
      <c r="AHW145" s="37"/>
      <c r="AHX145" s="37"/>
      <c r="AHY145" s="37"/>
      <c r="AHZ145" s="37"/>
      <c r="AIA145" s="37"/>
      <c r="AIB145" s="37"/>
      <c r="AIC145" s="37"/>
      <c r="AID145" s="37"/>
      <c r="AIE145" s="37"/>
      <c r="AIF145" s="37"/>
      <c r="AIG145" s="37"/>
      <c r="AIH145" s="37"/>
      <c r="AII145" s="37"/>
      <c r="AIJ145" s="37"/>
      <c r="AIK145" s="37"/>
      <c r="AIL145" s="37"/>
      <c r="AIM145" s="37"/>
      <c r="AIN145" s="37"/>
      <c r="AIO145" s="37"/>
      <c r="AIP145" s="37"/>
      <c r="AIQ145" s="37"/>
      <c r="AIR145" s="37"/>
      <c r="AIS145" s="37"/>
      <c r="AIT145" s="37"/>
      <c r="AIU145" s="37"/>
      <c r="AIV145" s="37"/>
      <c r="AIW145" s="37"/>
      <c r="AIX145" s="37"/>
      <c r="AIY145" s="37"/>
      <c r="AIZ145" s="37"/>
      <c r="AJA145" s="37"/>
      <c r="AJB145" s="37"/>
      <c r="AJC145" s="37"/>
      <c r="AJD145" s="37"/>
      <c r="AJE145" s="37"/>
      <c r="AJF145" s="37"/>
      <c r="AJG145" s="37"/>
      <c r="AJH145" s="37"/>
      <c r="AJI145" s="37"/>
      <c r="AJJ145" s="37"/>
      <c r="AJK145" s="37"/>
      <c r="AJL145" s="37"/>
      <c r="AJM145" s="37"/>
      <c r="AJN145" s="37"/>
      <c r="AJO145" s="37"/>
      <c r="AJP145" s="37"/>
      <c r="AJQ145" s="37"/>
      <c r="AJR145" s="37"/>
      <c r="AJS145" s="37"/>
      <c r="AJT145" s="37"/>
      <c r="AJU145" s="37"/>
      <c r="AJV145" s="37"/>
      <c r="AJW145" s="37"/>
      <c r="AJX145" s="37"/>
      <c r="AJY145" s="37"/>
      <c r="AJZ145" s="37"/>
      <c r="AKA145" s="37"/>
      <c r="AKB145" s="37"/>
      <c r="AKC145" s="37"/>
      <c r="AKD145" s="37"/>
      <c r="AKE145" s="37"/>
      <c r="AKF145" s="37"/>
      <c r="AKG145" s="37"/>
      <c r="AKH145" s="37"/>
      <c r="AKI145" s="37"/>
      <c r="AKJ145" s="37"/>
      <c r="AKK145" s="37"/>
      <c r="AKL145" s="37"/>
      <c r="AKM145" s="37"/>
      <c r="AKN145" s="37"/>
      <c r="AKO145" s="37"/>
      <c r="AKP145" s="37"/>
      <c r="AKQ145" s="37"/>
      <c r="AKR145" s="37"/>
      <c r="AKS145" s="37"/>
      <c r="AKT145" s="37"/>
      <c r="AKU145" s="37"/>
      <c r="AKV145" s="37"/>
      <c r="AKW145" s="37"/>
      <c r="AKX145" s="37"/>
    </row>
    <row r="146" spans="1:986" s="16" customFormat="1" ht="45.75" customHeight="1" x14ac:dyDescent="0.25">
      <c r="A146" s="24">
        <f t="shared" si="6"/>
        <v>131</v>
      </c>
      <c r="B146" s="24"/>
      <c r="C146" s="213"/>
      <c r="D146" s="213"/>
      <c r="E146" s="214"/>
      <c r="F146" s="112" t="s">
        <v>47</v>
      </c>
      <c r="G146" s="32" t="s">
        <v>340</v>
      </c>
      <c r="H146" s="214"/>
      <c r="I146" s="213"/>
      <c r="J146" s="24" t="s">
        <v>25</v>
      </c>
      <c r="K146" s="24" t="s">
        <v>25</v>
      </c>
      <c r="L146" s="21"/>
      <c r="M146" s="22">
        <v>124</v>
      </c>
      <c r="N146" s="7" t="s">
        <v>392</v>
      </c>
      <c r="O146" s="7" t="s">
        <v>394</v>
      </c>
      <c r="P146" s="7" t="s">
        <v>394</v>
      </c>
      <c r="Q146" s="49">
        <f t="shared" si="7"/>
        <v>1</v>
      </c>
      <c r="R146" s="21"/>
      <c r="S146" s="247"/>
      <c r="T146" s="238"/>
      <c r="U146" s="192"/>
      <c r="V146" s="21"/>
      <c r="W146" s="200"/>
      <c r="X146" s="200"/>
      <c r="Y146" s="195"/>
      <c r="Z146" s="277"/>
      <c r="AA146" s="277"/>
      <c r="AB146" s="277"/>
      <c r="AC146" s="277"/>
      <c r="AD146" s="277"/>
      <c r="AE146" s="277"/>
      <c r="AF146" s="277"/>
      <c r="AG146" s="277"/>
      <c r="AH146" s="277"/>
      <c r="AI146" s="277"/>
      <c r="AJ146" s="277"/>
      <c r="AK146" s="277"/>
      <c r="AL146" s="277"/>
      <c r="AM146" s="277"/>
      <c r="AN146" s="277"/>
      <c r="AO146" s="238"/>
      <c r="AP146" s="238"/>
      <c r="AQ146" s="238"/>
      <c r="AR146" s="238"/>
      <c r="AS146" s="238"/>
      <c r="AT146" s="238"/>
      <c r="AU146" s="238"/>
      <c r="AV146" s="238"/>
      <c r="AW146" s="238"/>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c r="IS146" s="37"/>
      <c r="IT146" s="37"/>
      <c r="IU146" s="37"/>
      <c r="IV146" s="37"/>
      <c r="IW146" s="37"/>
      <c r="IX146" s="37"/>
      <c r="IY146" s="37"/>
      <c r="IZ146" s="37"/>
      <c r="JA146" s="37"/>
      <c r="JB146" s="37"/>
      <c r="JC146" s="37"/>
      <c r="JD146" s="37"/>
      <c r="JE146" s="37"/>
      <c r="JF146" s="37"/>
      <c r="JG146" s="37"/>
      <c r="JH146" s="37"/>
      <c r="JI146" s="37"/>
      <c r="JJ146" s="37"/>
      <c r="JK146" s="37"/>
      <c r="JL146" s="37"/>
      <c r="JM146" s="37"/>
      <c r="JN146" s="37"/>
      <c r="JO146" s="37"/>
      <c r="JP146" s="37"/>
      <c r="JQ146" s="37"/>
      <c r="JR146" s="37"/>
      <c r="JS146" s="37"/>
      <c r="JT146" s="37"/>
      <c r="JU146" s="37"/>
      <c r="JV146" s="37"/>
      <c r="JW146" s="37"/>
      <c r="JX146" s="37"/>
      <c r="JY146" s="37"/>
      <c r="JZ146" s="37"/>
      <c r="KA146" s="37"/>
      <c r="KB146" s="37"/>
      <c r="KC146" s="37"/>
      <c r="KD146" s="37"/>
      <c r="KE146" s="37"/>
      <c r="KF146" s="37"/>
      <c r="KG146" s="37"/>
      <c r="KH146" s="37"/>
      <c r="KI146" s="37"/>
      <c r="KJ146" s="37"/>
      <c r="KK146" s="37"/>
      <c r="KL146" s="37"/>
      <c r="KM146" s="37"/>
      <c r="KN146" s="37"/>
      <c r="KO146" s="37"/>
      <c r="KP146" s="37"/>
      <c r="KQ146" s="37"/>
      <c r="KR146" s="37"/>
      <c r="KS146" s="37"/>
      <c r="KT146" s="37"/>
      <c r="KU146" s="37"/>
      <c r="KV146" s="37"/>
      <c r="KW146" s="37"/>
      <c r="KX146" s="37"/>
      <c r="KY146" s="37"/>
      <c r="KZ146" s="37"/>
      <c r="LA146" s="37"/>
      <c r="LB146" s="37"/>
      <c r="LC146" s="37"/>
      <c r="LD146" s="37"/>
      <c r="LE146" s="37"/>
      <c r="LF146" s="37"/>
      <c r="LG146" s="37"/>
      <c r="LH146" s="37"/>
      <c r="LI146" s="37"/>
      <c r="LJ146" s="37"/>
      <c r="LK146" s="37"/>
      <c r="LL146" s="37"/>
      <c r="LM146" s="37"/>
      <c r="LN146" s="37"/>
      <c r="LO146" s="37"/>
      <c r="LP146" s="37"/>
      <c r="LQ146" s="37"/>
      <c r="LR146" s="37"/>
      <c r="LS146" s="37"/>
      <c r="LT146" s="37"/>
      <c r="LU146" s="37"/>
      <c r="LV146" s="37"/>
      <c r="LW146" s="37"/>
      <c r="LX146" s="37"/>
      <c r="LY146" s="37"/>
      <c r="LZ146" s="37"/>
      <c r="MA146" s="37"/>
      <c r="MB146" s="37"/>
      <c r="MC146" s="37"/>
      <c r="MD146" s="37"/>
      <c r="ME146" s="37"/>
      <c r="MF146" s="37"/>
      <c r="MG146" s="37"/>
      <c r="MH146" s="37"/>
      <c r="MI146" s="37"/>
      <c r="MJ146" s="37"/>
      <c r="MK146" s="37"/>
      <c r="ML146" s="37"/>
      <c r="MM146" s="37"/>
      <c r="MN146" s="37"/>
      <c r="MO146" s="37"/>
      <c r="MP146" s="37"/>
      <c r="MQ146" s="37"/>
      <c r="MR146" s="37"/>
      <c r="MS146" s="37"/>
      <c r="MT146" s="37"/>
      <c r="MU146" s="37"/>
      <c r="MV146" s="37"/>
      <c r="MW146" s="37"/>
      <c r="MX146" s="37"/>
      <c r="MY146" s="37"/>
      <c r="MZ146" s="37"/>
      <c r="NA146" s="37"/>
      <c r="NB146" s="37"/>
      <c r="NC146" s="37"/>
      <c r="ND146" s="37"/>
      <c r="NE146" s="37"/>
      <c r="NF146" s="37"/>
      <c r="NG146" s="37"/>
      <c r="NH146" s="37"/>
      <c r="NI146" s="37"/>
      <c r="NJ146" s="37"/>
      <c r="NK146" s="37"/>
      <c r="NL146" s="37"/>
      <c r="NM146" s="37"/>
      <c r="NN146" s="37"/>
      <c r="NO146" s="37"/>
      <c r="NP146" s="37"/>
      <c r="NQ146" s="37"/>
      <c r="NR146" s="37"/>
      <c r="NS146" s="37"/>
      <c r="NT146" s="37"/>
      <c r="NU146" s="37"/>
      <c r="NV146" s="37"/>
      <c r="NW146" s="37"/>
      <c r="NX146" s="37"/>
      <c r="NY146" s="37"/>
      <c r="NZ146" s="37"/>
      <c r="OA146" s="37"/>
      <c r="OB146" s="37"/>
      <c r="OC146" s="37"/>
      <c r="OD146" s="37"/>
      <c r="OE146" s="37"/>
      <c r="OF146" s="37"/>
      <c r="OG146" s="37"/>
      <c r="OH146" s="37"/>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c r="RZ146" s="37"/>
      <c r="SA146" s="37"/>
      <c r="SB146" s="37"/>
      <c r="SC146" s="37"/>
      <c r="SD146" s="37"/>
      <c r="SE146" s="37"/>
      <c r="SF146" s="37"/>
      <c r="SG146" s="37"/>
      <c r="SH146" s="37"/>
      <c r="SI146" s="37"/>
      <c r="SJ146" s="37"/>
      <c r="SK146" s="37"/>
      <c r="SL146" s="37"/>
      <c r="SM146" s="37"/>
      <c r="SN146" s="37"/>
      <c r="SO146" s="37"/>
      <c r="SP146" s="37"/>
      <c r="SQ146" s="37"/>
      <c r="SR146" s="37"/>
      <c r="SS146" s="37"/>
      <c r="ST146" s="37"/>
      <c r="SU146" s="37"/>
      <c r="SV146" s="37"/>
      <c r="SW146" s="37"/>
      <c r="SX146" s="37"/>
      <c r="SY146" s="37"/>
      <c r="SZ146" s="37"/>
      <c r="TA146" s="37"/>
      <c r="TB146" s="37"/>
      <c r="TC146" s="37"/>
      <c r="TD146" s="37"/>
      <c r="TE146" s="37"/>
      <c r="TF146" s="37"/>
      <c r="TG146" s="37"/>
      <c r="TH146" s="37"/>
      <c r="TI146" s="37"/>
      <c r="TJ146" s="37"/>
      <c r="TK146" s="37"/>
      <c r="TL146" s="37"/>
      <c r="TM146" s="37"/>
      <c r="TN146" s="37"/>
      <c r="TO146" s="37"/>
      <c r="TP146" s="37"/>
      <c r="TQ146" s="37"/>
      <c r="TR146" s="37"/>
      <c r="TS146" s="37"/>
      <c r="TT146" s="37"/>
      <c r="TU146" s="37"/>
      <c r="TV146" s="37"/>
      <c r="TW146" s="37"/>
      <c r="TX146" s="37"/>
      <c r="TY146" s="37"/>
      <c r="TZ146" s="37"/>
      <c r="UA146" s="37"/>
      <c r="UB146" s="37"/>
      <c r="UC146" s="37"/>
      <c r="UD146" s="37"/>
      <c r="UE146" s="37"/>
      <c r="UF146" s="37"/>
      <c r="UG146" s="37"/>
      <c r="UH146" s="37"/>
      <c r="UI146" s="37"/>
      <c r="UJ146" s="37"/>
      <c r="UK146" s="37"/>
      <c r="UL146" s="37"/>
      <c r="UM146" s="37"/>
      <c r="UN146" s="37"/>
      <c r="UO146" s="37"/>
      <c r="UP146" s="37"/>
      <c r="UQ146" s="37"/>
      <c r="UR146" s="37"/>
      <c r="US146" s="37"/>
      <c r="UT146" s="37"/>
      <c r="UU146" s="37"/>
      <c r="UV146" s="37"/>
      <c r="UW146" s="37"/>
      <c r="UX146" s="37"/>
      <c r="UY146" s="37"/>
      <c r="UZ146" s="37"/>
      <c r="VA146" s="37"/>
      <c r="VB146" s="37"/>
      <c r="VC146" s="37"/>
      <c r="VD146" s="37"/>
      <c r="VE146" s="37"/>
      <c r="VF146" s="37"/>
      <c r="VG146" s="37"/>
      <c r="VH146" s="37"/>
      <c r="VI146" s="37"/>
      <c r="VJ146" s="37"/>
      <c r="VK146" s="37"/>
      <c r="VL146" s="37"/>
      <c r="VM146" s="37"/>
      <c r="VN146" s="37"/>
      <c r="VO146" s="37"/>
      <c r="VP146" s="37"/>
      <c r="VQ146" s="37"/>
      <c r="VR146" s="37"/>
      <c r="VS146" s="37"/>
      <c r="VT146" s="37"/>
      <c r="VU146" s="37"/>
      <c r="VV146" s="37"/>
      <c r="VW146" s="37"/>
      <c r="VX146" s="37"/>
      <c r="VY146" s="37"/>
      <c r="VZ146" s="37"/>
      <c r="WA146" s="37"/>
      <c r="WB146" s="37"/>
      <c r="WC146" s="37"/>
      <c r="WD146" s="37"/>
      <c r="WE146" s="37"/>
      <c r="WF146" s="37"/>
      <c r="WG146" s="37"/>
      <c r="WH146" s="37"/>
      <c r="WI146" s="37"/>
      <c r="WJ146" s="37"/>
      <c r="WK146" s="37"/>
      <c r="WL146" s="37"/>
      <c r="WM146" s="37"/>
      <c r="WN146" s="37"/>
      <c r="WO146" s="37"/>
      <c r="WP146" s="37"/>
      <c r="WQ146" s="37"/>
      <c r="WR146" s="37"/>
      <c r="WS146" s="37"/>
      <c r="WT146" s="37"/>
      <c r="WU146" s="37"/>
      <c r="WV146" s="37"/>
      <c r="WW146" s="37"/>
      <c r="WX146" s="37"/>
      <c r="WY146" s="37"/>
      <c r="WZ146" s="37"/>
      <c r="XA146" s="37"/>
      <c r="XB146" s="37"/>
      <c r="XC146" s="37"/>
      <c r="XD146" s="37"/>
      <c r="XE146" s="37"/>
      <c r="XF146" s="37"/>
      <c r="XG146" s="37"/>
      <c r="XH146" s="37"/>
      <c r="XI146" s="37"/>
      <c r="XJ146" s="37"/>
      <c r="XK146" s="37"/>
      <c r="XL146" s="37"/>
      <c r="XM146" s="37"/>
      <c r="XN146" s="37"/>
      <c r="XO146" s="37"/>
      <c r="XP146" s="37"/>
      <c r="XQ146" s="37"/>
      <c r="XR146" s="37"/>
      <c r="XS146" s="37"/>
      <c r="XT146" s="37"/>
      <c r="XU146" s="37"/>
      <c r="XV146" s="37"/>
      <c r="XW146" s="37"/>
      <c r="XX146" s="37"/>
      <c r="XY146" s="37"/>
      <c r="XZ146" s="37"/>
      <c r="YA146" s="37"/>
      <c r="YB146" s="37"/>
      <c r="YC146" s="37"/>
      <c r="YD146" s="37"/>
      <c r="YE146" s="37"/>
      <c r="YF146" s="37"/>
      <c r="YG146" s="37"/>
      <c r="YH146" s="37"/>
      <c r="YI146" s="37"/>
      <c r="YJ146" s="37"/>
      <c r="YK146" s="37"/>
      <c r="YL146" s="37"/>
      <c r="YM146" s="37"/>
      <c r="YN146" s="37"/>
      <c r="YO146" s="37"/>
      <c r="YP146" s="37"/>
      <c r="YQ146" s="37"/>
      <c r="YR146" s="37"/>
      <c r="YS146" s="37"/>
      <c r="YT146" s="37"/>
      <c r="YU146" s="37"/>
      <c r="YV146" s="37"/>
      <c r="YW146" s="37"/>
      <c r="YX146" s="37"/>
      <c r="YY146" s="37"/>
      <c r="YZ146" s="37"/>
      <c r="ZA146" s="37"/>
      <c r="ZB146" s="37"/>
      <c r="ZC146" s="37"/>
      <c r="ZD146" s="37"/>
      <c r="ZE146" s="37"/>
      <c r="ZF146" s="37"/>
      <c r="ZG146" s="37"/>
      <c r="ZH146" s="37"/>
      <c r="ZI146" s="37"/>
      <c r="ZJ146" s="37"/>
      <c r="ZK146" s="37"/>
      <c r="ZL146" s="37"/>
      <c r="ZM146" s="37"/>
      <c r="ZN146" s="37"/>
      <c r="ZO146" s="37"/>
      <c r="ZP146" s="37"/>
      <c r="ZQ146" s="37"/>
      <c r="ZR146" s="37"/>
      <c r="ZS146" s="37"/>
      <c r="ZT146" s="37"/>
      <c r="ZU146" s="37"/>
      <c r="ZV146" s="37"/>
      <c r="ZW146" s="37"/>
      <c r="ZX146" s="37"/>
      <c r="ZY146" s="37"/>
      <c r="ZZ146" s="37"/>
      <c r="AAA146" s="37"/>
      <c r="AAB146" s="37"/>
      <c r="AAC146" s="37"/>
      <c r="AAD146" s="37"/>
      <c r="AAE146" s="37"/>
      <c r="AAF146" s="37"/>
      <c r="AAG146" s="37"/>
      <c r="AAH146" s="37"/>
      <c r="AAI146" s="37"/>
      <c r="AAJ146" s="37"/>
      <c r="AAK146" s="37"/>
      <c r="AAL146" s="37"/>
      <c r="AAM146" s="37"/>
      <c r="AAN146" s="37"/>
      <c r="AAO146" s="37"/>
      <c r="AAP146" s="37"/>
      <c r="AAQ146" s="37"/>
      <c r="AAR146" s="37"/>
      <c r="AAS146" s="37"/>
      <c r="AAT146" s="37"/>
      <c r="AAU146" s="37"/>
      <c r="AAV146" s="37"/>
      <c r="AAW146" s="37"/>
      <c r="AAX146" s="37"/>
      <c r="AAY146" s="37"/>
      <c r="AAZ146" s="37"/>
      <c r="ABA146" s="37"/>
      <c r="ABB146" s="37"/>
      <c r="ABC146" s="37"/>
      <c r="ABD146" s="37"/>
      <c r="ABE146" s="37"/>
      <c r="ABF146" s="37"/>
      <c r="ABG146" s="37"/>
      <c r="ABH146" s="37"/>
      <c r="ABI146" s="37"/>
      <c r="ABJ146" s="37"/>
      <c r="ABK146" s="37"/>
      <c r="ABL146" s="37"/>
      <c r="ABM146" s="37"/>
      <c r="ABN146" s="37"/>
      <c r="ABO146" s="37"/>
      <c r="ABP146" s="37"/>
      <c r="ABQ146" s="37"/>
      <c r="ABR146" s="37"/>
      <c r="ABS146" s="37"/>
      <c r="ABT146" s="37"/>
      <c r="ABU146" s="37"/>
      <c r="ABV146" s="37"/>
      <c r="ABW146" s="37"/>
      <c r="ABX146" s="37"/>
      <c r="ABY146" s="37"/>
      <c r="ABZ146" s="37"/>
      <c r="ACA146" s="37"/>
      <c r="ACB146" s="37"/>
      <c r="ACC146" s="37"/>
      <c r="ACD146" s="37"/>
      <c r="ACE146" s="37"/>
      <c r="ACF146" s="37"/>
      <c r="ACG146" s="37"/>
      <c r="ACH146" s="37"/>
      <c r="ACI146" s="37"/>
      <c r="ACJ146" s="37"/>
      <c r="ACK146" s="37"/>
      <c r="ACL146" s="37"/>
      <c r="ACM146" s="37"/>
      <c r="ACN146" s="37"/>
      <c r="ACO146" s="37"/>
      <c r="ACP146" s="37"/>
      <c r="ACQ146" s="37"/>
      <c r="ACR146" s="37"/>
      <c r="ACS146" s="37"/>
      <c r="ACT146" s="37"/>
      <c r="ACU146" s="37"/>
      <c r="ACV146" s="37"/>
      <c r="ACW146" s="37"/>
      <c r="ACX146" s="37"/>
      <c r="ACY146" s="37"/>
      <c r="ACZ146" s="37"/>
      <c r="ADA146" s="37"/>
      <c r="ADB146" s="37"/>
      <c r="ADC146" s="37"/>
      <c r="ADD146" s="37"/>
      <c r="ADE146" s="37"/>
      <c r="ADF146" s="37"/>
      <c r="ADG146" s="37"/>
      <c r="ADH146" s="37"/>
      <c r="ADI146" s="37"/>
      <c r="ADJ146" s="37"/>
      <c r="ADK146" s="37"/>
      <c r="ADL146" s="37"/>
      <c r="ADM146" s="37"/>
      <c r="ADN146" s="37"/>
      <c r="ADO146" s="37"/>
      <c r="ADP146" s="37"/>
      <c r="ADQ146" s="37"/>
      <c r="ADR146" s="37"/>
      <c r="ADS146" s="37"/>
      <c r="ADT146" s="37"/>
      <c r="ADU146" s="37"/>
      <c r="ADV146" s="37"/>
      <c r="ADW146" s="37"/>
      <c r="ADX146" s="37"/>
      <c r="ADY146" s="37"/>
      <c r="ADZ146" s="37"/>
      <c r="AEA146" s="37"/>
      <c r="AEB146" s="37"/>
      <c r="AEC146" s="37"/>
      <c r="AED146" s="37"/>
      <c r="AEE146" s="37"/>
      <c r="AEF146" s="37"/>
      <c r="AEG146" s="37"/>
      <c r="AEH146" s="37"/>
      <c r="AEI146" s="37"/>
      <c r="AEJ146" s="37"/>
      <c r="AEK146" s="37"/>
      <c r="AEL146" s="37"/>
      <c r="AEM146" s="37"/>
      <c r="AEN146" s="37"/>
      <c r="AEO146" s="37"/>
      <c r="AEP146" s="37"/>
      <c r="AEQ146" s="37"/>
      <c r="AER146" s="37"/>
      <c r="AES146" s="37"/>
      <c r="AET146" s="37"/>
      <c r="AEU146" s="37"/>
      <c r="AEV146" s="37"/>
      <c r="AEW146" s="37"/>
      <c r="AEX146" s="37"/>
      <c r="AEY146" s="37"/>
      <c r="AEZ146" s="37"/>
      <c r="AFA146" s="37"/>
      <c r="AFB146" s="37"/>
      <c r="AFC146" s="37"/>
      <c r="AFD146" s="37"/>
      <c r="AFE146" s="37"/>
      <c r="AFF146" s="37"/>
      <c r="AFG146" s="37"/>
      <c r="AFH146" s="37"/>
      <c r="AFI146" s="37"/>
      <c r="AFJ146" s="37"/>
      <c r="AFK146" s="37"/>
      <c r="AFL146" s="37"/>
      <c r="AFM146" s="37"/>
      <c r="AFN146" s="37"/>
      <c r="AFO146" s="37"/>
      <c r="AFP146" s="37"/>
      <c r="AFQ146" s="37"/>
      <c r="AFR146" s="37"/>
      <c r="AFS146" s="37"/>
      <c r="AFT146" s="37"/>
      <c r="AFU146" s="37"/>
      <c r="AFV146" s="37"/>
      <c r="AFW146" s="37"/>
      <c r="AFX146" s="37"/>
      <c r="AFY146" s="37"/>
      <c r="AFZ146" s="37"/>
      <c r="AGA146" s="37"/>
      <c r="AGB146" s="37"/>
      <c r="AGC146" s="37"/>
      <c r="AGD146" s="37"/>
      <c r="AGE146" s="37"/>
      <c r="AGF146" s="37"/>
      <c r="AGG146" s="37"/>
      <c r="AGH146" s="37"/>
      <c r="AGI146" s="37"/>
      <c r="AGJ146" s="37"/>
      <c r="AGK146" s="37"/>
      <c r="AGL146" s="37"/>
      <c r="AGM146" s="37"/>
      <c r="AGN146" s="37"/>
      <c r="AGO146" s="37"/>
      <c r="AGP146" s="37"/>
      <c r="AGQ146" s="37"/>
      <c r="AGR146" s="37"/>
      <c r="AGS146" s="37"/>
      <c r="AGT146" s="37"/>
      <c r="AGU146" s="37"/>
      <c r="AGV146" s="37"/>
      <c r="AGW146" s="37"/>
      <c r="AGX146" s="37"/>
      <c r="AGY146" s="37"/>
      <c r="AGZ146" s="37"/>
      <c r="AHA146" s="37"/>
      <c r="AHB146" s="37"/>
      <c r="AHC146" s="37"/>
      <c r="AHD146" s="37"/>
      <c r="AHE146" s="37"/>
      <c r="AHF146" s="37"/>
      <c r="AHG146" s="37"/>
      <c r="AHH146" s="37"/>
      <c r="AHI146" s="37"/>
      <c r="AHJ146" s="37"/>
      <c r="AHK146" s="37"/>
      <c r="AHL146" s="37"/>
      <c r="AHM146" s="37"/>
      <c r="AHN146" s="37"/>
      <c r="AHO146" s="37"/>
      <c r="AHP146" s="37"/>
      <c r="AHQ146" s="37"/>
      <c r="AHR146" s="37"/>
      <c r="AHS146" s="37"/>
      <c r="AHT146" s="37"/>
      <c r="AHU146" s="37"/>
      <c r="AHV146" s="37"/>
      <c r="AHW146" s="37"/>
      <c r="AHX146" s="37"/>
      <c r="AHY146" s="37"/>
      <c r="AHZ146" s="37"/>
      <c r="AIA146" s="37"/>
      <c r="AIB146" s="37"/>
      <c r="AIC146" s="37"/>
      <c r="AID146" s="37"/>
      <c r="AIE146" s="37"/>
      <c r="AIF146" s="37"/>
      <c r="AIG146" s="37"/>
      <c r="AIH146" s="37"/>
      <c r="AII146" s="37"/>
      <c r="AIJ146" s="37"/>
      <c r="AIK146" s="37"/>
      <c r="AIL146" s="37"/>
      <c r="AIM146" s="37"/>
      <c r="AIN146" s="37"/>
      <c r="AIO146" s="37"/>
      <c r="AIP146" s="37"/>
      <c r="AIQ146" s="37"/>
      <c r="AIR146" s="37"/>
      <c r="AIS146" s="37"/>
      <c r="AIT146" s="37"/>
      <c r="AIU146" s="37"/>
      <c r="AIV146" s="37"/>
      <c r="AIW146" s="37"/>
      <c r="AIX146" s="37"/>
      <c r="AIY146" s="37"/>
      <c r="AIZ146" s="37"/>
      <c r="AJA146" s="37"/>
      <c r="AJB146" s="37"/>
      <c r="AJC146" s="37"/>
      <c r="AJD146" s="37"/>
      <c r="AJE146" s="37"/>
      <c r="AJF146" s="37"/>
      <c r="AJG146" s="37"/>
      <c r="AJH146" s="37"/>
      <c r="AJI146" s="37"/>
      <c r="AJJ146" s="37"/>
      <c r="AJK146" s="37"/>
      <c r="AJL146" s="37"/>
      <c r="AJM146" s="37"/>
      <c r="AJN146" s="37"/>
      <c r="AJO146" s="37"/>
      <c r="AJP146" s="37"/>
      <c r="AJQ146" s="37"/>
      <c r="AJR146" s="37"/>
      <c r="AJS146" s="37"/>
      <c r="AJT146" s="37"/>
      <c r="AJU146" s="37"/>
      <c r="AJV146" s="37"/>
      <c r="AJW146" s="37"/>
      <c r="AJX146" s="37"/>
      <c r="AJY146" s="37"/>
      <c r="AJZ146" s="37"/>
      <c r="AKA146" s="37"/>
      <c r="AKB146" s="37"/>
      <c r="AKC146" s="37"/>
      <c r="AKD146" s="37"/>
      <c r="AKE146" s="37"/>
      <c r="AKF146" s="37"/>
      <c r="AKG146" s="37"/>
      <c r="AKH146" s="37"/>
      <c r="AKI146" s="37"/>
      <c r="AKJ146" s="37"/>
      <c r="AKK146" s="37"/>
      <c r="AKL146" s="37"/>
      <c r="AKM146" s="37"/>
      <c r="AKN146" s="37"/>
      <c r="AKO146" s="37"/>
      <c r="AKP146" s="37"/>
      <c r="AKQ146" s="37"/>
      <c r="AKR146" s="37"/>
      <c r="AKS146" s="37"/>
      <c r="AKT146" s="37"/>
      <c r="AKU146" s="37"/>
      <c r="AKV146" s="37"/>
      <c r="AKW146" s="37"/>
      <c r="AKX146" s="37"/>
    </row>
    <row r="147" spans="1:986" s="16" customFormat="1" ht="45.75" customHeight="1" x14ac:dyDescent="0.25">
      <c r="A147" s="24">
        <f t="shared" si="6"/>
        <v>132</v>
      </c>
      <c r="B147" s="24"/>
      <c r="C147" s="213"/>
      <c r="D147" s="213"/>
      <c r="E147" s="214"/>
      <c r="F147" s="112" t="s">
        <v>47</v>
      </c>
      <c r="G147" s="32" t="s">
        <v>341</v>
      </c>
      <c r="H147" s="214"/>
      <c r="I147" s="213"/>
      <c r="J147" s="24" t="s">
        <v>25</v>
      </c>
      <c r="K147" s="24" t="s">
        <v>25</v>
      </c>
      <c r="L147" s="21"/>
      <c r="M147" s="49">
        <v>125</v>
      </c>
      <c r="N147" s="7" t="s">
        <v>392</v>
      </c>
      <c r="O147" s="7" t="s">
        <v>394</v>
      </c>
      <c r="P147" s="7" t="s">
        <v>394</v>
      </c>
      <c r="Q147" s="49">
        <f t="shared" si="7"/>
        <v>1</v>
      </c>
      <c r="R147" s="21"/>
      <c r="S147" s="247"/>
      <c r="T147" s="238"/>
      <c r="U147" s="192"/>
      <c r="V147" s="21"/>
      <c r="W147" s="200"/>
      <c r="X147" s="200"/>
      <c r="Y147" s="195"/>
      <c r="Z147" s="277"/>
      <c r="AA147" s="277"/>
      <c r="AB147" s="277"/>
      <c r="AC147" s="277"/>
      <c r="AD147" s="277"/>
      <c r="AE147" s="277"/>
      <c r="AF147" s="277"/>
      <c r="AG147" s="277"/>
      <c r="AH147" s="277"/>
      <c r="AI147" s="277"/>
      <c r="AJ147" s="277"/>
      <c r="AK147" s="277"/>
      <c r="AL147" s="277"/>
      <c r="AM147" s="277"/>
      <c r="AN147" s="277"/>
      <c r="AO147" s="238"/>
      <c r="AP147" s="238"/>
      <c r="AQ147" s="238"/>
      <c r="AR147" s="238"/>
      <c r="AS147" s="238"/>
      <c r="AT147" s="238"/>
      <c r="AU147" s="238"/>
      <c r="AV147" s="238"/>
      <c r="AW147" s="238"/>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c r="IP147" s="37"/>
      <c r="IQ147" s="37"/>
      <c r="IR147" s="37"/>
      <c r="IS147" s="37"/>
      <c r="IT147" s="37"/>
      <c r="IU147" s="37"/>
      <c r="IV147" s="37"/>
      <c r="IW147" s="37"/>
      <c r="IX147" s="37"/>
      <c r="IY147" s="37"/>
      <c r="IZ147" s="37"/>
      <c r="JA147" s="37"/>
      <c r="JB147" s="37"/>
      <c r="JC147" s="37"/>
      <c r="JD147" s="37"/>
      <c r="JE147" s="37"/>
      <c r="JF147" s="37"/>
      <c r="JG147" s="37"/>
      <c r="JH147" s="37"/>
      <c r="JI147" s="37"/>
      <c r="JJ147" s="37"/>
      <c r="JK147" s="37"/>
      <c r="JL147" s="37"/>
      <c r="JM147" s="37"/>
      <c r="JN147" s="37"/>
      <c r="JO147" s="37"/>
      <c r="JP147" s="37"/>
      <c r="JQ147" s="37"/>
      <c r="JR147" s="37"/>
      <c r="JS147" s="37"/>
      <c r="JT147" s="37"/>
      <c r="JU147" s="37"/>
      <c r="JV147" s="37"/>
      <c r="JW147" s="37"/>
      <c r="JX147" s="37"/>
      <c r="JY147" s="37"/>
      <c r="JZ147" s="37"/>
      <c r="KA147" s="37"/>
      <c r="KB147" s="37"/>
      <c r="KC147" s="37"/>
      <c r="KD147" s="37"/>
      <c r="KE147" s="37"/>
      <c r="KF147" s="37"/>
      <c r="KG147" s="37"/>
      <c r="KH147" s="37"/>
      <c r="KI147" s="37"/>
      <c r="KJ147" s="37"/>
      <c r="KK147" s="37"/>
      <c r="KL147" s="37"/>
      <c r="KM147" s="37"/>
      <c r="KN147" s="37"/>
      <c r="KO147" s="37"/>
      <c r="KP147" s="37"/>
      <c r="KQ147" s="37"/>
      <c r="KR147" s="37"/>
      <c r="KS147" s="37"/>
      <c r="KT147" s="37"/>
      <c r="KU147" s="37"/>
      <c r="KV147" s="37"/>
      <c r="KW147" s="37"/>
      <c r="KX147" s="37"/>
      <c r="KY147" s="37"/>
      <c r="KZ147" s="37"/>
      <c r="LA147" s="37"/>
      <c r="LB147" s="37"/>
      <c r="LC147" s="37"/>
      <c r="LD147" s="37"/>
      <c r="LE147" s="37"/>
      <c r="LF147" s="37"/>
      <c r="LG147" s="37"/>
      <c r="LH147" s="37"/>
      <c r="LI147" s="37"/>
      <c r="LJ147" s="37"/>
      <c r="LK147" s="37"/>
      <c r="LL147" s="37"/>
      <c r="LM147" s="37"/>
      <c r="LN147" s="37"/>
      <c r="LO147" s="37"/>
      <c r="LP147" s="37"/>
      <c r="LQ147" s="37"/>
      <c r="LR147" s="37"/>
      <c r="LS147" s="37"/>
      <c r="LT147" s="37"/>
      <c r="LU147" s="37"/>
      <c r="LV147" s="37"/>
      <c r="LW147" s="37"/>
      <c r="LX147" s="37"/>
      <c r="LY147" s="37"/>
      <c r="LZ147" s="37"/>
      <c r="MA147" s="37"/>
      <c r="MB147" s="37"/>
      <c r="MC147" s="37"/>
      <c r="MD147" s="37"/>
      <c r="ME147" s="37"/>
      <c r="MF147" s="37"/>
      <c r="MG147" s="37"/>
      <c r="MH147" s="37"/>
      <c r="MI147" s="37"/>
      <c r="MJ147" s="37"/>
      <c r="MK147" s="37"/>
      <c r="ML147" s="37"/>
      <c r="MM147" s="37"/>
      <c r="MN147" s="37"/>
      <c r="MO147" s="37"/>
      <c r="MP147" s="37"/>
      <c r="MQ147" s="37"/>
      <c r="MR147" s="37"/>
      <c r="MS147" s="37"/>
      <c r="MT147" s="37"/>
      <c r="MU147" s="37"/>
      <c r="MV147" s="37"/>
      <c r="MW147" s="37"/>
      <c r="MX147" s="37"/>
      <c r="MY147" s="37"/>
      <c r="MZ147" s="37"/>
      <c r="NA147" s="37"/>
      <c r="NB147" s="37"/>
      <c r="NC147" s="37"/>
      <c r="ND147" s="37"/>
      <c r="NE147" s="37"/>
      <c r="NF147" s="37"/>
      <c r="NG147" s="37"/>
      <c r="NH147" s="37"/>
      <c r="NI147" s="37"/>
      <c r="NJ147" s="37"/>
      <c r="NK147" s="37"/>
      <c r="NL147" s="37"/>
      <c r="NM147" s="37"/>
      <c r="NN147" s="37"/>
      <c r="NO147" s="37"/>
      <c r="NP147" s="37"/>
      <c r="NQ147" s="37"/>
      <c r="NR147" s="37"/>
      <c r="NS147" s="37"/>
      <c r="NT147" s="37"/>
      <c r="NU147" s="37"/>
      <c r="NV147" s="37"/>
      <c r="NW147" s="37"/>
      <c r="NX147" s="37"/>
      <c r="NY147" s="37"/>
      <c r="NZ147" s="37"/>
      <c r="OA147" s="37"/>
      <c r="OB147" s="37"/>
      <c r="OC147" s="37"/>
      <c r="OD147" s="37"/>
      <c r="OE147" s="37"/>
      <c r="OF147" s="37"/>
      <c r="OG147" s="37"/>
      <c r="OH147" s="37"/>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c r="RZ147" s="37"/>
      <c r="SA147" s="37"/>
      <c r="SB147" s="37"/>
      <c r="SC147" s="37"/>
      <c r="SD147" s="37"/>
      <c r="SE147" s="37"/>
      <c r="SF147" s="37"/>
      <c r="SG147" s="37"/>
      <c r="SH147" s="37"/>
      <c r="SI147" s="37"/>
      <c r="SJ147" s="37"/>
      <c r="SK147" s="37"/>
      <c r="SL147" s="37"/>
      <c r="SM147" s="37"/>
      <c r="SN147" s="37"/>
      <c r="SO147" s="37"/>
      <c r="SP147" s="37"/>
      <c r="SQ147" s="37"/>
      <c r="SR147" s="37"/>
      <c r="SS147" s="37"/>
      <c r="ST147" s="37"/>
      <c r="SU147" s="37"/>
      <c r="SV147" s="37"/>
      <c r="SW147" s="37"/>
      <c r="SX147" s="37"/>
      <c r="SY147" s="37"/>
      <c r="SZ147" s="37"/>
      <c r="TA147" s="37"/>
      <c r="TB147" s="37"/>
      <c r="TC147" s="37"/>
      <c r="TD147" s="37"/>
      <c r="TE147" s="37"/>
      <c r="TF147" s="37"/>
      <c r="TG147" s="37"/>
      <c r="TH147" s="37"/>
      <c r="TI147" s="37"/>
      <c r="TJ147" s="37"/>
      <c r="TK147" s="37"/>
      <c r="TL147" s="37"/>
      <c r="TM147" s="37"/>
      <c r="TN147" s="37"/>
      <c r="TO147" s="37"/>
      <c r="TP147" s="37"/>
      <c r="TQ147" s="37"/>
      <c r="TR147" s="37"/>
      <c r="TS147" s="37"/>
      <c r="TT147" s="37"/>
      <c r="TU147" s="37"/>
      <c r="TV147" s="37"/>
      <c r="TW147" s="37"/>
      <c r="TX147" s="37"/>
      <c r="TY147" s="37"/>
      <c r="TZ147" s="37"/>
      <c r="UA147" s="37"/>
      <c r="UB147" s="37"/>
      <c r="UC147" s="37"/>
      <c r="UD147" s="37"/>
      <c r="UE147" s="37"/>
      <c r="UF147" s="37"/>
      <c r="UG147" s="37"/>
      <c r="UH147" s="37"/>
      <c r="UI147" s="37"/>
      <c r="UJ147" s="37"/>
      <c r="UK147" s="37"/>
      <c r="UL147" s="37"/>
      <c r="UM147" s="37"/>
      <c r="UN147" s="37"/>
      <c r="UO147" s="37"/>
      <c r="UP147" s="37"/>
      <c r="UQ147" s="37"/>
      <c r="UR147" s="37"/>
      <c r="US147" s="37"/>
      <c r="UT147" s="37"/>
      <c r="UU147" s="37"/>
      <c r="UV147" s="37"/>
      <c r="UW147" s="37"/>
      <c r="UX147" s="37"/>
      <c r="UY147" s="37"/>
      <c r="UZ147" s="37"/>
      <c r="VA147" s="37"/>
      <c r="VB147" s="37"/>
      <c r="VC147" s="37"/>
      <c r="VD147" s="37"/>
      <c r="VE147" s="37"/>
      <c r="VF147" s="37"/>
      <c r="VG147" s="37"/>
      <c r="VH147" s="37"/>
      <c r="VI147" s="37"/>
      <c r="VJ147" s="37"/>
      <c r="VK147" s="37"/>
      <c r="VL147" s="37"/>
      <c r="VM147" s="37"/>
      <c r="VN147" s="37"/>
      <c r="VO147" s="37"/>
      <c r="VP147" s="37"/>
      <c r="VQ147" s="37"/>
      <c r="VR147" s="37"/>
      <c r="VS147" s="37"/>
      <c r="VT147" s="37"/>
      <c r="VU147" s="37"/>
      <c r="VV147" s="37"/>
      <c r="VW147" s="37"/>
      <c r="VX147" s="37"/>
      <c r="VY147" s="37"/>
      <c r="VZ147" s="37"/>
      <c r="WA147" s="37"/>
      <c r="WB147" s="37"/>
      <c r="WC147" s="37"/>
      <c r="WD147" s="37"/>
      <c r="WE147" s="37"/>
      <c r="WF147" s="37"/>
      <c r="WG147" s="37"/>
      <c r="WH147" s="37"/>
      <c r="WI147" s="37"/>
      <c r="WJ147" s="37"/>
      <c r="WK147" s="37"/>
      <c r="WL147" s="37"/>
      <c r="WM147" s="37"/>
      <c r="WN147" s="37"/>
      <c r="WO147" s="37"/>
      <c r="WP147" s="37"/>
      <c r="WQ147" s="37"/>
      <c r="WR147" s="37"/>
      <c r="WS147" s="37"/>
      <c r="WT147" s="37"/>
      <c r="WU147" s="37"/>
      <c r="WV147" s="37"/>
      <c r="WW147" s="37"/>
      <c r="WX147" s="37"/>
      <c r="WY147" s="37"/>
      <c r="WZ147" s="37"/>
      <c r="XA147" s="37"/>
      <c r="XB147" s="37"/>
      <c r="XC147" s="37"/>
      <c r="XD147" s="37"/>
      <c r="XE147" s="37"/>
      <c r="XF147" s="37"/>
      <c r="XG147" s="37"/>
      <c r="XH147" s="37"/>
      <c r="XI147" s="37"/>
      <c r="XJ147" s="37"/>
      <c r="XK147" s="37"/>
      <c r="XL147" s="37"/>
      <c r="XM147" s="37"/>
      <c r="XN147" s="37"/>
      <c r="XO147" s="37"/>
      <c r="XP147" s="37"/>
      <c r="XQ147" s="37"/>
      <c r="XR147" s="37"/>
      <c r="XS147" s="37"/>
      <c r="XT147" s="37"/>
      <c r="XU147" s="37"/>
      <c r="XV147" s="37"/>
      <c r="XW147" s="37"/>
      <c r="XX147" s="37"/>
      <c r="XY147" s="37"/>
      <c r="XZ147" s="37"/>
      <c r="YA147" s="37"/>
      <c r="YB147" s="37"/>
      <c r="YC147" s="37"/>
      <c r="YD147" s="37"/>
      <c r="YE147" s="37"/>
      <c r="YF147" s="37"/>
      <c r="YG147" s="37"/>
      <c r="YH147" s="37"/>
      <c r="YI147" s="37"/>
      <c r="YJ147" s="37"/>
      <c r="YK147" s="37"/>
      <c r="YL147" s="37"/>
      <c r="YM147" s="37"/>
      <c r="YN147" s="37"/>
      <c r="YO147" s="37"/>
      <c r="YP147" s="37"/>
      <c r="YQ147" s="37"/>
      <c r="YR147" s="37"/>
      <c r="YS147" s="37"/>
      <c r="YT147" s="37"/>
      <c r="YU147" s="37"/>
      <c r="YV147" s="37"/>
      <c r="YW147" s="37"/>
      <c r="YX147" s="37"/>
      <c r="YY147" s="37"/>
      <c r="YZ147" s="37"/>
      <c r="ZA147" s="37"/>
      <c r="ZB147" s="37"/>
      <c r="ZC147" s="37"/>
      <c r="ZD147" s="37"/>
      <c r="ZE147" s="37"/>
      <c r="ZF147" s="37"/>
      <c r="ZG147" s="37"/>
      <c r="ZH147" s="37"/>
      <c r="ZI147" s="37"/>
      <c r="ZJ147" s="37"/>
      <c r="ZK147" s="37"/>
      <c r="ZL147" s="37"/>
      <c r="ZM147" s="37"/>
      <c r="ZN147" s="37"/>
      <c r="ZO147" s="37"/>
      <c r="ZP147" s="37"/>
      <c r="ZQ147" s="37"/>
      <c r="ZR147" s="37"/>
      <c r="ZS147" s="37"/>
      <c r="ZT147" s="37"/>
      <c r="ZU147" s="37"/>
      <c r="ZV147" s="37"/>
      <c r="ZW147" s="37"/>
      <c r="ZX147" s="37"/>
      <c r="ZY147" s="37"/>
      <c r="ZZ147" s="37"/>
      <c r="AAA147" s="37"/>
      <c r="AAB147" s="37"/>
      <c r="AAC147" s="37"/>
      <c r="AAD147" s="37"/>
      <c r="AAE147" s="37"/>
      <c r="AAF147" s="37"/>
      <c r="AAG147" s="37"/>
      <c r="AAH147" s="37"/>
      <c r="AAI147" s="37"/>
      <c r="AAJ147" s="37"/>
      <c r="AAK147" s="37"/>
      <c r="AAL147" s="37"/>
      <c r="AAM147" s="37"/>
      <c r="AAN147" s="37"/>
      <c r="AAO147" s="37"/>
      <c r="AAP147" s="37"/>
      <c r="AAQ147" s="37"/>
      <c r="AAR147" s="37"/>
      <c r="AAS147" s="37"/>
      <c r="AAT147" s="37"/>
      <c r="AAU147" s="37"/>
      <c r="AAV147" s="37"/>
      <c r="AAW147" s="37"/>
      <c r="AAX147" s="37"/>
      <c r="AAY147" s="37"/>
      <c r="AAZ147" s="37"/>
      <c r="ABA147" s="37"/>
      <c r="ABB147" s="37"/>
      <c r="ABC147" s="37"/>
      <c r="ABD147" s="37"/>
      <c r="ABE147" s="37"/>
      <c r="ABF147" s="37"/>
      <c r="ABG147" s="37"/>
      <c r="ABH147" s="37"/>
      <c r="ABI147" s="37"/>
      <c r="ABJ147" s="37"/>
      <c r="ABK147" s="37"/>
      <c r="ABL147" s="37"/>
      <c r="ABM147" s="37"/>
      <c r="ABN147" s="37"/>
      <c r="ABO147" s="37"/>
      <c r="ABP147" s="37"/>
      <c r="ABQ147" s="37"/>
      <c r="ABR147" s="37"/>
      <c r="ABS147" s="37"/>
      <c r="ABT147" s="37"/>
      <c r="ABU147" s="37"/>
      <c r="ABV147" s="37"/>
      <c r="ABW147" s="37"/>
      <c r="ABX147" s="37"/>
      <c r="ABY147" s="37"/>
      <c r="ABZ147" s="37"/>
      <c r="ACA147" s="37"/>
      <c r="ACB147" s="37"/>
      <c r="ACC147" s="37"/>
      <c r="ACD147" s="37"/>
      <c r="ACE147" s="37"/>
      <c r="ACF147" s="37"/>
      <c r="ACG147" s="37"/>
      <c r="ACH147" s="37"/>
      <c r="ACI147" s="37"/>
      <c r="ACJ147" s="37"/>
      <c r="ACK147" s="37"/>
      <c r="ACL147" s="37"/>
      <c r="ACM147" s="37"/>
      <c r="ACN147" s="37"/>
      <c r="ACO147" s="37"/>
      <c r="ACP147" s="37"/>
      <c r="ACQ147" s="37"/>
      <c r="ACR147" s="37"/>
      <c r="ACS147" s="37"/>
      <c r="ACT147" s="37"/>
      <c r="ACU147" s="37"/>
      <c r="ACV147" s="37"/>
      <c r="ACW147" s="37"/>
      <c r="ACX147" s="37"/>
      <c r="ACY147" s="37"/>
      <c r="ACZ147" s="37"/>
      <c r="ADA147" s="37"/>
      <c r="ADB147" s="37"/>
      <c r="ADC147" s="37"/>
      <c r="ADD147" s="37"/>
      <c r="ADE147" s="37"/>
      <c r="ADF147" s="37"/>
      <c r="ADG147" s="37"/>
      <c r="ADH147" s="37"/>
      <c r="ADI147" s="37"/>
      <c r="ADJ147" s="37"/>
      <c r="ADK147" s="37"/>
      <c r="ADL147" s="37"/>
      <c r="ADM147" s="37"/>
      <c r="ADN147" s="37"/>
      <c r="ADO147" s="37"/>
      <c r="ADP147" s="37"/>
      <c r="ADQ147" s="37"/>
      <c r="ADR147" s="37"/>
      <c r="ADS147" s="37"/>
      <c r="ADT147" s="37"/>
      <c r="ADU147" s="37"/>
      <c r="ADV147" s="37"/>
      <c r="ADW147" s="37"/>
      <c r="ADX147" s="37"/>
      <c r="ADY147" s="37"/>
      <c r="ADZ147" s="37"/>
      <c r="AEA147" s="37"/>
      <c r="AEB147" s="37"/>
      <c r="AEC147" s="37"/>
      <c r="AED147" s="37"/>
      <c r="AEE147" s="37"/>
      <c r="AEF147" s="37"/>
      <c r="AEG147" s="37"/>
      <c r="AEH147" s="37"/>
      <c r="AEI147" s="37"/>
      <c r="AEJ147" s="37"/>
      <c r="AEK147" s="37"/>
      <c r="AEL147" s="37"/>
      <c r="AEM147" s="37"/>
      <c r="AEN147" s="37"/>
      <c r="AEO147" s="37"/>
      <c r="AEP147" s="37"/>
      <c r="AEQ147" s="37"/>
      <c r="AER147" s="37"/>
      <c r="AES147" s="37"/>
      <c r="AET147" s="37"/>
      <c r="AEU147" s="37"/>
      <c r="AEV147" s="37"/>
      <c r="AEW147" s="37"/>
      <c r="AEX147" s="37"/>
      <c r="AEY147" s="37"/>
      <c r="AEZ147" s="37"/>
      <c r="AFA147" s="37"/>
      <c r="AFB147" s="37"/>
      <c r="AFC147" s="37"/>
      <c r="AFD147" s="37"/>
      <c r="AFE147" s="37"/>
      <c r="AFF147" s="37"/>
      <c r="AFG147" s="37"/>
      <c r="AFH147" s="37"/>
      <c r="AFI147" s="37"/>
      <c r="AFJ147" s="37"/>
      <c r="AFK147" s="37"/>
      <c r="AFL147" s="37"/>
      <c r="AFM147" s="37"/>
      <c r="AFN147" s="37"/>
      <c r="AFO147" s="37"/>
      <c r="AFP147" s="37"/>
      <c r="AFQ147" s="37"/>
      <c r="AFR147" s="37"/>
      <c r="AFS147" s="37"/>
      <c r="AFT147" s="37"/>
      <c r="AFU147" s="37"/>
      <c r="AFV147" s="37"/>
      <c r="AFW147" s="37"/>
      <c r="AFX147" s="37"/>
      <c r="AFY147" s="37"/>
      <c r="AFZ147" s="37"/>
      <c r="AGA147" s="37"/>
      <c r="AGB147" s="37"/>
      <c r="AGC147" s="37"/>
      <c r="AGD147" s="37"/>
      <c r="AGE147" s="37"/>
      <c r="AGF147" s="37"/>
      <c r="AGG147" s="37"/>
      <c r="AGH147" s="37"/>
      <c r="AGI147" s="37"/>
      <c r="AGJ147" s="37"/>
      <c r="AGK147" s="37"/>
      <c r="AGL147" s="37"/>
      <c r="AGM147" s="37"/>
      <c r="AGN147" s="37"/>
      <c r="AGO147" s="37"/>
      <c r="AGP147" s="37"/>
      <c r="AGQ147" s="37"/>
      <c r="AGR147" s="37"/>
      <c r="AGS147" s="37"/>
      <c r="AGT147" s="37"/>
      <c r="AGU147" s="37"/>
      <c r="AGV147" s="37"/>
      <c r="AGW147" s="37"/>
      <c r="AGX147" s="37"/>
      <c r="AGY147" s="37"/>
      <c r="AGZ147" s="37"/>
      <c r="AHA147" s="37"/>
      <c r="AHB147" s="37"/>
      <c r="AHC147" s="37"/>
      <c r="AHD147" s="37"/>
      <c r="AHE147" s="37"/>
      <c r="AHF147" s="37"/>
      <c r="AHG147" s="37"/>
      <c r="AHH147" s="37"/>
      <c r="AHI147" s="37"/>
      <c r="AHJ147" s="37"/>
      <c r="AHK147" s="37"/>
      <c r="AHL147" s="37"/>
      <c r="AHM147" s="37"/>
      <c r="AHN147" s="37"/>
      <c r="AHO147" s="37"/>
      <c r="AHP147" s="37"/>
      <c r="AHQ147" s="37"/>
      <c r="AHR147" s="37"/>
      <c r="AHS147" s="37"/>
      <c r="AHT147" s="37"/>
      <c r="AHU147" s="37"/>
      <c r="AHV147" s="37"/>
      <c r="AHW147" s="37"/>
      <c r="AHX147" s="37"/>
      <c r="AHY147" s="37"/>
      <c r="AHZ147" s="37"/>
      <c r="AIA147" s="37"/>
      <c r="AIB147" s="37"/>
      <c r="AIC147" s="37"/>
      <c r="AID147" s="37"/>
      <c r="AIE147" s="37"/>
      <c r="AIF147" s="37"/>
      <c r="AIG147" s="37"/>
      <c r="AIH147" s="37"/>
      <c r="AII147" s="37"/>
      <c r="AIJ147" s="37"/>
      <c r="AIK147" s="37"/>
      <c r="AIL147" s="37"/>
      <c r="AIM147" s="37"/>
      <c r="AIN147" s="37"/>
      <c r="AIO147" s="37"/>
      <c r="AIP147" s="37"/>
      <c r="AIQ147" s="37"/>
      <c r="AIR147" s="37"/>
      <c r="AIS147" s="37"/>
      <c r="AIT147" s="37"/>
      <c r="AIU147" s="37"/>
      <c r="AIV147" s="37"/>
      <c r="AIW147" s="37"/>
      <c r="AIX147" s="37"/>
      <c r="AIY147" s="37"/>
      <c r="AIZ147" s="37"/>
      <c r="AJA147" s="37"/>
      <c r="AJB147" s="37"/>
      <c r="AJC147" s="37"/>
      <c r="AJD147" s="37"/>
      <c r="AJE147" s="37"/>
      <c r="AJF147" s="37"/>
      <c r="AJG147" s="37"/>
      <c r="AJH147" s="37"/>
      <c r="AJI147" s="37"/>
      <c r="AJJ147" s="37"/>
      <c r="AJK147" s="37"/>
      <c r="AJL147" s="37"/>
      <c r="AJM147" s="37"/>
      <c r="AJN147" s="37"/>
      <c r="AJO147" s="37"/>
      <c r="AJP147" s="37"/>
      <c r="AJQ147" s="37"/>
      <c r="AJR147" s="37"/>
      <c r="AJS147" s="37"/>
      <c r="AJT147" s="37"/>
      <c r="AJU147" s="37"/>
      <c r="AJV147" s="37"/>
      <c r="AJW147" s="37"/>
      <c r="AJX147" s="37"/>
      <c r="AJY147" s="37"/>
      <c r="AJZ147" s="37"/>
      <c r="AKA147" s="37"/>
      <c r="AKB147" s="37"/>
      <c r="AKC147" s="37"/>
      <c r="AKD147" s="37"/>
      <c r="AKE147" s="37"/>
      <c r="AKF147" s="37"/>
      <c r="AKG147" s="37"/>
      <c r="AKH147" s="37"/>
      <c r="AKI147" s="37"/>
      <c r="AKJ147" s="37"/>
      <c r="AKK147" s="37"/>
      <c r="AKL147" s="37"/>
      <c r="AKM147" s="37"/>
      <c r="AKN147" s="37"/>
      <c r="AKO147" s="37"/>
      <c r="AKP147" s="37"/>
      <c r="AKQ147" s="37"/>
      <c r="AKR147" s="37"/>
      <c r="AKS147" s="37"/>
      <c r="AKT147" s="37"/>
      <c r="AKU147" s="37"/>
      <c r="AKV147" s="37"/>
      <c r="AKW147" s="37"/>
      <c r="AKX147" s="37"/>
    </row>
    <row r="148" spans="1:986" s="16" customFormat="1" ht="45.75" customHeight="1" x14ac:dyDescent="0.25">
      <c r="A148" s="24">
        <f t="shared" si="6"/>
        <v>133</v>
      </c>
      <c r="B148" s="24"/>
      <c r="C148" s="213"/>
      <c r="D148" s="213"/>
      <c r="E148" s="214"/>
      <c r="F148" s="112" t="s">
        <v>47</v>
      </c>
      <c r="G148" s="32" t="s">
        <v>342</v>
      </c>
      <c r="H148" s="214"/>
      <c r="I148" s="213"/>
      <c r="J148" s="24" t="s">
        <v>25</v>
      </c>
      <c r="K148" s="24" t="s">
        <v>25</v>
      </c>
      <c r="L148" s="21"/>
      <c r="M148" s="22">
        <v>126</v>
      </c>
      <c r="N148" s="7" t="s">
        <v>392</v>
      </c>
      <c r="O148" s="7" t="s">
        <v>394</v>
      </c>
      <c r="P148" s="7" t="s">
        <v>394</v>
      </c>
      <c r="Q148" s="49">
        <f t="shared" si="7"/>
        <v>1</v>
      </c>
      <c r="R148" s="21"/>
      <c r="S148" s="247"/>
      <c r="T148" s="238"/>
      <c r="U148" s="192"/>
      <c r="V148" s="21"/>
      <c r="W148" s="200"/>
      <c r="X148" s="200"/>
      <c r="Y148" s="195"/>
      <c r="Z148" s="277"/>
      <c r="AA148" s="277"/>
      <c r="AB148" s="277"/>
      <c r="AC148" s="277"/>
      <c r="AD148" s="277"/>
      <c r="AE148" s="277"/>
      <c r="AF148" s="277"/>
      <c r="AG148" s="277"/>
      <c r="AH148" s="277"/>
      <c r="AI148" s="277"/>
      <c r="AJ148" s="277"/>
      <c r="AK148" s="277"/>
      <c r="AL148" s="277"/>
      <c r="AM148" s="277"/>
      <c r="AN148" s="277"/>
      <c r="AO148" s="238"/>
      <c r="AP148" s="238"/>
      <c r="AQ148" s="238"/>
      <c r="AR148" s="238"/>
      <c r="AS148" s="238"/>
      <c r="AT148" s="238"/>
      <c r="AU148" s="238"/>
      <c r="AV148" s="238"/>
      <c r="AW148" s="238"/>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c r="IL148" s="37"/>
      <c r="IM148" s="37"/>
      <c r="IN148" s="37"/>
      <c r="IO148" s="37"/>
      <c r="IP148" s="37"/>
      <c r="IQ148" s="37"/>
      <c r="IR148" s="37"/>
      <c r="IS148" s="37"/>
      <c r="IT148" s="37"/>
      <c r="IU148" s="37"/>
      <c r="IV148" s="37"/>
      <c r="IW148" s="37"/>
      <c r="IX148" s="37"/>
      <c r="IY148" s="37"/>
      <c r="IZ148" s="37"/>
      <c r="JA148" s="37"/>
      <c r="JB148" s="37"/>
      <c r="JC148" s="37"/>
      <c r="JD148" s="37"/>
      <c r="JE148" s="37"/>
      <c r="JF148" s="37"/>
      <c r="JG148" s="37"/>
      <c r="JH148" s="37"/>
      <c r="JI148" s="37"/>
      <c r="JJ148" s="37"/>
      <c r="JK148" s="37"/>
      <c r="JL148" s="37"/>
      <c r="JM148" s="37"/>
      <c r="JN148" s="37"/>
      <c r="JO148" s="37"/>
      <c r="JP148" s="37"/>
      <c r="JQ148" s="37"/>
      <c r="JR148" s="37"/>
      <c r="JS148" s="37"/>
      <c r="JT148" s="37"/>
      <c r="JU148" s="37"/>
      <c r="JV148" s="37"/>
      <c r="JW148" s="37"/>
      <c r="JX148" s="37"/>
      <c r="JY148" s="37"/>
      <c r="JZ148" s="37"/>
      <c r="KA148" s="37"/>
      <c r="KB148" s="37"/>
      <c r="KC148" s="37"/>
      <c r="KD148" s="37"/>
      <c r="KE148" s="37"/>
      <c r="KF148" s="37"/>
      <c r="KG148" s="37"/>
      <c r="KH148" s="37"/>
      <c r="KI148" s="37"/>
      <c r="KJ148" s="37"/>
      <c r="KK148" s="37"/>
      <c r="KL148" s="37"/>
      <c r="KM148" s="37"/>
      <c r="KN148" s="37"/>
      <c r="KO148" s="37"/>
      <c r="KP148" s="37"/>
      <c r="KQ148" s="37"/>
      <c r="KR148" s="37"/>
      <c r="KS148" s="37"/>
      <c r="KT148" s="37"/>
      <c r="KU148" s="37"/>
      <c r="KV148" s="37"/>
      <c r="KW148" s="37"/>
      <c r="KX148" s="37"/>
      <c r="KY148" s="37"/>
      <c r="KZ148" s="37"/>
      <c r="LA148" s="37"/>
      <c r="LB148" s="37"/>
      <c r="LC148" s="37"/>
      <c r="LD148" s="37"/>
      <c r="LE148" s="37"/>
      <c r="LF148" s="37"/>
      <c r="LG148" s="37"/>
      <c r="LH148" s="37"/>
      <c r="LI148" s="37"/>
      <c r="LJ148" s="37"/>
      <c r="LK148" s="37"/>
      <c r="LL148" s="37"/>
      <c r="LM148" s="37"/>
      <c r="LN148" s="37"/>
      <c r="LO148" s="37"/>
      <c r="LP148" s="37"/>
      <c r="LQ148" s="37"/>
      <c r="LR148" s="37"/>
      <c r="LS148" s="37"/>
      <c r="LT148" s="37"/>
      <c r="LU148" s="37"/>
      <c r="LV148" s="37"/>
      <c r="LW148" s="37"/>
      <c r="LX148" s="37"/>
      <c r="LY148" s="37"/>
      <c r="LZ148" s="37"/>
      <c r="MA148" s="37"/>
      <c r="MB148" s="37"/>
      <c r="MC148" s="37"/>
      <c r="MD148" s="37"/>
      <c r="ME148" s="37"/>
      <c r="MF148" s="37"/>
      <c r="MG148" s="37"/>
      <c r="MH148" s="37"/>
      <c r="MI148" s="37"/>
      <c r="MJ148" s="37"/>
      <c r="MK148" s="37"/>
      <c r="ML148" s="37"/>
      <c r="MM148" s="37"/>
      <c r="MN148" s="37"/>
      <c r="MO148" s="37"/>
      <c r="MP148" s="37"/>
      <c r="MQ148" s="37"/>
      <c r="MR148" s="37"/>
      <c r="MS148" s="37"/>
      <c r="MT148" s="37"/>
      <c r="MU148" s="37"/>
      <c r="MV148" s="37"/>
      <c r="MW148" s="37"/>
      <c r="MX148" s="37"/>
      <c r="MY148" s="37"/>
      <c r="MZ148" s="37"/>
      <c r="NA148" s="37"/>
      <c r="NB148" s="37"/>
      <c r="NC148" s="37"/>
      <c r="ND148" s="37"/>
      <c r="NE148" s="37"/>
      <c r="NF148" s="37"/>
      <c r="NG148" s="37"/>
      <c r="NH148" s="37"/>
      <c r="NI148" s="37"/>
      <c r="NJ148" s="37"/>
      <c r="NK148" s="37"/>
      <c r="NL148" s="37"/>
      <c r="NM148" s="37"/>
      <c r="NN148" s="37"/>
      <c r="NO148" s="37"/>
      <c r="NP148" s="37"/>
      <c r="NQ148" s="37"/>
      <c r="NR148" s="37"/>
      <c r="NS148" s="37"/>
      <c r="NT148" s="37"/>
      <c r="NU148" s="37"/>
      <c r="NV148" s="37"/>
      <c r="NW148" s="37"/>
      <c r="NX148" s="37"/>
      <c r="NY148" s="37"/>
      <c r="NZ148" s="37"/>
      <c r="OA148" s="37"/>
      <c r="OB148" s="37"/>
      <c r="OC148" s="37"/>
      <c r="OD148" s="37"/>
      <c r="OE148" s="37"/>
      <c r="OF148" s="37"/>
      <c r="OG148" s="37"/>
      <c r="OH148" s="37"/>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c r="RZ148" s="37"/>
      <c r="SA148" s="37"/>
      <c r="SB148" s="37"/>
      <c r="SC148" s="37"/>
      <c r="SD148" s="37"/>
      <c r="SE148" s="37"/>
      <c r="SF148" s="37"/>
      <c r="SG148" s="37"/>
      <c r="SH148" s="37"/>
      <c r="SI148" s="37"/>
      <c r="SJ148" s="37"/>
      <c r="SK148" s="37"/>
      <c r="SL148" s="37"/>
      <c r="SM148" s="37"/>
      <c r="SN148" s="37"/>
      <c r="SO148" s="37"/>
      <c r="SP148" s="37"/>
      <c r="SQ148" s="37"/>
      <c r="SR148" s="37"/>
      <c r="SS148" s="37"/>
      <c r="ST148" s="37"/>
      <c r="SU148" s="37"/>
      <c r="SV148" s="37"/>
      <c r="SW148" s="37"/>
      <c r="SX148" s="37"/>
      <c r="SY148" s="37"/>
      <c r="SZ148" s="37"/>
      <c r="TA148" s="37"/>
      <c r="TB148" s="37"/>
      <c r="TC148" s="37"/>
      <c r="TD148" s="37"/>
      <c r="TE148" s="37"/>
      <c r="TF148" s="37"/>
      <c r="TG148" s="37"/>
      <c r="TH148" s="37"/>
      <c r="TI148" s="37"/>
      <c r="TJ148" s="37"/>
      <c r="TK148" s="37"/>
      <c r="TL148" s="37"/>
      <c r="TM148" s="37"/>
      <c r="TN148" s="37"/>
      <c r="TO148" s="37"/>
      <c r="TP148" s="37"/>
      <c r="TQ148" s="37"/>
      <c r="TR148" s="37"/>
      <c r="TS148" s="37"/>
      <c r="TT148" s="37"/>
      <c r="TU148" s="37"/>
      <c r="TV148" s="37"/>
      <c r="TW148" s="37"/>
      <c r="TX148" s="37"/>
      <c r="TY148" s="37"/>
      <c r="TZ148" s="37"/>
      <c r="UA148" s="37"/>
      <c r="UB148" s="37"/>
      <c r="UC148" s="37"/>
      <c r="UD148" s="37"/>
      <c r="UE148" s="37"/>
      <c r="UF148" s="37"/>
      <c r="UG148" s="37"/>
      <c r="UH148" s="37"/>
      <c r="UI148" s="37"/>
      <c r="UJ148" s="37"/>
      <c r="UK148" s="37"/>
      <c r="UL148" s="37"/>
      <c r="UM148" s="37"/>
      <c r="UN148" s="37"/>
      <c r="UO148" s="37"/>
      <c r="UP148" s="37"/>
      <c r="UQ148" s="37"/>
      <c r="UR148" s="37"/>
      <c r="US148" s="37"/>
      <c r="UT148" s="37"/>
      <c r="UU148" s="37"/>
      <c r="UV148" s="37"/>
      <c r="UW148" s="37"/>
      <c r="UX148" s="37"/>
      <c r="UY148" s="37"/>
      <c r="UZ148" s="37"/>
      <c r="VA148" s="37"/>
      <c r="VB148" s="37"/>
      <c r="VC148" s="37"/>
      <c r="VD148" s="37"/>
      <c r="VE148" s="37"/>
      <c r="VF148" s="37"/>
      <c r="VG148" s="37"/>
      <c r="VH148" s="37"/>
      <c r="VI148" s="37"/>
      <c r="VJ148" s="37"/>
      <c r="VK148" s="37"/>
      <c r="VL148" s="37"/>
      <c r="VM148" s="37"/>
      <c r="VN148" s="37"/>
      <c r="VO148" s="37"/>
      <c r="VP148" s="37"/>
      <c r="VQ148" s="37"/>
      <c r="VR148" s="37"/>
      <c r="VS148" s="37"/>
      <c r="VT148" s="37"/>
      <c r="VU148" s="37"/>
      <c r="VV148" s="37"/>
      <c r="VW148" s="37"/>
      <c r="VX148" s="37"/>
      <c r="VY148" s="37"/>
      <c r="VZ148" s="37"/>
      <c r="WA148" s="37"/>
      <c r="WB148" s="37"/>
      <c r="WC148" s="37"/>
      <c r="WD148" s="37"/>
      <c r="WE148" s="37"/>
      <c r="WF148" s="37"/>
      <c r="WG148" s="37"/>
      <c r="WH148" s="37"/>
      <c r="WI148" s="37"/>
      <c r="WJ148" s="37"/>
      <c r="WK148" s="37"/>
      <c r="WL148" s="37"/>
      <c r="WM148" s="37"/>
      <c r="WN148" s="37"/>
      <c r="WO148" s="37"/>
      <c r="WP148" s="37"/>
      <c r="WQ148" s="37"/>
      <c r="WR148" s="37"/>
      <c r="WS148" s="37"/>
      <c r="WT148" s="37"/>
      <c r="WU148" s="37"/>
      <c r="WV148" s="37"/>
      <c r="WW148" s="37"/>
      <c r="WX148" s="37"/>
      <c r="WY148" s="37"/>
      <c r="WZ148" s="37"/>
      <c r="XA148" s="37"/>
      <c r="XB148" s="37"/>
      <c r="XC148" s="37"/>
      <c r="XD148" s="37"/>
      <c r="XE148" s="37"/>
      <c r="XF148" s="37"/>
      <c r="XG148" s="37"/>
      <c r="XH148" s="37"/>
      <c r="XI148" s="37"/>
      <c r="XJ148" s="37"/>
      <c r="XK148" s="37"/>
      <c r="XL148" s="37"/>
      <c r="XM148" s="37"/>
      <c r="XN148" s="37"/>
      <c r="XO148" s="37"/>
      <c r="XP148" s="37"/>
      <c r="XQ148" s="37"/>
      <c r="XR148" s="37"/>
      <c r="XS148" s="37"/>
      <c r="XT148" s="37"/>
      <c r="XU148" s="37"/>
      <c r="XV148" s="37"/>
      <c r="XW148" s="37"/>
      <c r="XX148" s="37"/>
      <c r="XY148" s="37"/>
      <c r="XZ148" s="37"/>
      <c r="YA148" s="37"/>
      <c r="YB148" s="37"/>
      <c r="YC148" s="37"/>
      <c r="YD148" s="37"/>
      <c r="YE148" s="37"/>
      <c r="YF148" s="37"/>
      <c r="YG148" s="37"/>
      <c r="YH148" s="37"/>
      <c r="YI148" s="37"/>
      <c r="YJ148" s="37"/>
      <c r="YK148" s="37"/>
      <c r="YL148" s="37"/>
      <c r="YM148" s="37"/>
      <c r="YN148" s="37"/>
      <c r="YO148" s="37"/>
      <c r="YP148" s="37"/>
      <c r="YQ148" s="37"/>
      <c r="YR148" s="37"/>
      <c r="YS148" s="37"/>
      <c r="YT148" s="37"/>
      <c r="YU148" s="37"/>
      <c r="YV148" s="37"/>
      <c r="YW148" s="37"/>
      <c r="YX148" s="37"/>
      <c r="YY148" s="37"/>
      <c r="YZ148" s="37"/>
      <c r="ZA148" s="37"/>
      <c r="ZB148" s="37"/>
      <c r="ZC148" s="37"/>
      <c r="ZD148" s="37"/>
      <c r="ZE148" s="37"/>
      <c r="ZF148" s="37"/>
      <c r="ZG148" s="37"/>
      <c r="ZH148" s="37"/>
      <c r="ZI148" s="37"/>
      <c r="ZJ148" s="37"/>
      <c r="ZK148" s="37"/>
      <c r="ZL148" s="37"/>
      <c r="ZM148" s="37"/>
      <c r="ZN148" s="37"/>
      <c r="ZO148" s="37"/>
      <c r="ZP148" s="37"/>
      <c r="ZQ148" s="37"/>
      <c r="ZR148" s="37"/>
      <c r="ZS148" s="37"/>
      <c r="ZT148" s="37"/>
      <c r="ZU148" s="37"/>
      <c r="ZV148" s="37"/>
      <c r="ZW148" s="37"/>
      <c r="ZX148" s="37"/>
      <c r="ZY148" s="37"/>
      <c r="ZZ148" s="37"/>
      <c r="AAA148" s="37"/>
      <c r="AAB148" s="37"/>
      <c r="AAC148" s="37"/>
      <c r="AAD148" s="37"/>
      <c r="AAE148" s="37"/>
      <c r="AAF148" s="37"/>
      <c r="AAG148" s="37"/>
      <c r="AAH148" s="37"/>
      <c r="AAI148" s="37"/>
      <c r="AAJ148" s="37"/>
      <c r="AAK148" s="37"/>
      <c r="AAL148" s="37"/>
      <c r="AAM148" s="37"/>
      <c r="AAN148" s="37"/>
      <c r="AAO148" s="37"/>
      <c r="AAP148" s="37"/>
      <c r="AAQ148" s="37"/>
      <c r="AAR148" s="37"/>
      <c r="AAS148" s="37"/>
      <c r="AAT148" s="37"/>
      <c r="AAU148" s="37"/>
      <c r="AAV148" s="37"/>
      <c r="AAW148" s="37"/>
      <c r="AAX148" s="37"/>
      <c r="AAY148" s="37"/>
      <c r="AAZ148" s="37"/>
      <c r="ABA148" s="37"/>
      <c r="ABB148" s="37"/>
      <c r="ABC148" s="37"/>
      <c r="ABD148" s="37"/>
      <c r="ABE148" s="37"/>
      <c r="ABF148" s="37"/>
      <c r="ABG148" s="37"/>
      <c r="ABH148" s="37"/>
      <c r="ABI148" s="37"/>
      <c r="ABJ148" s="37"/>
      <c r="ABK148" s="37"/>
      <c r="ABL148" s="37"/>
      <c r="ABM148" s="37"/>
      <c r="ABN148" s="37"/>
      <c r="ABO148" s="37"/>
      <c r="ABP148" s="37"/>
      <c r="ABQ148" s="37"/>
      <c r="ABR148" s="37"/>
      <c r="ABS148" s="37"/>
      <c r="ABT148" s="37"/>
      <c r="ABU148" s="37"/>
      <c r="ABV148" s="37"/>
      <c r="ABW148" s="37"/>
      <c r="ABX148" s="37"/>
      <c r="ABY148" s="37"/>
      <c r="ABZ148" s="37"/>
      <c r="ACA148" s="37"/>
      <c r="ACB148" s="37"/>
      <c r="ACC148" s="37"/>
      <c r="ACD148" s="37"/>
      <c r="ACE148" s="37"/>
      <c r="ACF148" s="37"/>
      <c r="ACG148" s="37"/>
      <c r="ACH148" s="37"/>
      <c r="ACI148" s="37"/>
      <c r="ACJ148" s="37"/>
      <c r="ACK148" s="37"/>
      <c r="ACL148" s="37"/>
      <c r="ACM148" s="37"/>
      <c r="ACN148" s="37"/>
      <c r="ACO148" s="37"/>
      <c r="ACP148" s="37"/>
      <c r="ACQ148" s="37"/>
      <c r="ACR148" s="37"/>
      <c r="ACS148" s="37"/>
      <c r="ACT148" s="37"/>
      <c r="ACU148" s="37"/>
      <c r="ACV148" s="37"/>
      <c r="ACW148" s="37"/>
      <c r="ACX148" s="37"/>
      <c r="ACY148" s="37"/>
      <c r="ACZ148" s="37"/>
      <c r="ADA148" s="37"/>
      <c r="ADB148" s="37"/>
      <c r="ADC148" s="37"/>
      <c r="ADD148" s="37"/>
      <c r="ADE148" s="37"/>
      <c r="ADF148" s="37"/>
      <c r="ADG148" s="37"/>
      <c r="ADH148" s="37"/>
      <c r="ADI148" s="37"/>
      <c r="ADJ148" s="37"/>
      <c r="ADK148" s="37"/>
      <c r="ADL148" s="37"/>
      <c r="ADM148" s="37"/>
      <c r="ADN148" s="37"/>
      <c r="ADO148" s="37"/>
      <c r="ADP148" s="37"/>
      <c r="ADQ148" s="37"/>
      <c r="ADR148" s="37"/>
      <c r="ADS148" s="37"/>
      <c r="ADT148" s="37"/>
      <c r="ADU148" s="37"/>
      <c r="ADV148" s="37"/>
      <c r="ADW148" s="37"/>
      <c r="ADX148" s="37"/>
      <c r="ADY148" s="37"/>
      <c r="ADZ148" s="37"/>
      <c r="AEA148" s="37"/>
      <c r="AEB148" s="37"/>
      <c r="AEC148" s="37"/>
      <c r="AED148" s="37"/>
      <c r="AEE148" s="37"/>
      <c r="AEF148" s="37"/>
      <c r="AEG148" s="37"/>
      <c r="AEH148" s="37"/>
      <c r="AEI148" s="37"/>
      <c r="AEJ148" s="37"/>
      <c r="AEK148" s="37"/>
      <c r="AEL148" s="37"/>
      <c r="AEM148" s="37"/>
      <c r="AEN148" s="37"/>
      <c r="AEO148" s="37"/>
      <c r="AEP148" s="37"/>
      <c r="AEQ148" s="37"/>
      <c r="AER148" s="37"/>
      <c r="AES148" s="37"/>
      <c r="AET148" s="37"/>
      <c r="AEU148" s="37"/>
      <c r="AEV148" s="37"/>
      <c r="AEW148" s="37"/>
      <c r="AEX148" s="37"/>
      <c r="AEY148" s="37"/>
      <c r="AEZ148" s="37"/>
      <c r="AFA148" s="37"/>
      <c r="AFB148" s="37"/>
      <c r="AFC148" s="37"/>
      <c r="AFD148" s="37"/>
      <c r="AFE148" s="37"/>
      <c r="AFF148" s="37"/>
      <c r="AFG148" s="37"/>
      <c r="AFH148" s="37"/>
      <c r="AFI148" s="37"/>
      <c r="AFJ148" s="37"/>
      <c r="AFK148" s="37"/>
      <c r="AFL148" s="37"/>
      <c r="AFM148" s="37"/>
      <c r="AFN148" s="37"/>
      <c r="AFO148" s="37"/>
      <c r="AFP148" s="37"/>
      <c r="AFQ148" s="37"/>
      <c r="AFR148" s="37"/>
      <c r="AFS148" s="37"/>
      <c r="AFT148" s="37"/>
      <c r="AFU148" s="37"/>
      <c r="AFV148" s="37"/>
      <c r="AFW148" s="37"/>
      <c r="AFX148" s="37"/>
      <c r="AFY148" s="37"/>
      <c r="AFZ148" s="37"/>
      <c r="AGA148" s="37"/>
      <c r="AGB148" s="37"/>
      <c r="AGC148" s="37"/>
      <c r="AGD148" s="37"/>
      <c r="AGE148" s="37"/>
      <c r="AGF148" s="37"/>
      <c r="AGG148" s="37"/>
      <c r="AGH148" s="37"/>
      <c r="AGI148" s="37"/>
      <c r="AGJ148" s="37"/>
      <c r="AGK148" s="37"/>
      <c r="AGL148" s="37"/>
      <c r="AGM148" s="37"/>
      <c r="AGN148" s="37"/>
      <c r="AGO148" s="37"/>
      <c r="AGP148" s="37"/>
      <c r="AGQ148" s="37"/>
      <c r="AGR148" s="37"/>
      <c r="AGS148" s="37"/>
      <c r="AGT148" s="37"/>
      <c r="AGU148" s="37"/>
      <c r="AGV148" s="37"/>
      <c r="AGW148" s="37"/>
      <c r="AGX148" s="37"/>
      <c r="AGY148" s="37"/>
      <c r="AGZ148" s="37"/>
      <c r="AHA148" s="37"/>
      <c r="AHB148" s="37"/>
      <c r="AHC148" s="37"/>
      <c r="AHD148" s="37"/>
      <c r="AHE148" s="37"/>
      <c r="AHF148" s="37"/>
      <c r="AHG148" s="37"/>
      <c r="AHH148" s="37"/>
      <c r="AHI148" s="37"/>
      <c r="AHJ148" s="37"/>
      <c r="AHK148" s="37"/>
      <c r="AHL148" s="37"/>
      <c r="AHM148" s="37"/>
      <c r="AHN148" s="37"/>
      <c r="AHO148" s="37"/>
      <c r="AHP148" s="37"/>
      <c r="AHQ148" s="37"/>
      <c r="AHR148" s="37"/>
      <c r="AHS148" s="37"/>
      <c r="AHT148" s="37"/>
      <c r="AHU148" s="37"/>
      <c r="AHV148" s="37"/>
      <c r="AHW148" s="37"/>
      <c r="AHX148" s="37"/>
      <c r="AHY148" s="37"/>
      <c r="AHZ148" s="37"/>
      <c r="AIA148" s="37"/>
      <c r="AIB148" s="37"/>
      <c r="AIC148" s="37"/>
      <c r="AID148" s="37"/>
      <c r="AIE148" s="37"/>
      <c r="AIF148" s="37"/>
      <c r="AIG148" s="37"/>
      <c r="AIH148" s="37"/>
      <c r="AII148" s="37"/>
      <c r="AIJ148" s="37"/>
      <c r="AIK148" s="37"/>
      <c r="AIL148" s="37"/>
      <c r="AIM148" s="37"/>
      <c r="AIN148" s="37"/>
      <c r="AIO148" s="37"/>
      <c r="AIP148" s="37"/>
      <c r="AIQ148" s="37"/>
      <c r="AIR148" s="37"/>
      <c r="AIS148" s="37"/>
      <c r="AIT148" s="37"/>
      <c r="AIU148" s="37"/>
      <c r="AIV148" s="37"/>
      <c r="AIW148" s="37"/>
      <c r="AIX148" s="37"/>
      <c r="AIY148" s="37"/>
      <c r="AIZ148" s="37"/>
      <c r="AJA148" s="37"/>
      <c r="AJB148" s="37"/>
      <c r="AJC148" s="37"/>
      <c r="AJD148" s="37"/>
      <c r="AJE148" s="37"/>
      <c r="AJF148" s="37"/>
      <c r="AJG148" s="37"/>
      <c r="AJH148" s="37"/>
      <c r="AJI148" s="37"/>
      <c r="AJJ148" s="37"/>
      <c r="AJK148" s="37"/>
      <c r="AJL148" s="37"/>
      <c r="AJM148" s="37"/>
      <c r="AJN148" s="37"/>
      <c r="AJO148" s="37"/>
      <c r="AJP148" s="37"/>
      <c r="AJQ148" s="37"/>
      <c r="AJR148" s="37"/>
      <c r="AJS148" s="37"/>
      <c r="AJT148" s="37"/>
      <c r="AJU148" s="37"/>
      <c r="AJV148" s="37"/>
      <c r="AJW148" s="37"/>
      <c r="AJX148" s="37"/>
      <c r="AJY148" s="37"/>
      <c r="AJZ148" s="37"/>
      <c r="AKA148" s="37"/>
      <c r="AKB148" s="37"/>
      <c r="AKC148" s="37"/>
      <c r="AKD148" s="37"/>
      <c r="AKE148" s="37"/>
      <c r="AKF148" s="37"/>
      <c r="AKG148" s="37"/>
      <c r="AKH148" s="37"/>
      <c r="AKI148" s="37"/>
      <c r="AKJ148" s="37"/>
      <c r="AKK148" s="37"/>
      <c r="AKL148" s="37"/>
      <c r="AKM148" s="37"/>
      <c r="AKN148" s="37"/>
      <c r="AKO148" s="37"/>
      <c r="AKP148" s="37"/>
      <c r="AKQ148" s="37"/>
      <c r="AKR148" s="37"/>
      <c r="AKS148" s="37"/>
      <c r="AKT148" s="37"/>
      <c r="AKU148" s="37"/>
      <c r="AKV148" s="37"/>
      <c r="AKW148" s="37"/>
      <c r="AKX148" s="37"/>
    </row>
    <row r="149" spans="1:986" s="16" customFormat="1" ht="45.75" customHeight="1" x14ac:dyDescent="0.25">
      <c r="A149" s="24">
        <f t="shared" si="6"/>
        <v>134</v>
      </c>
      <c r="B149" s="24"/>
      <c r="C149" s="213"/>
      <c r="D149" s="213"/>
      <c r="E149" s="214"/>
      <c r="F149" s="112" t="s">
        <v>47</v>
      </c>
      <c r="G149" s="32" t="s">
        <v>343</v>
      </c>
      <c r="H149" s="214"/>
      <c r="I149" s="213"/>
      <c r="J149" s="24" t="s">
        <v>25</v>
      </c>
      <c r="K149" s="24" t="s">
        <v>25</v>
      </c>
      <c r="L149" s="21"/>
      <c r="M149" s="49">
        <v>127</v>
      </c>
      <c r="N149" s="7" t="s">
        <v>392</v>
      </c>
      <c r="O149" s="7" t="s">
        <v>394</v>
      </c>
      <c r="P149" s="7" t="s">
        <v>394</v>
      </c>
      <c r="Q149" s="49">
        <f>IF(N149="Si",1,IF(O149="No",0,"error"))</f>
        <v>1</v>
      </c>
      <c r="R149" s="21"/>
      <c r="S149" s="247"/>
      <c r="T149" s="238"/>
      <c r="U149" s="192"/>
      <c r="V149" s="21"/>
      <c r="W149" s="200"/>
      <c r="X149" s="200"/>
      <c r="Y149" s="195"/>
      <c r="Z149" s="277"/>
      <c r="AA149" s="277"/>
      <c r="AB149" s="277"/>
      <c r="AC149" s="277"/>
      <c r="AD149" s="277"/>
      <c r="AE149" s="277"/>
      <c r="AF149" s="277"/>
      <c r="AG149" s="277"/>
      <c r="AH149" s="277"/>
      <c r="AI149" s="277"/>
      <c r="AJ149" s="277"/>
      <c r="AK149" s="277"/>
      <c r="AL149" s="277"/>
      <c r="AM149" s="277"/>
      <c r="AN149" s="277"/>
      <c r="AO149" s="238"/>
      <c r="AP149" s="238"/>
      <c r="AQ149" s="238"/>
      <c r="AR149" s="238"/>
      <c r="AS149" s="238"/>
      <c r="AT149" s="238"/>
      <c r="AU149" s="238"/>
      <c r="AV149" s="238"/>
      <c r="AW149" s="238"/>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c r="IW149" s="37"/>
      <c r="IX149" s="37"/>
      <c r="IY149" s="37"/>
      <c r="IZ149" s="37"/>
      <c r="JA149" s="37"/>
      <c r="JB149" s="37"/>
      <c r="JC149" s="37"/>
      <c r="JD149" s="37"/>
      <c r="JE149" s="37"/>
      <c r="JF149" s="37"/>
      <c r="JG149" s="37"/>
      <c r="JH149" s="37"/>
      <c r="JI149" s="37"/>
      <c r="JJ149" s="37"/>
      <c r="JK149" s="37"/>
      <c r="JL149" s="37"/>
      <c r="JM149" s="37"/>
      <c r="JN149" s="37"/>
      <c r="JO149" s="37"/>
      <c r="JP149" s="37"/>
      <c r="JQ149" s="37"/>
      <c r="JR149" s="37"/>
      <c r="JS149" s="37"/>
      <c r="JT149" s="37"/>
      <c r="JU149" s="37"/>
      <c r="JV149" s="37"/>
      <c r="JW149" s="37"/>
      <c r="JX149" s="37"/>
      <c r="JY149" s="37"/>
      <c r="JZ149" s="37"/>
      <c r="KA149" s="37"/>
      <c r="KB149" s="37"/>
      <c r="KC149" s="37"/>
      <c r="KD149" s="37"/>
      <c r="KE149" s="37"/>
      <c r="KF149" s="37"/>
      <c r="KG149" s="37"/>
      <c r="KH149" s="37"/>
      <c r="KI149" s="37"/>
      <c r="KJ149" s="37"/>
      <c r="KK149" s="37"/>
      <c r="KL149" s="37"/>
      <c r="KM149" s="37"/>
      <c r="KN149" s="37"/>
      <c r="KO149" s="37"/>
      <c r="KP149" s="37"/>
      <c r="KQ149" s="37"/>
      <c r="KR149" s="37"/>
      <c r="KS149" s="37"/>
      <c r="KT149" s="37"/>
      <c r="KU149" s="37"/>
      <c r="KV149" s="37"/>
      <c r="KW149" s="37"/>
      <c r="KX149" s="37"/>
      <c r="KY149" s="37"/>
      <c r="KZ149" s="37"/>
      <c r="LA149" s="37"/>
      <c r="LB149" s="37"/>
      <c r="LC149" s="37"/>
      <c r="LD149" s="37"/>
      <c r="LE149" s="37"/>
      <c r="LF149" s="37"/>
      <c r="LG149" s="37"/>
      <c r="LH149" s="37"/>
      <c r="LI149" s="37"/>
      <c r="LJ149" s="37"/>
      <c r="LK149" s="37"/>
      <c r="LL149" s="37"/>
      <c r="LM149" s="37"/>
      <c r="LN149" s="37"/>
      <c r="LO149" s="37"/>
      <c r="LP149" s="37"/>
      <c r="LQ149" s="37"/>
      <c r="LR149" s="37"/>
      <c r="LS149" s="37"/>
      <c r="LT149" s="37"/>
      <c r="LU149" s="37"/>
      <c r="LV149" s="37"/>
      <c r="LW149" s="37"/>
      <c r="LX149" s="37"/>
      <c r="LY149" s="37"/>
      <c r="LZ149" s="37"/>
      <c r="MA149" s="37"/>
      <c r="MB149" s="37"/>
      <c r="MC149" s="37"/>
      <c r="MD149" s="37"/>
      <c r="ME149" s="37"/>
      <c r="MF149" s="37"/>
      <c r="MG149" s="37"/>
      <c r="MH149" s="37"/>
      <c r="MI149" s="37"/>
      <c r="MJ149" s="37"/>
      <c r="MK149" s="37"/>
      <c r="ML149" s="37"/>
      <c r="MM149" s="37"/>
      <c r="MN149" s="37"/>
      <c r="MO149" s="37"/>
      <c r="MP149" s="37"/>
      <c r="MQ149" s="37"/>
      <c r="MR149" s="37"/>
      <c r="MS149" s="37"/>
      <c r="MT149" s="37"/>
      <c r="MU149" s="37"/>
      <c r="MV149" s="37"/>
      <c r="MW149" s="37"/>
      <c r="MX149" s="37"/>
      <c r="MY149" s="37"/>
      <c r="MZ149" s="37"/>
      <c r="NA149" s="37"/>
      <c r="NB149" s="37"/>
      <c r="NC149" s="37"/>
      <c r="ND149" s="37"/>
      <c r="NE149" s="37"/>
      <c r="NF149" s="37"/>
      <c r="NG149" s="37"/>
      <c r="NH149" s="37"/>
      <c r="NI149" s="37"/>
      <c r="NJ149" s="37"/>
      <c r="NK149" s="37"/>
      <c r="NL149" s="37"/>
      <c r="NM149" s="37"/>
      <c r="NN149" s="37"/>
      <c r="NO149" s="37"/>
      <c r="NP149" s="37"/>
      <c r="NQ149" s="37"/>
      <c r="NR149" s="37"/>
      <c r="NS149" s="37"/>
      <c r="NT149" s="37"/>
      <c r="NU149" s="37"/>
      <c r="NV149" s="37"/>
      <c r="NW149" s="37"/>
      <c r="NX149" s="37"/>
      <c r="NY149" s="37"/>
      <c r="NZ149" s="37"/>
      <c r="OA149" s="37"/>
      <c r="OB149" s="37"/>
      <c r="OC149" s="37"/>
      <c r="OD149" s="37"/>
      <c r="OE149" s="37"/>
      <c r="OF149" s="37"/>
      <c r="OG149" s="37"/>
      <c r="OH149" s="37"/>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c r="RZ149" s="37"/>
      <c r="SA149" s="37"/>
      <c r="SB149" s="37"/>
      <c r="SC149" s="37"/>
      <c r="SD149" s="37"/>
      <c r="SE149" s="37"/>
      <c r="SF149" s="37"/>
      <c r="SG149" s="37"/>
      <c r="SH149" s="37"/>
      <c r="SI149" s="37"/>
      <c r="SJ149" s="37"/>
      <c r="SK149" s="37"/>
      <c r="SL149" s="37"/>
      <c r="SM149" s="37"/>
      <c r="SN149" s="37"/>
      <c r="SO149" s="37"/>
      <c r="SP149" s="37"/>
      <c r="SQ149" s="37"/>
      <c r="SR149" s="37"/>
      <c r="SS149" s="37"/>
      <c r="ST149" s="37"/>
      <c r="SU149" s="37"/>
      <c r="SV149" s="37"/>
      <c r="SW149" s="37"/>
      <c r="SX149" s="37"/>
      <c r="SY149" s="37"/>
      <c r="SZ149" s="37"/>
      <c r="TA149" s="37"/>
      <c r="TB149" s="37"/>
      <c r="TC149" s="37"/>
      <c r="TD149" s="37"/>
      <c r="TE149" s="37"/>
      <c r="TF149" s="37"/>
      <c r="TG149" s="37"/>
      <c r="TH149" s="37"/>
      <c r="TI149" s="37"/>
      <c r="TJ149" s="37"/>
      <c r="TK149" s="37"/>
      <c r="TL149" s="37"/>
      <c r="TM149" s="37"/>
      <c r="TN149" s="37"/>
      <c r="TO149" s="37"/>
      <c r="TP149" s="37"/>
      <c r="TQ149" s="37"/>
      <c r="TR149" s="37"/>
      <c r="TS149" s="37"/>
      <c r="TT149" s="37"/>
      <c r="TU149" s="37"/>
      <c r="TV149" s="37"/>
      <c r="TW149" s="37"/>
      <c r="TX149" s="37"/>
      <c r="TY149" s="37"/>
      <c r="TZ149" s="37"/>
      <c r="UA149" s="37"/>
      <c r="UB149" s="37"/>
      <c r="UC149" s="37"/>
      <c r="UD149" s="37"/>
      <c r="UE149" s="37"/>
      <c r="UF149" s="37"/>
      <c r="UG149" s="37"/>
      <c r="UH149" s="37"/>
      <c r="UI149" s="37"/>
      <c r="UJ149" s="37"/>
      <c r="UK149" s="37"/>
      <c r="UL149" s="37"/>
      <c r="UM149" s="37"/>
      <c r="UN149" s="37"/>
      <c r="UO149" s="37"/>
      <c r="UP149" s="37"/>
      <c r="UQ149" s="37"/>
      <c r="UR149" s="37"/>
      <c r="US149" s="37"/>
      <c r="UT149" s="37"/>
      <c r="UU149" s="37"/>
      <c r="UV149" s="37"/>
      <c r="UW149" s="37"/>
      <c r="UX149" s="37"/>
      <c r="UY149" s="37"/>
      <c r="UZ149" s="37"/>
      <c r="VA149" s="37"/>
      <c r="VB149" s="37"/>
      <c r="VC149" s="37"/>
      <c r="VD149" s="37"/>
      <c r="VE149" s="37"/>
      <c r="VF149" s="37"/>
      <c r="VG149" s="37"/>
      <c r="VH149" s="37"/>
      <c r="VI149" s="37"/>
      <c r="VJ149" s="37"/>
      <c r="VK149" s="37"/>
      <c r="VL149" s="37"/>
      <c r="VM149" s="37"/>
      <c r="VN149" s="37"/>
      <c r="VO149" s="37"/>
      <c r="VP149" s="37"/>
      <c r="VQ149" s="37"/>
      <c r="VR149" s="37"/>
      <c r="VS149" s="37"/>
      <c r="VT149" s="37"/>
      <c r="VU149" s="37"/>
      <c r="VV149" s="37"/>
      <c r="VW149" s="37"/>
      <c r="VX149" s="37"/>
      <c r="VY149" s="37"/>
      <c r="VZ149" s="37"/>
      <c r="WA149" s="37"/>
      <c r="WB149" s="37"/>
      <c r="WC149" s="37"/>
      <c r="WD149" s="37"/>
      <c r="WE149" s="37"/>
      <c r="WF149" s="37"/>
      <c r="WG149" s="37"/>
      <c r="WH149" s="37"/>
      <c r="WI149" s="37"/>
      <c r="WJ149" s="37"/>
      <c r="WK149" s="37"/>
      <c r="WL149" s="37"/>
      <c r="WM149" s="37"/>
      <c r="WN149" s="37"/>
      <c r="WO149" s="37"/>
      <c r="WP149" s="37"/>
      <c r="WQ149" s="37"/>
      <c r="WR149" s="37"/>
      <c r="WS149" s="37"/>
      <c r="WT149" s="37"/>
      <c r="WU149" s="37"/>
      <c r="WV149" s="37"/>
      <c r="WW149" s="37"/>
      <c r="WX149" s="37"/>
      <c r="WY149" s="37"/>
      <c r="WZ149" s="37"/>
      <c r="XA149" s="37"/>
      <c r="XB149" s="37"/>
      <c r="XC149" s="37"/>
      <c r="XD149" s="37"/>
      <c r="XE149" s="37"/>
      <c r="XF149" s="37"/>
      <c r="XG149" s="37"/>
      <c r="XH149" s="37"/>
      <c r="XI149" s="37"/>
      <c r="XJ149" s="37"/>
      <c r="XK149" s="37"/>
      <c r="XL149" s="37"/>
      <c r="XM149" s="37"/>
      <c r="XN149" s="37"/>
      <c r="XO149" s="37"/>
      <c r="XP149" s="37"/>
      <c r="XQ149" s="37"/>
      <c r="XR149" s="37"/>
      <c r="XS149" s="37"/>
      <c r="XT149" s="37"/>
      <c r="XU149" s="37"/>
      <c r="XV149" s="37"/>
      <c r="XW149" s="37"/>
      <c r="XX149" s="37"/>
      <c r="XY149" s="37"/>
      <c r="XZ149" s="37"/>
      <c r="YA149" s="37"/>
      <c r="YB149" s="37"/>
      <c r="YC149" s="37"/>
      <c r="YD149" s="37"/>
      <c r="YE149" s="37"/>
      <c r="YF149" s="37"/>
      <c r="YG149" s="37"/>
      <c r="YH149" s="37"/>
      <c r="YI149" s="37"/>
      <c r="YJ149" s="37"/>
      <c r="YK149" s="37"/>
      <c r="YL149" s="37"/>
      <c r="YM149" s="37"/>
      <c r="YN149" s="37"/>
      <c r="YO149" s="37"/>
      <c r="YP149" s="37"/>
      <c r="YQ149" s="37"/>
      <c r="YR149" s="37"/>
      <c r="YS149" s="37"/>
      <c r="YT149" s="37"/>
      <c r="YU149" s="37"/>
      <c r="YV149" s="37"/>
      <c r="YW149" s="37"/>
      <c r="YX149" s="37"/>
      <c r="YY149" s="37"/>
      <c r="YZ149" s="37"/>
      <c r="ZA149" s="37"/>
      <c r="ZB149" s="37"/>
      <c r="ZC149" s="37"/>
      <c r="ZD149" s="37"/>
      <c r="ZE149" s="37"/>
      <c r="ZF149" s="37"/>
      <c r="ZG149" s="37"/>
      <c r="ZH149" s="37"/>
      <c r="ZI149" s="37"/>
      <c r="ZJ149" s="37"/>
      <c r="ZK149" s="37"/>
      <c r="ZL149" s="37"/>
      <c r="ZM149" s="37"/>
      <c r="ZN149" s="37"/>
      <c r="ZO149" s="37"/>
      <c r="ZP149" s="37"/>
      <c r="ZQ149" s="37"/>
      <c r="ZR149" s="37"/>
      <c r="ZS149" s="37"/>
      <c r="ZT149" s="37"/>
      <c r="ZU149" s="37"/>
      <c r="ZV149" s="37"/>
      <c r="ZW149" s="37"/>
      <c r="ZX149" s="37"/>
      <c r="ZY149" s="37"/>
      <c r="ZZ149" s="37"/>
      <c r="AAA149" s="37"/>
      <c r="AAB149" s="37"/>
      <c r="AAC149" s="37"/>
      <c r="AAD149" s="37"/>
      <c r="AAE149" s="37"/>
      <c r="AAF149" s="37"/>
      <c r="AAG149" s="37"/>
      <c r="AAH149" s="37"/>
      <c r="AAI149" s="37"/>
      <c r="AAJ149" s="37"/>
      <c r="AAK149" s="37"/>
      <c r="AAL149" s="37"/>
      <c r="AAM149" s="37"/>
      <c r="AAN149" s="37"/>
      <c r="AAO149" s="37"/>
      <c r="AAP149" s="37"/>
      <c r="AAQ149" s="37"/>
      <c r="AAR149" s="37"/>
      <c r="AAS149" s="37"/>
      <c r="AAT149" s="37"/>
      <c r="AAU149" s="37"/>
      <c r="AAV149" s="37"/>
      <c r="AAW149" s="37"/>
      <c r="AAX149" s="37"/>
      <c r="AAY149" s="37"/>
      <c r="AAZ149" s="37"/>
      <c r="ABA149" s="37"/>
      <c r="ABB149" s="37"/>
      <c r="ABC149" s="37"/>
      <c r="ABD149" s="37"/>
      <c r="ABE149" s="37"/>
      <c r="ABF149" s="37"/>
      <c r="ABG149" s="37"/>
      <c r="ABH149" s="37"/>
      <c r="ABI149" s="37"/>
      <c r="ABJ149" s="37"/>
      <c r="ABK149" s="37"/>
      <c r="ABL149" s="37"/>
      <c r="ABM149" s="37"/>
      <c r="ABN149" s="37"/>
      <c r="ABO149" s="37"/>
      <c r="ABP149" s="37"/>
      <c r="ABQ149" s="37"/>
      <c r="ABR149" s="37"/>
      <c r="ABS149" s="37"/>
      <c r="ABT149" s="37"/>
      <c r="ABU149" s="37"/>
      <c r="ABV149" s="37"/>
      <c r="ABW149" s="37"/>
      <c r="ABX149" s="37"/>
      <c r="ABY149" s="37"/>
      <c r="ABZ149" s="37"/>
      <c r="ACA149" s="37"/>
      <c r="ACB149" s="37"/>
      <c r="ACC149" s="37"/>
      <c r="ACD149" s="37"/>
      <c r="ACE149" s="37"/>
      <c r="ACF149" s="37"/>
      <c r="ACG149" s="37"/>
      <c r="ACH149" s="37"/>
      <c r="ACI149" s="37"/>
      <c r="ACJ149" s="37"/>
      <c r="ACK149" s="37"/>
      <c r="ACL149" s="37"/>
      <c r="ACM149" s="37"/>
      <c r="ACN149" s="37"/>
      <c r="ACO149" s="37"/>
      <c r="ACP149" s="37"/>
      <c r="ACQ149" s="37"/>
      <c r="ACR149" s="37"/>
      <c r="ACS149" s="37"/>
      <c r="ACT149" s="37"/>
      <c r="ACU149" s="37"/>
      <c r="ACV149" s="37"/>
      <c r="ACW149" s="37"/>
      <c r="ACX149" s="37"/>
      <c r="ACY149" s="37"/>
      <c r="ACZ149" s="37"/>
      <c r="ADA149" s="37"/>
      <c r="ADB149" s="37"/>
      <c r="ADC149" s="37"/>
      <c r="ADD149" s="37"/>
      <c r="ADE149" s="37"/>
      <c r="ADF149" s="37"/>
      <c r="ADG149" s="37"/>
      <c r="ADH149" s="37"/>
      <c r="ADI149" s="37"/>
      <c r="ADJ149" s="37"/>
      <c r="ADK149" s="37"/>
      <c r="ADL149" s="37"/>
      <c r="ADM149" s="37"/>
      <c r="ADN149" s="37"/>
      <c r="ADO149" s="37"/>
      <c r="ADP149" s="37"/>
      <c r="ADQ149" s="37"/>
      <c r="ADR149" s="37"/>
      <c r="ADS149" s="37"/>
      <c r="ADT149" s="37"/>
      <c r="ADU149" s="37"/>
      <c r="ADV149" s="37"/>
      <c r="ADW149" s="37"/>
      <c r="ADX149" s="37"/>
      <c r="ADY149" s="37"/>
      <c r="ADZ149" s="37"/>
      <c r="AEA149" s="37"/>
      <c r="AEB149" s="37"/>
      <c r="AEC149" s="37"/>
      <c r="AED149" s="37"/>
      <c r="AEE149" s="37"/>
      <c r="AEF149" s="37"/>
      <c r="AEG149" s="37"/>
      <c r="AEH149" s="37"/>
      <c r="AEI149" s="37"/>
      <c r="AEJ149" s="37"/>
      <c r="AEK149" s="37"/>
      <c r="AEL149" s="37"/>
      <c r="AEM149" s="37"/>
      <c r="AEN149" s="37"/>
      <c r="AEO149" s="37"/>
      <c r="AEP149" s="37"/>
      <c r="AEQ149" s="37"/>
      <c r="AER149" s="37"/>
      <c r="AES149" s="37"/>
      <c r="AET149" s="37"/>
      <c r="AEU149" s="37"/>
      <c r="AEV149" s="37"/>
      <c r="AEW149" s="37"/>
      <c r="AEX149" s="37"/>
      <c r="AEY149" s="37"/>
      <c r="AEZ149" s="37"/>
      <c r="AFA149" s="37"/>
      <c r="AFB149" s="37"/>
      <c r="AFC149" s="37"/>
      <c r="AFD149" s="37"/>
      <c r="AFE149" s="37"/>
      <c r="AFF149" s="37"/>
      <c r="AFG149" s="37"/>
      <c r="AFH149" s="37"/>
      <c r="AFI149" s="37"/>
      <c r="AFJ149" s="37"/>
      <c r="AFK149" s="37"/>
      <c r="AFL149" s="37"/>
      <c r="AFM149" s="37"/>
      <c r="AFN149" s="37"/>
      <c r="AFO149" s="37"/>
      <c r="AFP149" s="37"/>
      <c r="AFQ149" s="37"/>
      <c r="AFR149" s="37"/>
      <c r="AFS149" s="37"/>
      <c r="AFT149" s="37"/>
      <c r="AFU149" s="37"/>
      <c r="AFV149" s="37"/>
      <c r="AFW149" s="37"/>
      <c r="AFX149" s="37"/>
      <c r="AFY149" s="37"/>
      <c r="AFZ149" s="37"/>
      <c r="AGA149" s="37"/>
      <c r="AGB149" s="37"/>
      <c r="AGC149" s="37"/>
      <c r="AGD149" s="37"/>
      <c r="AGE149" s="37"/>
      <c r="AGF149" s="37"/>
      <c r="AGG149" s="37"/>
      <c r="AGH149" s="37"/>
      <c r="AGI149" s="37"/>
      <c r="AGJ149" s="37"/>
      <c r="AGK149" s="37"/>
      <c r="AGL149" s="37"/>
      <c r="AGM149" s="37"/>
      <c r="AGN149" s="37"/>
      <c r="AGO149" s="37"/>
      <c r="AGP149" s="37"/>
      <c r="AGQ149" s="37"/>
      <c r="AGR149" s="37"/>
      <c r="AGS149" s="37"/>
      <c r="AGT149" s="37"/>
      <c r="AGU149" s="37"/>
      <c r="AGV149" s="37"/>
      <c r="AGW149" s="37"/>
      <c r="AGX149" s="37"/>
      <c r="AGY149" s="37"/>
      <c r="AGZ149" s="37"/>
      <c r="AHA149" s="37"/>
      <c r="AHB149" s="37"/>
      <c r="AHC149" s="37"/>
      <c r="AHD149" s="37"/>
      <c r="AHE149" s="37"/>
      <c r="AHF149" s="37"/>
      <c r="AHG149" s="37"/>
      <c r="AHH149" s="37"/>
      <c r="AHI149" s="37"/>
      <c r="AHJ149" s="37"/>
      <c r="AHK149" s="37"/>
      <c r="AHL149" s="37"/>
      <c r="AHM149" s="37"/>
      <c r="AHN149" s="37"/>
      <c r="AHO149" s="37"/>
      <c r="AHP149" s="37"/>
      <c r="AHQ149" s="37"/>
      <c r="AHR149" s="37"/>
      <c r="AHS149" s="37"/>
      <c r="AHT149" s="37"/>
      <c r="AHU149" s="37"/>
      <c r="AHV149" s="37"/>
      <c r="AHW149" s="37"/>
      <c r="AHX149" s="37"/>
      <c r="AHY149" s="37"/>
      <c r="AHZ149" s="37"/>
      <c r="AIA149" s="37"/>
      <c r="AIB149" s="37"/>
      <c r="AIC149" s="37"/>
      <c r="AID149" s="37"/>
      <c r="AIE149" s="37"/>
      <c r="AIF149" s="37"/>
      <c r="AIG149" s="37"/>
      <c r="AIH149" s="37"/>
      <c r="AII149" s="37"/>
      <c r="AIJ149" s="37"/>
      <c r="AIK149" s="37"/>
      <c r="AIL149" s="37"/>
      <c r="AIM149" s="37"/>
      <c r="AIN149" s="37"/>
      <c r="AIO149" s="37"/>
      <c r="AIP149" s="37"/>
      <c r="AIQ149" s="37"/>
      <c r="AIR149" s="37"/>
      <c r="AIS149" s="37"/>
      <c r="AIT149" s="37"/>
      <c r="AIU149" s="37"/>
      <c r="AIV149" s="37"/>
      <c r="AIW149" s="37"/>
      <c r="AIX149" s="37"/>
      <c r="AIY149" s="37"/>
      <c r="AIZ149" s="37"/>
      <c r="AJA149" s="37"/>
      <c r="AJB149" s="37"/>
      <c r="AJC149" s="37"/>
      <c r="AJD149" s="37"/>
      <c r="AJE149" s="37"/>
      <c r="AJF149" s="37"/>
      <c r="AJG149" s="37"/>
      <c r="AJH149" s="37"/>
      <c r="AJI149" s="37"/>
      <c r="AJJ149" s="37"/>
      <c r="AJK149" s="37"/>
      <c r="AJL149" s="37"/>
      <c r="AJM149" s="37"/>
      <c r="AJN149" s="37"/>
      <c r="AJO149" s="37"/>
      <c r="AJP149" s="37"/>
      <c r="AJQ149" s="37"/>
      <c r="AJR149" s="37"/>
      <c r="AJS149" s="37"/>
      <c r="AJT149" s="37"/>
      <c r="AJU149" s="37"/>
      <c r="AJV149" s="37"/>
      <c r="AJW149" s="37"/>
      <c r="AJX149" s="37"/>
      <c r="AJY149" s="37"/>
      <c r="AJZ149" s="37"/>
      <c r="AKA149" s="37"/>
      <c r="AKB149" s="37"/>
      <c r="AKC149" s="37"/>
      <c r="AKD149" s="37"/>
      <c r="AKE149" s="37"/>
      <c r="AKF149" s="37"/>
      <c r="AKG149" s="37"/>
      <c r="AKH149" s="37"/>
      <c r="AKI149" s="37"/>
      <c r="AKJ149" s="37"/>
      <c r="AKK149" s="37"/>
      <c r="AKL149" s="37"/>
      <c r="AKM149" s="37"/>
      <c r="AKN149" s="37"/>
      <c r="AKO149" s="37"/>
      <c r="AKP149" s="37"/>
      <c r="AKQ149" s="37"/>
      <c r="AKR149" s="37"/>
      <c r="AKS149" s="37"/>
      <c r="AKT149" s="37"/>
      <c r="AKU149" s="37"/>
      <c r="AKV149" s="37"/>
      <c r="AKW149" s="37"/>
      <c r="AKX149" s="37"/>
    </row>
    <row r="150" spans="1:986" s="16" customFormat="1" ht="45.75" customHeight="1" x14ac:dyDescent="0.25">
      <c r="A150" s="24">
        <f t="shared" si="6"/>
        <v>135</v>
      </c>
      <c r="B150" s="24"/>
      <c r="C150" s="213"/>
      <c r="D150" s="213"/>
      <c r="E150" s="214"/>
      <c r="F150" s="112" t="s">
        <v>47</v>
      </c>
      <c r="G150" s="32" t="s">
        <v>344</v>
      </c>
      <c r="H150" s="214"/>
      <c r="I150" s="213"/>
      <c r="J150" s="24" t="s">
        <v>25</v>
      </c>
      <c r="K150" s="24" t="s">
        <v>25</v>
      </c>
      <c r="L150" s="21"/>
      <c r="M150" s="22">
        <v>128</v>
      </c>
      <c r="N150" s="7" t="s">
        <v>392</v>
      </c>
      <c r="O150" s="7" t="s">
        <v>394</v>
      </c>
      <c r="P150" s="7" t="s">
        <v>394</v>
      </c>
      <c r="Q150" s="49">
        <f t="shared" si="7"/>
        <v>1</v>
      </c>
      <c r="R150" s="21"/>
      <c r="S150" s="247"/>
      <c r="T150" s="238"/>
      <c r="U150" s="192"/>
      <c r="V150" s="21"/>
      <c r="W150" s="200"/>
      <c r="X150" s="200"/>
      <c r="Y150" s="195"/>
      <c r="Z150" s="277"/>
      <c r="AA150" s="277"/>
      <c r="AB150" s="277"/>
      <c r="AC150" s="277"/>
      <c r="AD150" s="277"/>
      <c r="AE150" s="277"/>
      <c r="AF150" s="277"/>
      <c r="AG150" s="277"/>
      <c r="AH150" s="277"/>
      <c r="AI150" s="277"/>
      <c r="AJ150" s="277"/>
      <c r="AK150" s="277"/>
      <c r="AL150" s="277"/>
      <c r="AM150" s="277"/>
      <c r="AN150" s="277"/>
      <c r="AO150" s="238"/>
      <c r="AP150" s="238"/>
      <c r="AQ150" s="238"/>
      <c r="AR150" s="238"/>
      <c r="AS150" s="238"/>
      <c r="AT150" s="238"/>
      <c r="AU150" s="238"/>
      <c r="AV150" s="238"/>
      <c r="AW150" s="238"/>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c r="IN150" s="37"/>
      <c r="IO150" s="37"/>
      <c r="IP150" s="37"/>
      <c r="IQ150" s="37"/>
      <c r="IR150" s="37"/>
      <c r="IS150" s="37"/>
      <c r="IT150" s="37"/>
      <c r="IU150" s="37"/>
      <c r="IV150" s="37"/>
      <c r="IW150" s="37"/>
      <c r="IX150" s="37"/>
      <c r="IY150" s="37"/>
      <c r="IZ150" s="37"/>
      <c r="JA150" s="37"/>
      <c r="JB150" s="37"/>
      <c r="JC150" s="37"/>
      <c r="JD150" s="37"/>
      <c r="JE150" s="37"/>
      <c r="JF150" s="37"/>
      <c r="JG150" s="37"/>
      <c r="JH150" s="37"/>
      <c r="JI150" s="37"/>
      <c r="JJ150" s="37"/>
      <c r="JK150" s="37"/>
      <c r="JL150" s="37"/>
      <c r="JM150" s="37"/>
      <c r="JN150" s="37"/>
      <c r="JO150" s="37"/>
      <c r="JP150" s="37"/>
      <c r="JQ150" s="37"/>
      <c r="JR150" s="37"/>
      <c r="JS150" s="37"/>
      <c r="JT150" s="37"/>
      <c r="JU150" s="37"/>
      <c r="JV150" s="37"/>
      <c r="JW150" s="37"/>
      <c r="JX150" s="37"/>
      <c r="JY150" s="37"/>
      <c r="JZ150" s="37"/>
      <c r="KA150" s="37"/>
      <c r="KB150" s="37"/>
      <c r="KC150" s="37"/>
      <c r="KD150" s="37"/>
      <c r="KE150" s="37"/>
      <c r="KF150" s="37"/>
      <c r="KG150" s="37"/>
      <c r="KH150" s="37"/>
      <c r="KI150" s="37"/>
      <c r="KJ150" s="37"/>
      <c r="KK150" s="37"/>
      <c r="KL150" s="37"/>
      <c r="KM150" s="37"/>
      <c r="KN150" s="37"/>
      <c r="KO150" s="37"/>
      <c r="KP150" s="37"/>
      <c r="KQ150" s="37"/>
      <c r="KR150" s="37"/>
      <c r="KS150" s="37"/>
      <c r="KT150" s="37"/>
      <c r="KU150" s="37"/>
      <c r="KV150" s="37"/>
      <c r="KW150" s="37"/>
      <c r="KX150" s="37"/>
      <c r="KY150" s="37"/>
      <c r="KZ150" s="37"/>
      <c r="LA150" s="37"/>
      <c r="LB150" s="37"/>
      <c r="LC150" s="37"/>
      <c r="LD150" s="37"/>
      <c r="LE150" s="37"/>
      <c r="LF150" s="37"/>
      <c r="LG150" s="37"/>
      <c r="LH150" s="37"/>
      <c r="LI150" s="37"/>
      <c r="LJ150" s="37"/>
      <c r="LK150" s="37"/>
      <c r="LL150" s="37"/>
      <c r="LM150" s="37"/>
      <c r="LN150" s="37"/>
      <c r="LO150" s="37"/>
      <c r="LP150" s="37"/>
      <c r="LQ150" s="37"/>
      <c r="LR150" s="37"/>
      <c r="LS150" s="37"/>
      <c r="LT150" s="37"/>
      <c r="LU150" s="37"/>
      <c r="LV150" s="37"/>
      <c r="LW150" s="37"/>
      <c r="LX150" s="37"/>
      <c r="LY150" s="37"/>
      <c r="LZ150" s="37"/>
      <c r="MA150" s="37"/>
      <c r="MB150" s="37"/>
      <c r="MC150" s="37"/>
      <c r="MD150" s="37"/>
      <c r="ME150" s="37"/>
      <c r="MF150" s="37"/>
      <c r="MG150" s="37"/>
      <c r="MH150" s="37"/>
      <c r="MI150" s="37"/>
      <c r="MJ150" s="37"/>
      <c r="MK150" s="37"/>
      <c r="ML150" s="37"/>
      <c r="MM150" s="37"/>
      <c r="MN150" s="37"/>
      <c r="MO150" s="37"/>
      <c r="MP150" s="37"/>
      <c r="MQ150" s="37"/>
      <c r="MR150" s="37"/>
      <c r="MS150" s="37"/>
      <c r="MT150" s="37"/>
      <c r="MU150" s="37"/>
      <c r="MV150" s="37"/>
      <c r="MW150" s="37"/>
      <c r="MX150" s="37"/>
      <c r="MY150" s="37"/>
      <c r="MZ150" s="37"/>
      <c r="NA150" s="37"/>
      <c r="NB150" s="37"/>
      <c r="NC150" s="37"/>
      <c r="ND150" s="37"/>
      <c r="NE150" s="37"/>
      <c r="NF150" s="37"/>
      <c r="NG150" s="37"/>
      <c r="NH150" s="37"/>
      <c r="NI150" s="37"/>
      <c r="NJ150" s="37"/>
      <c r="NK150" s="37"/>
      <c r="NL150" s="37"/>
      <c r="NM150" s="37"/>
      <c r="NN150" s="37"/>
      <c r="NO150" s="37"/>
      <c r="NP150" s="37"/>
      <c r="NQ150" s="37"/>
      <c r="NR150" s="37"/>
      <c r="NS150" s="37"/>
      <c r="NT150" s="37"/>
      <c r="NU150" s="37"/>
      <c r="NV150" s="37"/>
      <c r="NW150" s="37"/>
      <c r="NX150" s="37"/>
      <c r="NY150" s="37"/>
      <c r="NZ150" s="37"/>
      <c r="OA150" s="37"/>
      <c r="OB150" s="37"/>
      <c r="OC150" s="37"/>
      <c r="OD150" s="37"/>
      <c r="OE150" s="37"/>
      <c r="OF150" s="37"/>
      <c r="OG150" s="37"/>
      <c r="OH150" s="37"/>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c r="RZ150" s="37"/>
      <c r="SA150" s="37"/>
      <c r="SB150" s="37"/>
      <c r="SC150" s="37"/>
      <c r="SD150" s="37"/>
      <c r="SE150" s="37"/>
      <c r="SF150" s="37"/>
      <c r="SG150" s="37"/>
      <c r="SH150" s="37"/>
      <c r="SI150" s="37"/>
      <c r="SJ150" s="37"/>
      <c r="SK150" s="37"/>
      <c r="SL150" s="37"/>
      <c r="SM150" s="37"/>
      <c r="SN150" s="37"/>
      <c r="SO150" s="37"/>
      <c r="SP150" s="37"/>
      <c r="SQ150" s="37"/>
      <c r="SR150" s="37"/>
      <c r="SS150" s="37"/>
      <c r="ST150" s="37"/>
      <c r="SU150" s="37"/>
      <c r="SV150" s="37"/>
      <c r="SW150" s="37"/>
      <c r="SX150" s="37"/>
      <c r="SY150" s="37"/>
      <c r="SZ150" s="37"/>
      <c r="TA150" s="37"/>
      <c r="TB150" s="37"/>
      <c r="TC150" s="37"/>
      <c r="TD150" s="37"/>
      <c r="TE150" s="37"/>
      <c r="TF150" s="37"/>
      <c r="TG150" s="37"/>
      <c r="TH150" s="37"/>
      <c r="TI150" s="37"/>
      <c r="TJ150" s="37"/>
      <c r="TK150" s="37"/>
      <c r="TL150" s="37"/>
      <c r="TM150" s="37"/>
      <c r="TN150" s="37"/>
      <c r="TO150" s="37"/>
      <c r="TP150" s="37"/>
      <c r="TQ150" s="37"/>
      <c r="TR150" s="37"/>
      <c r="TS150" s="37"/>
      <c r="TT150" s="37"/>
      <c r="TU150" s="37"/>
      <c r="TV150" s="37"/>
      <c r="TW150" s="37"/>
      <c r="TX150" s="37"/>
      <c r="TY150" s="37"/>
      <c r="TZ150" s="37"/>
      <c r="UA150" s="37"/>
      <c r="UB150" s="37"/>
      <c r="UC150" s="37"/>
      <c r="UD150" s="37"/>
      <c r="UE150" s="37"/>
      <c r="UF150" s="37"/>
      <c r="UG150" s="37"/>
      <c r="UH150" s="37"/>
      <c r="UI150" s="37"/>
      <c r="UJ150" s="37"/>
      <c r="UK150" s="37"/>
      <c r="UL150" s="37"/>
      <c r="UM150" s="37"/>
      <c r="UN150" s="37"/>
      <c r="UO150" s="37"/>
      <c r="UP150" s="37"/>
      <c r="UQ150" s="37"/>
      <c r="UR150" s="37"/>
      <c r="US150" s="37"/>
      <c r="UT150" s="37"/>
      <c r="UU150" s="37"/>
      <c r="UV150" s="37"/>
      <c r="UW150" s="37"/>
      <c r="UX150" s="37"/>
      <c r="UY150" s="37"/>
      <c r="UZ150" s="37"/>
      <c r="VA150" s="37"/>
      <c r="VB150" s="37"/>
      <c r="VC150" s="37"/>
      <c r="VD150" s="37"/>
      <c r="VE150" s="37"/>
      <c r="VF150" s="37"/>
      <c r="VG150" s="37"/>
      <c r="VH150" s="37"/>
      <c r="VI150" s="37"/>
      <c r="VJ150" s="37"/>
      <c r="VK150" s="37"/>
      <c r="VL150" s="37"/>
      <c r="VM150" s="37"/>
      <c r="VN150" s="37"/>
      <c r="VO150" s="37"/>
      <c r="VP150" s="37"/>
      <c r="VQ150" s="37"/>
      <c r="VR150" s="37"/>
      <c r="VS150" s="37"/>
      <c r="VT150" s="37"/>
      <c r="VU150" s="37"/>
      <c r="VV150" s="37"/>
      <c r="VW150" s="37"/>
      <c r="VX150" s="37"/>
      <c r="VY150" s="37"/>
      <c r="VZ150" s="37"/>
      <c r="WA150" s="37"/>
      <c r="WB150" s="37"/>
      <c r="WC150" s="37"/>
      <c r="WD150" s="37"/>
      <c r="WE150" s="37"/>
      <c r="WF150" s="37"/>
      <c r="WG150" s="37"/>
      <c r="WH150" s="37"/>
      <c r="WI150" s="37"/>
      <c r="WJ150" s="37"/>
      <c r="WK150" s="37"/>
      <c r="WL150" s="37"/>
      <c r="WM150" s="37"/>
      <c r="WN150" s="37"/>
      <c r="WO150" s="37"/>
      <c r="WP150" s="37"/>
      <c r="WQ150" s="37"/>
      <c r="WR150" s="37"/>
      <c r="WS150" s="37"/>
      <c r="WT150" s="37"/>
      <c r="WU150" s="37"/>
      <c r="WV150" s="37"/>
      <c r="WW150" s="37"/>
      <c r="WX150" s="37"/>
      <c r="WY150" s="37"/>
      <c r="WZ150" s="37"/>
      <c r="XA150" s="37"/>
      <c r="XB150" s="37"/>
      <c r="XC150" s="37"/>
      <c r="XD150" s="37"/>
      <c r="XE150" s="37"/>
      <c r="XF150" s="37"/>
      <c r="XG150" s="37"/>
      <c r="XH150" s="37"/>
      <c r="XI150" s="37"/>
      <c r="XJ150" s="37"/>
      <c r="XK150" s="37"/>
      <c r="XL150" s="37"/>
      <c r="XM150" s="37"/>
      <c r="XN150" s="37"/>
      <c r="XO150" s="37"/>
      <c r="XP150" s="37"/>
      <c r="XQ150" s="37"/>
      <c r="XR150" s="37"/>
      <c r="XS150" s="37"/>
      <c r="XT150" s="37"/>
      <c r="XU150" s="37"/>
      <c r="XV150" s="37"/>
      <c r="XW150" s="37"/>
      <c r="XX150" s="37"/>
      <c r="XY150" s="37"/>
      <c r="XZ150" s="37"/>
      <c r="YA150" s="37"/>
      <c r="YB150" s="37"/>
      <c r="YC150" s="37"/>
      <c r="YD150" s="37"/>
      <c r="YE150" s="37"/>
      <c r="YF150" s="37"/>
      <c r="YG150" s="37"/>
      <c r="YH150" s="37"/>
      <c r="YI150" s="37"/>
      <c r="YJ150" s="37"/>
      <c r="YK150" s="37"/>
      <c r="YL150" s="37"/>
      <c r="YM150" s="37"/>
      <c r="YN150" s="37"/>
      <c r="YO150" s="37"/>
      <c r="YP150" s="37"/>
      <c r="YQ150" s="37"/>
      <c r="YR150" s="37"/>
      <c r="YS150" s="37"/>
      <c r="YT150" s="37"/>
      <c r="YU150" s="37"/>
      <c r="YV150" s="37"/>
      <c r="YW150" s="37"/>
      <c r="YX150" s="37"/>
      <c r="YY150" s="37"/>
      <c r="YZ150" s="37"/>
      <c r="ZA150" s="37"/>
      <c r="ZB150" s="37"/>
      <c r="ZC150" s="37"/>
      <c r="ZD150" s="37"/>
      <c r="ZE150" s="37"/>
      <c r="ZF150" s="37"/>
      <c r="ZG150" s="37"/>
      <c r="ZH150" s="37"/>
      <c r="ZI150" s="37"/>
      <c r="ZJ150" s="37"/>
      <c r="ZK150" s="37"/>
      <c r="ZL150" s="37"/>
      <c r="ZM150" s="37"/>
      <c r="ZN150" s="37"/>
      <c r="ZO150" s="37"/>
      <c r="ZP150" s="37"/>
      <c r="ZQ150" s="37"/>
      <c r="ZR150" s="37"/>
      <c r="ZS150" s="37"/>
      <c r="ZT150" s="37"/>
      <c r="ZU150" s="37"/>
      <c r="ZV150" s="37"/>
      <c r="ZW150" s="37"/>
      <c r="ZX150" s="37"/>
      <c r="ZY150" s="37"/>
      <c r="ZZ150" s="37"/>
      <c r="AAA150" s="37"/>
      <c r="AAB150" s="37"/>
      <c r="AAC150" s="37"/>
      <c r="AAD150" s="37"/>
      <c r="AAE150" s="37"/>
      <c r="AAF150" s="37"/>
      <c r="AAG150" s="37"/>
      <c r="AAH150" s="37"/>
      <c r="AAI150" s="37"/>
      <c r="AAJ150" s="37"/>
      <c r="AAK150" s="37"/>
      <c r="AAL150" s="37"/>
      <c r="AAM150" s="37"/>
      <c r="AAN150" s="37"/>
      <c r="AAO150" s="37"/>
      <c r="AAP150" s="37"/>
      <c r="AAQ150" s="37"/>
      <c r="AAR150" s="37"/>
      <c r="AAS150" s="37"/>
      <c r="AAT150" s="37"/>
      <c r="AAU150" s="37"/>
      <c r="AAV150" s="37"/>
      <c r="AAW150" s="37"/>
      <c r="AAX150" s="37"/>
      <c r="AAY150" s="37"/>
      <c r="AAZ150" s="37"/>
      <c r="ABA150" s="37"/>
      <c r="ABB150" s="37"/>
      <c r="ABC150" s="37"/>
      <c r="ABD150" s="37"/>
      <c r="ABE150" s="37"/>
      <c r="ABF150" s="37"/>
      <c r="ABG150" s="37"/>
      <c r="ABH150" s="37"/>
      <c r="ABI150" s="37"/>
      <c r="ABJ150" s="37"/>
      <c r="ABK150" s="37"/>
      <c r="ABL150" s="37"/>
      <c r="ABM150" s="37"/>
      <c r="ABN150" s="37"/>
      <c r="ABO150" s="37"/>
      <c r="ABP150" s="37"/>
      <c r="ABQ150" s="37"/>
      <c r="ABR150" s="37"/>
      <c r="ABS150" s="37"/>
      <c r="ABT150" s="37"/>
      <c r="ABU150" s="37"/>
      <c r="ABV150" s="37"/>
      <c r="ABW150" s="37"/>
      <c r="ABX150" s="37"/>
      <c r="ABY150" s="37"/>
      <c r="ABZ150" s="37"/>
      <c r="ACA150" s="37"/>
      <c r="ACB150" s="37"/>
      <c r="ACC150" s="37"/>
      <c r="ACD150" s="37"/>
      <c r="ACE150" s="37"/>
      <c r="ACF150" s="37"/>
      <c r="ACG150" s="37"/>
      <c r="ACH150" s="37"/>
      <c r="ACI150" s="37"/>
      <c r="ACJ150" s="37"/>
      <c r="ACK150" s="37"/>
      <c r="ACL150" s="37"/>
      <c r="ACM150" s="37"/>
      <c r="ACN150" s="37"/>
      <c r="ACO150" s="37"/>
      <c r="ACP150" s="37"/>
      <c r="ACQ150" s="37"/>
      <c r="ACR150" s="37"/>
      <c r="ACS150" s="37"/>
      <c r="ACT150" s="37"/>
      <c r="ACU150" s="37"/>
      <c r="ACV150" s="37"/>
      <c r="ACW150" s="37"/>
      <c r="ACX150" s="37"/>
      <c r="ACY150" s="37"/>
      <c r="ACZ150" s="37"/>
      <c r="ADA150" s="37"/>
      <c r="ADB150" s="37"/>
      <c r="ADC150" s="37"/>
      <c r="ADD150" s="37"/>
      <c r="ADE150" s="37"/>
      <c r="ADF150" s="37"/>
      <c r="ADG150" s="37"/>
      <c r="ADH150" s="37"/>
      <c r="ADI150" s="37"/>
      <c r="ADJ150" s="37"/>
      <c r="ADK150" s="37"/>
      <c r="ADL150" s="37"/>
      <c r="ADM150" s="37"/>
      <c r="ADN150" s="37"/>
      <c r="ADO150" s="37"/>
      <c r="ADP150" s="37"/>
      <c r="ADQ150" s="37"/>
      <c r="ADR150" s="37"/>
      <c r="ADS150" s="37"/>
      <c r="ADT150" s="37"/>
      <c r="ADU150" s="37"/>
      <c r="ADV150" s="37"/>
      <c r="ADW150" s="37"/>
      <c r="ADX150" s="37"/>
      <c r="ADY150" s="37"/>
      <c r="ADZ150" s="37"/>
      <c r="AEA150" s="37"/>
      <c r="AEB150" s="37"/>
      <c r="AEC150" s="37"/>
      <c r="AED150" s="37"/>
      <c r="AEE150" s="37"/>
      <c r="AEF150" s="37"/>
      <c r="AEG150" s="37"/>
      <c r="AEH150" s="37"/>
      <c r="AEI150" s="37"/>
      <c r="AEJ150" s="37"/>
      <c r="AEK150" s="37"/>
      <c r="AEL150" s="37"/>
      <c r="AEM150" s="37"/>
      <c r="AEN150" s="37"/>
      <c r="AEO150" s="37"/>
      <c r="AEP150" s="37"/>
      <c r="AEQ150" s="37"/>
      <c r="AER150" s="37"/>
      <c r="AES150" s="37"/>
      <c r="AET150" s="37"/>
      <c r="AEU150" s="37"/>
      <c r="AEV150" s="37"/>
      <c r="AEW150" s="37"/>
      <c r="AEX150" s="37"/>
      <c r="AEY150" s="37"/>
      <c r="AEZ150" s="37"/>
      <c r="AFA150" s="37"/>
      <c r="AFB150" s="37"/>
      <c r="AFC150" s="37"/>
      <c r="AFD150" s="37"/>
      <c r="AFE150" s="37"/>
      <c r="AFF150" s="37"/>
      <c r="AFG150" s="37"/>
      <c r="AFH150" s="37"/>
      <c r="AFI150" s="37"/>
      <c r="AFJ150" s="37"/>
      <c r="AFK150" s="37"/>
      <c r="AFL150" s="37"/>
      <c r="AFM150" s="37"/>
      <c r="AFN150" s="37"/>
      <c r="AFO150" s="37"/>
      <c r="AFP150" s="37"/>
      <c r="AFQ150" s="37"/>
      <c r="AFR150" s="37"/>
      <c r="AFS150" s="37"/>
      <c r="AFT150" s="37"/>
      <c r="AFU150" s="37"/>
      <c r="AFV150" s="37"/>
      <c r="AFW150" s="37"/>
      <c r="AFX150" s="37"/>
      <c r="AFY150" s="37"/>
      <c r="AFZ150" s="37"/>
      <c r="AGA150" s="37"/>
      <c r="AGB150" s="37"/>
      <c r="AGC150" s="37"/>
      <c r="AGD150" s="37"/>
      <c r="AGE150" s="37"/>
      <c r="AGF150" s="37"/>
      <c r="AGG150" s="37"/>
      <c r="AGH150" s="37"/>
      <c r="AGI150" s="37"/>
      <c r="AGJ150" s="37"/>
      <c r="AGK150" s="37"/>
      <c r="AGL150" s="37"/>
      <c r="AGM150" s="37"/>
      <c r="AGN150" s="37"/>
      <c r="AGO150" s="37"/>
      <c r="AGP150" s="37"/>
      <c r="AGQ150" s="37"/>
      <c r="AGR150" s="37"/>
      <c r="AGS150" s="37"/>
      <c r="AGT150" s="37"/>
      <c r="AGU150" s="37"/>
      <c r="AGV150" s="37"/>
      <c r="AGW150" s="37"/>
      <c r="AGX150" s="37"/>
      <c r="AGY150" s="37"/>
      <c r="AGZ150" s="37"/>
      <c r="AHA150" s="37"/>
      <c r="AHB150" s="37"/>
      <c r="AHC150" s="37"/>
      <c r="AHD150" s="37"/>
      <c r="AHE150" s="37"/>
      <c r="AHF150" s="37"/>
      <c r="AHG150" s="37"/>
      <c r="AHH150" s="37"/>
      <c r="AHI150" s="37"/>
      <c r="AHJ150" s="37"/>
      <c r="AHK150" s="37"/>
      <c r="AHL150" s="37"/>
      <c r="AHM150" s="37"/>
      <c r="AHN150" s="37"/>
      <c r="AHO150" s="37"/>
      <c r="AHP150" s="37"/>
      <c r="AHQ150" s="37"/>
      <c r="AHR150" s="37"/>
      <c r="AHS150" s="37"/>
      <c r="AHT150" s="37"/>
      <c r="AHU150" s="37"/>
      <c r="AHV150" s="37"/>
      <c r="AHW150" s="37"/>
      <c r="AHX150" s="37"/>
      <c r="AHY150" s="37"/>
      <c r="AHZ150" s="37"/>
      <c r="AIA150" s="37"/>
      <c r="AIB150" s="37"/>
      <c r="AIC150" s="37"/>
      <c r="AID150" s="37"/>
      <c r="AIE150" s="37"/>
      <c r="AIF150" s="37"/>
      <c r="AIG150" s="37"/>
      <c r="AIH150" s="37"/>
      <c r="AII150" s="37"/>
      <c r="AIJ150" s="37"/>
      <c r="AIK150" s="37"/>
      <c r="AIL150" s="37"/>
      <c r="AIM150" s="37"/>
      <c r="AIN150" s="37"/>
      <c r="AIO150" s="37"/>
      <c r="AIP150" s="37"/>
      <c r="AIQ150" s="37"/>
      <c r="AIR150" s="37"/>
      <c r="AIS150" s="37"/>
      <c r="AIT150" s="37"/>
      <c r="AIU150" s="37"/>
      <c r="AIV150" s="37"/>
      <c r="AIW150" s="37"/>
      <c r="AIX150" s="37"/>
      <c r="AIY150" s="37"/>
      <c r="AIZ150" s="37"/>
      <c r="AJA150" s="37"/>
      <c r="AJB150" s="37"/>
      <c r="AJC150" s="37"/>
      <c r="AJD150" s="37"/>
      <c r="AJE150" s="37"/>
      <c r="AJF150" s="37"/>
      <c r="AJG150" s="37"/>
      <c r="AJH150" s="37"/>
      <c r="AJI150" s="37"/>
      <c r="AJJ150" s="37"/>
      <c r="AJK150" s="37"/>
      <c r="AJL150" s="37"/>
      <c r="AJM150" s="37"/>
      <c r="AJN150" s="37"/>
      <c r="AJO150" s="37"/>
      <c r="AJP150" s="37"/>
      <c r="AJQ150" s="37"/>
      <c r="AJR150" s="37"/>
      <c r="AJS150" s="37"/>
      <c r="AJT150" s="37"/>
      <c r="AJU150" s="37"/>
      <c r="AJV150" s="37"/>
      <c r="AJW150" s="37"/>
      <c r="AJX150" s="37"/>
      <c r="AJY150" s="37"/>
      <c r="AJZ150" s="37"/>
      <c r="AKA150" s="37"/>
      <c r="AKB150" s="37"/>
      <c r="AKC150" s="37"/>
      <c r="AKD150" s="37"/>
      <c r="AKE150" s="37"/>
      <c r="AKF150" s="37"/>
      <c r="AKG150" s="37"/>
      <c r="AKH150" s="37"/>
      <c r="AKI150" s="37"/>
      <c r="AKJ150" s="37"/>
      <c r="AKK150" s="37"/>
      <c r="AKL150" s="37"/>
      <c r="AKM150" s="37"/>
      <c r="AKN150" s="37"/>
      <c r="AKO150" s="37"/>
      <c r="AKP150" s="37"/>
      <c r="AKQ150" s="37"/>
      <c r="AKR150" s="37"/>
      <c r="AKS150" s="37"/>
      <c r="AKT150" s="37"/>
      <c r="AKU150" s="37"/>
      <c r="AKV150" s="37"/>
      <c r="AKW150" s="37"/>
      <c r="AKX150" s="37"/>
    </row>
    <row r="151" spans="1:986" s="16" customFormat="1" ht="45.75" customHeight="1" x14ac:dyDescent="0.25">
      <c r="A151" s="24">
        <f t="shared" si="6"/>
        <v>136</v>
      </c>
      <c r="B151" s="24"/>
      <c r="C151" s="213"/>
      <c r="D151" s="213"/>
      <c r="E151" s="214"/>
      <c r="F151" s="112" t="s">
        <v>47</v>
      </c>
      <c r="G151" s="32" t="s">
        <v>345</v>
      </c>
      <c r="H151" s="214"/>
      <c r="I151" s="213"/>
      <c r="J151" s="24" t="s">
        <v>25</v>
      </c>
      <c r="K151" s="24" t="s">
        <v>25</v>
      </c>
      <c r="L151" s="21"/>
      <c r="M151" s="49">
        <v>129</v>
      </c>
      <c r="N151" s="7" t="s">
        <v>392</v>
      </c>
      <c r="O151" s="7" t="s">
        <v>394</v>
      </c>
      <c r="P151" s="7" t="s">
        <v>394</v>
      </c>
      <c r="Q151" s="49">
        <f t="shared" si="7"/>
        <v>1</v>
      </c>
      <c r="R151" s="21"/>
      <c r="S151" s="248"/>
      <c r="T151" s="239"/>
      <c r="U151" s="193"/>
      <c r="V151" s="21"/>
      <c r="W151" s="201"/>
      <c r="X151" s="201"/>
      <c r="Y151" s="196"/>
      <c r="Z151" s="278"/>
      <c r="AA151" s="278"/>
      <c r="AB151" s="278"/>
      <c r="AC151" s="278"/>
      <c r="AD151" s="278"/>
      <c r="AE151" s="278"/>
      <c r="AF151" s="278"/>
      <c r="AG151" s="278"/>
      <c r="AH151" s="278"/>
      <c r="AI151" s="278"/>
      <c r="AJ151" s="278"/>
      <c r="AK151" s="278"/>
      <c r="AL151" s="278"/>
      <c r="AM151" s="278"/>
      <c r="AN151" s="278"/>
      <c r="AO151" s="239"/>
      <c r="AP151" s="239"/>
      <c r="AQ151" s="239"/>
      <c r="AR151" s="239"/>
      <c r="AS151" s="239"/>
      <c r="AT151" s="239"/>
      <c r="AU151" s="239"/>
      <c r="AV151" s="239"/>
      <c r="AW151" s="239"/>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c r="IN151" s="37"/>
      <c r="IO151" s="37"/>
      <c r="IP151" s="37"/>
      <c r="IQ151" s="37"/>
      <c r="IR151" s="37"/>
      <c r="IS151" s="37"/>
      <c r="IT151" s="37"/>
      <c r="IU151" s="37"/>
      <c r="IV151" s="37"/>
      <c r="IW151" s="37"/>
      <c r="IX151" s="37"/>
      <c r="IY151" s="37"/>
      <c r="IZ151" s="37"/>
      <c r="JA151" s="37"/>
      <c r="JB151" s="37"/>
      <c r="JC151" s="37"/>
      <c r="JD151" s="37"/>
      <c r="JE151" s="37"/>
      <c r="JF151" s="37"/>
      <c r="JG151" s="37"/>
      <c r="JH151" s="37"/>
      <c r="JI151" s="37"/>
      <c r="JJ151" s="37"/>
      <c r="JK151" s="37"/>
      <c r="JL151" s="37"/>
      <c r="JM151" s="37"/>
      <c r="JN151" s="37"/>
      <c r="JO151" s="37"/>
      <c r="JP151" s="37"/>
      <c r="JQ151" s="37"/>
      <c r="JR151" s="37"/>
      <c r="JS151" s="37"/>
      <c r="JT151" s="37"/>
      <c r="JU151" s="37"/>
      <c r="JV151" s="37"/>
      <c r="JW151" s="37"/>
      <c r="JX151" s="37"/>
      <c r="JY151" s="37"/>
      <c r="JZ151" s="37"/>
      <c r="KA151" s="37"/>
      <c r="KB151" s="37"/>
      <c r="KC151" s="37"/>
      <c r="KD151" s="37"/>
      <c r="KE151" s="37"/>
      <c r="KF151" s="37"/>
      <c r="KG151" s="37"/>
      <c r="KH151" s="37"/>
      <c r="KI151" s="37"/>
      <c r="KJ151" s="37"/>
      <c r="KK151" s="37"/>
      <c r="KL151" s="37"/>
      <c r="KM151" s="37"/>
      <c r="KN151" s="37"/>
      <c r="KO151" s="37"/>
      <c r="KP151" s="37"/>
      <c r="KQ151" s="37"/>
      <c r="KR151" s="37"/>
      <c r="KS151" s="37"/>
      <c r="KT151" s="37"/>
      <c r="KU151" s="37"/>
      <c r="KV151" s="37"/>
      <c r="KW151" s="37"/>
      <c r="KX151" s="37"/>
      <c r="KY151" s="37"/>
      <c r="KZ151" s="37"/>
      <c r="LA151" s="37"/>
      <c r="LB151" s="37"/>
      <c r="LC151" s="37"/>
      <c r="LD151" s="37"/>
      <c r="LE151" s="37"/>
      <c r="LF151" s="37"/>
      <c r="LG151" s="37"/>
      <c r="LH151" s="37"/>
      <c r="LI151" s="37"/>
      <c r="LJ151" s="37"/>
      <c r="LK151" s="37"/>
      <c r="LL151" s="37"/>
      <c r="LM151" s="37"/>
      <c r="LN151" s="37"/>
      <c r="LO151" s="37"/>
      <c r="LP151" s="37"/>
      <c r="LQ151" s="37"/>
      <c r="LR151" s="37"/>
      <c r="LS151" s="37"/>
      <c r="LT151" s="37"/>
      <c r="LU151" s="37"/>
      <c r="LV151" s="37"/>
      <c r="LW151" s="37"/>
      <c r="LX151" s="37"/>
      <c r="LY151" s="37"/>
      <c r="LZ151" s="37"/>
      <c r="MA151" s="37"/>
      <c r="MB151" s="37"/>
      <c r="MC151" s="37"/>
      <c r="MD151" s="37"/>
      <c r="ME151" s="37"/>
      <c r="MF151" s="37"/>
      <c r="MG151" s="37"/>
      <c r="MH151" s="37"/>
      <c r="MI151" s="37"/>
      <c r="MJ151" s="37"/>
      <c r="MK151" s="37"/>
      <c r="ML151" s="37"/>
      <c r="MM151" s="37"/>
      <c r="MN151" s="37"/>
      <c r="MO151" s="37"/>
      <c r="MP151" s="37"/>
      <c r="MQ151" s="37"/>
      <c r="MR151" s="37"/>
      <c r="MS151" s="37"/>
      <c r="MT151" s="37"/>
      <c r="MU151" s="37"/>
      <c r="MV151" s="37"/>
      <c r="MW151" s="37"/>
      <c r="MX151" s="37"/>
      <c r="MY151" s="37"/>
      <c r="MZ151" s="37"/>
      <c r="NA151" s="37"/>
      <c r="NB151" s="37"/>
      <c r="NC151" s="37"/>
      <c r="ND151" s="37"/>
      <c r="NE151" s="37"/>
      <c r="NF151" s="37"/>
      <c r="NG151" s="37"/>
      <c r="NH151" s="37"/>
      <c r="NI151" s="37"/>
      <c r="NJ151" s="37"/>
      <c r="NK151" s="37"/>
      <c r="NL151" s="37"/>
      <c r="NM151" s="37"/>
      <c r="NN151" s="37"/>
      <c r="NO151" s="37"/>
      <c r="NP151" s="37"/>
      <c r="NQ151" s="37"/>
      <c r="NR151" s="37"/>
      <c r="NS151" s="37"/>
      <c r="NT151" s="37"/>
      <c r="NU151" s="37"/>
      <c r="NV151" s="37"/>
      <c r="NW151" s="37"/>
      <c r="NX151" s="37"/>
      <c r="NY151" s="37"/>
      <c r="NZ151" s="37"/>
      <c r="OA151" s="37"/>
      <c r="OB151" s="37"/>
      <c r="OC151" s="37"/>
      <c r="OD151" s="37"/>
      <c r="OE151" s="37"/>
      <c r="OF151" s="37"/>
      <c r="OG151" s="37"/>
      <c r="OH151" s="37"/>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c r="RZ151" s="37"/>
      <c r="SA151" s="37"/>
      <c r="SB151" s="37"/>
      <c r="SC151" s="37"/>
      <c r="SD151" s="37"/>
      <c r="SE151" s="37"/>
      <c r="SF151" s="37"/>
      <c r="SG151" s="37"/>
      <c r="SH151" s="37"/>
      <c r="SI151" s="37"/>
      <c r="SJ151" s="37"/>
      <c r="SK151" s="37"/>
      <c r="SL151" s="37"/>
      <c r="SM151" s="37"/>
      <c r="SN151" s="37"/>
      <c r="SO151" s="37"/>
      <c r="SP151" s="37"/>
      <c r="SQ151" s="37"/>
      <c r="SR151" s="37"/>
      <c r="SS151" s="37"/>
      <c r="ST151" s="37"/>
      <c r="SU151" s="37"/>
      <c r="SV151" s="37"/>
      <c r="SW151" s="37"/>
      <c r="SX151" s="37"/>
      <c r="SY151" s="37"/>
      <c r="SZ151" s="37"/>
      <c r="TA151" s="37"/>
      <c r="TB151" s="37"/>
      <c r="TC151" s="37"/>
      <c r="TD151" s="37"/>
      <c r="TE151" s="37"/>
      <c r="TF151" s="37"/>
      <c r="TG151" s="37"/>
      <c r="TH151" s="37"/>
      <c r="TI151" s="37"/>
      <c r="TJ151" s="37"/>
      <c r="TK151" s="37"/>
      <c r="TL151" s="37"/>
      <c r="TM151" s="37"/>
      <c r="TN151" s="37"/>
      <c r="TO151" s="37"/>
      <c r="TP151" s="37"/>
      <c r="TQ151" s="37"/>
      <c r="TR151" s="37"/>
      <c r="TS151" s="37"/>
      <c r="TT151" s="37"/>
      <c r="TU151" s="37"/>
      <c r="TV151" s="37"/>
      <c r="TW151" s="37"/>
      <c r="TX151" s="37"/>
      <c r="TY151" s="37"/>
      <c r="TZ151" s="37"/>
      <c r="UA151" s="37"/>
      <c r="UB151" s="37"/>
      <c r="UC151" s="37"/>
      <c r="UD151" s="37"/>
      <c r="UE151" s="37"/>
      <c r="UF151" s="37"/>
      <c r="UG151" s="37"/>
      <c r="UH151" s="37"/>
      <c r="UI151" s="37"/>
      <c r="UJ151" s="37"/>
      <c r="UK151" s="37"/>
      <c r="UL151" s="37"/>
      <c r="UM151" s="37"/>
      <c r="UN151" s="37"/>
      <c r="UO151" s="37"/>
      <c r="UP151" s="37"/>
      <c r="UQ151" s="37"/>
      <c r="UR151" s="37"/>
      <c r="US151" s="37"/>
      <c r="UT151" s="37"/>
      <c r="UU151" s="37"/>
      <c r="UV151" s="37"/>
      <c r="UW151" s="37"/>
      <c r="UX151" s="37"/>
      <c r="UY151" s="37"/>
      <c r="UZ151" s="37"/>
      <c r="VA151" s="37"/>
      <c r="VB151" s="37"/>
      <c r="VC151" s="37"/>
      <c r="VD151" s="37"/>
      <c r="VE151" s="37"/>
      <c r="VF151" s="37"/>
      <c r="VG151" s="37"/>
      <c r="VH151" s="37"/>
      <c r="VI151" s="37"/>
      <c r="VJ151" s="37"/>
      <c r="VK151" s="37"/>
      <c r="VL151" s="37"/>
      <c r="VM151" s="37"/>
      <c r="VN151" s="37"/>
      <c r="VO151" s="37"/>
      <c r="VP151" s="37"/>
      <c r="VQ151" s="37"/>
      <c r="VR151" s="37"/>
      <c r="VS151" s="37"/>
      <c r="VT151" s="37"/>
      <c r="VU151" s="37"/>
      <c r="VV151" s="37"/>
      <c r="VW151" s="37"/>
      <c r="VX151" s="37"/>
      <c r="VY151" s="37"/>
      <c r="VZ151" s="37"/>
      <c r="WA151" s="37"/>
      <c r="WB151" s="37"/>
      <c r="WC151" s="37"/>
      <c r="WD151" s="37"/>
      <c r="WE151" s="37"/>
      <c r="WF151" s="37"/>
      <c r="WG151" s="37"/>
      <c r="WH151" s="37"/>
      <c r="WI151" s="37"/>
      <c r="WJ151" s="37"/>
      <c r="WK151" s="37"/>
      <c r="WL151" s="37"/>
      <c r="WM151" s="37"/>
      <c r="WN151" s="37"/>
      <c r="WO151" s="37"/>
      <c r="WP151" s="37"/>
      <c r="WQ151" s="37"/>
      <c r="WR151" s="37"/>
      <c r="WS151" s="37"/>
      <c r="WT151" s="37"/>
      <c r="WU151" s="37"/>
      <c r="WV151" s="37"/>
      <c r="WW151" s="37"/>
      <c r="WX151" s="37"/>
      <c r="WY151" s="37"/>
      <c r="WZ151" s="37"/>
      <c r="XA151" s="37"/>
      <c r="XB151" s="37"/>
      <c r="XC151" s="37"/>
      <c r="XD151" s="37"/>
      <c r="XE151" s="37"/>
      <c r="XF151" s="37"/>
      <c r="XG151" s="37"/>
      <c r="XH151" s="37"/>
      <c r="XI151" s="37"/>
      <c r="XJ151" s="37"/>
      <c r="XK151" s="37"/>
      <c r="XL151" s="37"/>
      <c r="XM151" s="37"/>
      <c r="XN151" s="37"/>
      <c r="XO151" s="37"/>
      <c r="XP151" s="37"/>
      <c r="XQ151" s="37"/>
      <c r="XR151" s="37"/>
      <c r="XS151" s="37"/>
      <c r="XT151" s="37"/>
      <c r="XU151" s="37"/>
      <c r="XV151" s="37"/>
      <c r="XW151" s="37"/>
      <c r="XX151" s="37"/>
      <c r="XY151" s="37"/>
      <c r="XZ151" s="37"/>
      <c r="YA151" s="37"/>
      <c r="YB151" s="37"/>
      <c r="YC151" s="37"/>
      <c r="YD151" s="37"/>
      <c r="YE151" s="37"/>
      <c r="YF151" s="37"/>
      <c r="YG151" s="37"/>
      <c r="YH151" s="37"/>
      <c r="YI151" s="37"/>
      <c r="YJ151" s="37"/>
      <c r="YK151" s="37"/>
      <c r="YL151" s="37"/>
      <c r="YM151" s="37"/>
      <c r="YN151" s="37"/>
      <c r="YO151" s="37"/>
      <c r="YP151" s="37"/>
      <c r="YQ151" s="37"/>
      <c r="YR151" s="37"/>
      <c r="YS151" s="37"/>
      <c r="YT151" s="37"/>
      <c r="YU151" s="37"/>
      <c r="YV151" s="37"/>
      <c r="YW151" s="37"/>
      <c r="YX151" s="37"/>
      <c r="YY151" s="37"/>
      <c r="YZ151" s="37"/>
      <c r="ZA151" s="37"/>
      <c r="ZB151" s="37"/>
      <c r="ZC151" s="37"/>
      <c r="ZD151" s="37"/>
      <c r="ZE151" s="37"/>
      <c r="ZF151" s="37"/>
      <c r="ZG151" s="37"/>
      <c r="ZH151" s="37"/>
      <c r="ZI151" s="37"/>
      <c r="ZJ151" s="37"/>
      <c r="ZK151" s="37"/>
      <c r="ZL151" s="37"/>
      <c r="ZM151" s="37"/>
      <c r="ZN151" s="37"/>
      <c r="ZO151" s="37"/>
      <c r="ZP151" s="37"/>
      <c r="ZQ151" s="37"/>
      <c r="ZR151" s="37"/>
      <c r="ZS151" s="37"/>
      <c r="ZT151" s="37"/>
      <c r="ZU151" s="37"/>
      <c r="ZV151" s="37"/>
      <c r="ZW151" s="37"/>
      <c r="ZX151" s="37"/>
      <c r="ZY151" s="37"/>
      <c r="ZZ151" s="37"/>
      <c r="AAA151" s="37"/>
      <c r="AAB151" s="37"/>
      <c r="AAC151" s="37"/>
      <c r="AAD151" s="37"/>
      <c r="AAE151" s="37"/>
      <c r="AAF151" s="37"/>
      <c r="AAG151" s="37"/>
      <c r="AAH151" s="37"/>
      <c r="AAI151" s="37"/>
      <c r="AAJ151" s="37"/>
      <c r="AAK151" s="37"/>
      <c r="AAL151" s="37"/>
      <c r="AAM151" s="37"/>
      <c r="AAN151" s="37"/>
      <c r="AAO151" s="37"/>
      <c r="AAP151" s="37"/>
      <c r="AAQ151" s="37"/>
      <c r="AAR151" s="37"/>
      <c r="AAS151" s="37"/>
      <c r="AAT151" s="37"/>
      <c r="AAU151" s="37"/>
      <c r="AAV151" s="37"/>
      <c r="AAW151" s="37"/>
      <c r="AAX151" s="37"/>
      <c r="AAY151" s="37"/>
      <c r="AAZ151" s="37"/>
      <c r="ABA151" s="37"/>
      <c r="ABB151" s="37"/>
      <c r="ABC151" s="37"/>
      <c r="ABD151" s="37"/>
      <c r="ABE151" s="37"/>
      <c r="ABF151" s="37"/>
      <c r="ABG151" s="37"/>
      <c r="ABH151" s="37"/>
      <c r="ABI151" s="37"/>
      <c r="ABJ151" s="37"/>
      <c r="ABK151" s="37"/>
      <c r="ABL151" s="37"/>
      <c r="ABM151" s="37"/>
      <c r="ABN151" s="37"/>
      <c r="ABO151" s="37"/>
      <c r="ABP151" s="37"/>
      <c r="ABQ151" s="37"/>
      <c r="ABR151" s="37"/>
      <c r="ABS151" s="37"/>
      <c r="ABT151" s="37"/>
      <c r="ABU151" s="37"/>
      <c r="ABV151" s="37"/>
      <c r="ABW151" s="37"/>
      <c r="ABX151" s="37"/>
      <c r="ABY151" s="37"/>
      <c r="ABZ151" s="37"/>
      <c r="ACA151" s="37"/>
      <c r="ACB151" s="37"/>
      <c r="ACC151" s="37"/>
      <c r="ACD151" s="37"/>
      <c r="ACE151" s="37"/>
      <c r="ACF151" s="37"/>
      <c r="ACG151" s="37"/>
      <c r="ACH151" s="37"/>
      <c r="ACI151" s="37"/>
      <c r="ACJ151" s="37"/>
      <c r="ACK151" s="37"/>
      <c r="ACL151" s="37"/>
      <c r="ACM151" s="37"/>
      <c r="ACN151" s="37"/>
      <c r="ACO151" s="37"/>
      <c r="ACP151" s="37"/>
      <c r="ACQ151" s="37"/>
      <c r="ACR151" s="37"/>
      <c r="ACS151" s="37"/>
      <c r="ACT151" s="37"/>
      <c r="ACU151" s="37"/>
      <c r="ACV151" s="37"/>
      <c r="ACW151" s="37"/>
      <c r="ACX151" s="37"/>
      <c r="ACY151" s="37"/>
      <c r="ACZ151" s="37"/>
      <c r="ADA151" s="37"/>
      <c r="ADB151" s="37"/>
      <c r="ADC151" s="37"/>
      <c r="ADD151" s="37"/>
      <c r="ADE151" s="37"/>
      <c r="ADF151" s="37"/>
      <c r="ADG151" s="37"/>
      <c r="ADH151" s="37"/>
      <c r="ADI151" s="37"/>
      <c r="ADJ151" s="37"/>
      <c r="ADK151" s="37"/>
      <c r="ADL151" s="37"/>
      <c r="ADM151" s="37"/>
      <c r="ADN151" s="37"/>
      <c r="ADO151" s="37"/>
      <c r="ADP151" s="37"/>
      <c r="ADQ151" s="37"/>
      <c r="ADR151" s="37"/>
      <c r="ADS151" s="37"/>
      <c r="ADT151" s="37"/>
      <c r="ADU151" s="37"/>
      <c r="ADV151" s="37"/>
      <c r="ADW151" s="37"/>
      <c r="ADX151" s="37"/>
      <c r="ADY151" s="37"/>
      <c r="ADZ151" s="37"/>
      <c r="AEA151" s="37"/>
      <c r="AEB151" s="37"/>
      <c r="AEC151" s="37"/>
      <c r="AED151" s="37"/>
      <c r="AEE151" s="37"/>
      <c r="AEF151" s="37"/>
      <c r="AEG151" s="37"/>
      <c r="AEH151" s="37"/>
      <c r="AEI151" s="37"/>
      <c r="AEJ151" s="37"/>
      <c r="AEK151" s="37"/>
      <c r="AEL151" s="37"/>
      <c r="AEM151" s="37"/>
      <c r="AEN151" s="37"/>
      <c r="AEO151" s="37"/>
      <c r="AEP151" s="37"/>
      <c r="AEQ151" s="37"/>
      <c r="AER151" s="37"/>
      <c r="AES151" s="37"/>
      <c r="AET151" s="37"/>
      <c r="AEU151" s="37"/>
      <c r="AEV151" s="37"/>
      <c r="AEW151" s="37"/>
      <c r="AEX151" s="37"/>
      <c r="AEY151" s="37"/>
      <c r="AEZ151" s="37"/>
      <c r="AFA151" s="37"/>
      <c r="AFB151" s="37"/>
      <c r="AFC151" s="37"/>
      <c r="AFD151" s="37"/>
      <c r="AFE151" s="37"/>
      <c r="AFF151" s="37"/>
      <c r="AFG151" s="37"/>
      <c r="AFH151" s="37"/>
      <c r="AFI151" s="37"/>
      <c r="AFJ151" s="37"/>
      <c r="AFK151" s="37"/>
      <c r="AFL151" s="37"/>
      <c r="AFM151" s="37"/>
      <c r="AFN151" s="37"/>
      <c r="AFO151" s="37"/>
      <c r="AFP151" s="37"/>
      <c r="AFQ151" s="37"/>
      <c r="AFR151" s="37"/>
      <c r="AFS151" s="37"/>
      <c r="AFT151" s="37"/>
      <c r="AFU151" s="37"/>
      <c r="AFV151" s="37"/>
      <c r="AFW151" s="37"/>
      <c r="AFX151" s="37"/>
      <c r="AFY151" s="37"/>
      <c r="AFZ151" s="37"/>
      <c r="AGA151" s="37"/>
      <c r="AGB151" s="37"/>
      <c r="AGC151" s="37"/>
      <c r="AGD151" s="37"/>
      <c r="AGE151" s="37"/>
      <c r="AGF151" s="37"/>
      <c r="AGG151" s="37"/>
      <c r="AGH151" s="37"/>
      <c r="AGI151" s="37"/>
      <c r="AGJ151" s="37"/>
      <c r="AGK151" s="37"/>
      <c r="AGL151" s="37"/>
      <c r="AGM151" s="37"/>
      <c r="AGN151" s="37"/>
      <c r="AGO151" s="37"/>
      <c r="AGP151" s="37"/>
      <c r="AGQ151" s="37"/>
      <c r="AGR151" s="37"/>
      <c r="AGS151" s="37"/>
      <c r="AGT151" s="37"/>
      <c r="AGU151" s="37"/>
      <c r="AGV151" s="37"/>
      <c r="AGW151" s="37"/>
      <c r="AGX151" s="37"/>
      <c r="AGY151" s="37"/>
      <c r="AGZ151" s="37"/>
      <c r="AHA151" s="37"/>
      <c r="AHB151" s="37"/>
      <c r="AHC151" s="37"/>
      <c r="AHD151" s="37"/>
      <c r="AHE151" s="37"/>
      <c r="AHF151" s="37"/>
      <c r="AHG151" s="37"/>
      <c r="AHH151" s="37"/>
      <c r="AHI151" s="37"/>
      <c r="AHJ151" s="37"/>
      <c r="AHK151" s="37"/>
      <c r="AHL151" s="37"/>
      <c r="AHM151" s="37"/>
      <c r="AHN151" s="37"/>
      <c r="AHO151" s="37"/>
      <c r="AHP151" s="37"/>
      <c r="AHQ151" s="37"/>
      <c r="AHR151" s="37"/>
      <c r="AHS151" s="37"/>
      <c r="AHT151" s="37"/>
      <c r="AHU151" s="37"/>
      <c r="AHV151" s="37"/>
      <c r="AHW151" s="37"/>
      <c r="AHX151" s="37"/>
      <c r="AHY151" s="37"/>
      <c r="AHZ151" s="37"/>
      <c r="AIA151" s="37"/>
      <c r="AIB151" s="37"/>
      <c r="AIC151" s="37"/>
      <c r="AID151" s="37"/>
      <c r="AIE151" s="37"/>
      <c r="AIF151" s="37"/>
      <c r="AIG151" s="37"/>
      <c r="AIH151" s="37"/>
      <c r="AII151" s="37"/>
      <c r="AIJ151" s="37"/>
      <c r="AIK151" s="37"/>
      <c r="AIL151" s="37"/>
      <c r="AIM151" s="37"/>
      <c r="AIN151" s="37"/>
      <c r="AIO151" s="37"/>
      <c r="AIP151" s="37"/>
      <c r="AIQ151" s="37"/>
      <c r="AIR151" s="37"/>
      <c r="AIS151" s="37"/>
      <c r="AIT151" s="37"/>
      <c r="AIU151" s="37"/>
      <c r="AIV151" s="37"/>
      <c r="AIW151" s="37"/>
      <c r="AIX151" s="37"/>
      <c r="AIY151" s="37"/>
      <c r="AIZ151" s="37"/>
      <c r="AJA151" s="37"/>
      <c r="AJB151" s="37"/>
      <c r="AJC151" s="37"/>
      <c r="AJD151" s="37"/>
      <c r="AJE151" s="37"/>
      <c r="AJF151" s="37"/>
      <c r="AJG151" s="37"/>
      <c r="AJH151" s="37"/>
      <c r="AJI151" s="37"/>
      <c r="AJJ151" s="37"/>
      <c r="AJK151" s="37"/>
      <c r="AJL151" s="37"/>
      <c r="AJM151" s="37"/>
      <c r="AJN151" s="37"/>
      <c r="AJO151" s="37"/>
      <c r="AJP151" s="37"/>
      <c r="AJQ151" s="37"/>
      <c r="AJR151" s="37"/>
      <c r="AJS151" s="37"/>
      <c r="AJT151" s="37"/>
      <c r="AJU151" s="37"/>
      <c r="AJV151" s="37"/>
      <c r="AJW151" s="37"/>
      <c r="AJX151" s="37"/>
      <c r="AJY151" s="37"/>
      <c r="AJZ151" s="37"/>
      <c r="AKA151" s="37"/>
      <c r="AKB151" s="37"/>
      <c r="AKC151" s="37"/>
      <c r="AKD151" s="37"/>
      <c r="AKE151" s="37"/>
      <c r="AKF151" s="37"/>
      <c r="AKG151" s="37"/>
      <c r="AKH151" s="37"/>
      <c r="AKI151" s="37"/>
      <c r="AKJ151" s="37"/>
      <c r="AKK151" s="37"/>
      <c r="AKL151" s="37"/>
      <c r="AKM151" s="37"/>
      <c r="AKN151" s="37"/>
      <c r="AKO151" s="37"/>
      <c r="AKP151" s="37"/>
      <c r="AKQ151" s="37"/>
      <c r="AKR151" s="37"/>
      <c r="AKS151" s="37"/>
      <c r="AKT151" s="37"/>
      <c r="AKU151" s="37"/>
      <c r="AKV151" s="37"/>
      <c r="AKW151" s="37"/>
      <c r="AKX151" s="37"/>
    </row>
    <row r="152" spans="1:986" s="16" customFormat="1" ht="88.5" customHeight="1" x14ac:dyDescent="0.25">
      <c r="A152" s="24">
        <f t="shared" si="6"/>
        <v>137</v>
      </c>
      <c r="B152" s="24"/>
      <c r="C152" s="213"/>
      <c r="D152" s="213" t="s">
        <v>346</v>
      </c>
      <c r="E152" s="214" t="s">
        <v>347</v>
      </c>
      <c r="F152" s="112"/>
      <c r="G152" s="109" t="s">
        <v>348</v>
      </c>
      <c r="H152" s="214"/>
      <c r="I152" s="213" t="s">
        <v>349</v>
      </c>
      <c r="J152" s="108" t="s">
        <v>25</v>
      </c>
      <c r="K152" s="108" t="s">
        <v>25</v>
      </c>
      <c r="L152" s="21"/>
      <c r="M152" s="22"/>
      <c r="N152" s="7"/>
      <c r="O152" s="10"/>
      <c r="P152" s="7"/>
      <c r="Q152" s="49"/>
      <c r="R152" s="21"/>
      <c r="S152" s="202" t="s">
        <v>575</v>
      </c>
      <c r="T152" s="208" t="s">
        <v>468</v>
      </c>
      <c r="U152" s="182" t="s">
        <v>468</v>
      </c>
      <c r="V152" s="21"/>
      <c r="W152" s="182"/>
      <c r="X152" s="182" t="s">
        <v>410</v>
      </c>
      <c r="Y152" s="189"/>
      <c r="Z152" s="257" t="s">
        <v>25</v>
      </c>
      <c r="AA152" s="257"/>
      <c r="AB152" s="257" t="s">
        <v>589</v>
      </c>
      <c r="AC152" s="257" t="s">
        <v>25</v>
      </c>
      <c r="AD152" s="257"/>
      <c r="AE152" s="257" t="s">
        <v>589</v>
      </c>
      <c r="AF152" s="257" t="s">
        <v>25</v>
      </c>
      <c r="AG152" s="257"/>
      <c r="AH152" s="257" t="s">
        <v>589</v>
      </c>
      <c r="AI152" s="257" t="s">
        <v>25</v>
      </c>
      <c r="AJ152" s="257"/>
      <c r="AK152" s="257" t="s">
        <v>589</v>
      </c>
      <c r="AL152" s="257" t="s">
        <v>25</v>
      </c>
      <c r="AM152" s="257"/>
      <c r="AN152" s="257" t="s">
        <v>589</v>
      </c>
      <c r="AO152" s="257" t="s">
        <v>25</v>
      </c>
      <c r="AP152" s="257"/>
      <c r="AQ152" s="257" t="s">
        <v>589</v>
      </c>
      <c r="AR152" s="182"/>
      <c r="AS152" s="182"/>
      <c r="AT152" s="182"/>
      <c r="AU152" s="182"/>
      <c r="AV152" s="182"/>
      <c r="AW152" s="182"/>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c r="IS152" s="37"/>
      <c r="IT152" s="37"/>
      <c r="IU152" s="37"/>
      <c r="IV152" s="37"/>
      <c r="IW152" s="37"/>
      <c r="IX152" s="37"/>
      <c r="IY152" s="37"/>
      <c r="IZ152" s="37"/>
      <c r="JA152" s="37"/>
      <c r="JB152" s="37"/>
      <c r="JC152" s="37"/>
      <c r="JD152" s="37"/>
      <c r="JE152" s="37"/>
      <c r="JF152" s="37"/>
      <c r="JG152" s="37"/>
      <c r="JH152" s="37"/>
      <c r="JI152" s="37"/>
      <c r="JJ152" s="37"/>
      <c r="JK152" s="37"/>
      <c r="JL152" s="37"/>
      <c r="JM152" s="37"/>
      <c r="JN152" s="37"/>
      <c r="JO152" s="37"/>
      <c r="JP152" s="37"/>
      <c r="JQ152" s="37"/>
      <c r="JR152" s="37"/>
      <c r="JS152" s="37"/>
      <c r="JT152" s="37"/>
      <c r="JU152" s="37"/>
      <c r="JV152" s="37"/>
      <c r="JW152" s="37"/>
      <c r="JX152" s="37"/>
      <c r="JY152" s="37"/>
      <c r="JZ152" s="37"/>
      <c r="KA152" s="37"/>
      <c r="KB152" s="37"/>
      <c r="KC152" s="37"/>
      <c r="KD152" s="37"/>
      <c r="KE152" s="37"/>
      <c r="KF152" s="37"/>
      <c r="KG152" s="37"/>
      <c r="KH152" s="37"/>
      <c r="KI152" s="37"/>
      <c r="KJ152" s="37"/>
      <c r="KK152" s="37"/>
      <c r="KL152" s="37"/>
      <c r="KM152" s="37"/>
      <c r="KN152" s="37"/>
      <c r="KO152" s="37"/>
      <c r="KP152" s="37"/>
      <c r="KQ152" s="37"/>
      <c r="KR152" s="37"/>
      <c r="KS152" s="37"/>
      <c r="KT152" s="37"/>
      <c r="KU152" s="37"/>
      <c r="KV152" s="37"/>
      <c r="KW152" s="37"/>
      <c r="KX152" s="37"/>
      <c r="KY152" s="37"/>
      <c r="KZ152" s="37"/>
      <c r="LA152" s="37"/>
      <c r="LB152" s="37"/>
      <c r="LC152" s="37"/>
      <c r="LD152" s="37"/>
      <c r="LE152" s="37"/>
      <c r="LF152" s="37"/>
      <c r="LG152" s="37"/>
      <c r="LH152" s="37"/>
      <c r="LI152" s="37"/>
      <c r="LJ152" s="37"/>
      <c r="LK152" s="37"/>
      <c r="LL152" s="37"/>
      <c r="LM152" s="37"/>
      <c r="LN152" s="37"/>
      <c r="LO152" s="37"/>
      <c r="LP152" s="37"/>
      <c r="LQ152" s="37"/>
      <c r="LR152" s="37"/>
      <c r="LS152" s="37"/>
      <c r="LT152" s="37"/>
      <c r="LU152" s="37"/>
      <c r="LV152" s="37"/>
      <c r="LW152" s="37"/>
      <c r="LX152" s="37"/>
      <c r="LY152" s="37"/>
      <c r="LZ152" s="37"/>
      <c r="MA152" s="37"/>
      <c r="MB152" s="37"/>
      <c r="MC152" s="37"/>
      <c r="MD152" s="37"/>
      <c r="ME152" s="37"/>
      <c r="MF152" s="37"/>
      <c r="MG152" s="37"/>
      <c r="MH152" s="37"/>
      <c r="MI152" s="37"/>
      <c r="MJ152" s="37"/>
      <c r="MK152" s="37"/>
      <c r="ML152" s="37"/>
      <c r="MM152" s="37"/>
      <c r="MN152" s="37"/>
      <c r="MO152" s="37"/>
      <c r="MP152" s="37"/>
      <c r="MQ152" s="37"/>
      <c r="MR152" s="37"/>
      <c r="MS152" s="37"/>
      <c r="MT152" s="37"/>
      <c r="MU152" s="37"/>
      <c r="MV152" s="37"/>
      <c r="MW152" s="37"/>
      <c r="MX152" s="37"/>
      <c r="MY152" s="37"/>
      <c r="MZ152" s="37"/>
      <c r="NA152" s="37"/>
      <c r="NB152" s="37"/>
      <c r="NC152" s="37"/>
      <c r="ND152" s="37"/>
      <c r="NE152" s="37"/>
      <c r="NF152" s="37"/>
      <c r="NG152" s="37"/>
      <c r="NH152" s="37"/>
      <c r="NI152" s="37"/>
      <c r="NJ152" s="37"/>
      <c r="NK152" s="37"/>
      <c r="NL152" s="37"/>
      <c r="NM152" s="37"/>
      <c r="NN152" s="37"/>
      <c r="NO152" s="37"/>
      <c r="NP152" s="37"/>
      <c r="NQ152" s="37"/>
      <c r="NR152" s="37"/>
      <c r="NS152" s="37"/>
      <c r="NT152" s="37"/>
      <c r="NU152" s="37"/>
      <c r="NV152" s="37"/>
      <c r="NW152" s="37"/>
      <c r="NX152" s="37"/>
      <c r="NY152" s="37"/>
      <c r="NZ152" s="37"/>
      <c r="OA152" s="37"/>
      <c r="OB152" s="37"/>
      <c r="OC152" s="37"/>
      <c r="OD152" s="37"/>
      <c r="OE152" s="37"/>
      <c r="OF152" s="37"/>
      <c r="OG152" s="37"/>
      <c r="OH152" s="37"/>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c r="RZ152" s="37"/>
      <c r="SA152" s="37"/>
      <c r="SB152" s="37"/>
      <c r="SC152" s="37"/>
      <c r="SD152" s="37"/>
      <c r="SE152" s="37"/>
      <c r="SF152" s="37"/>
      <c r="SG152" s="37"/>
      <c r="SH152" s="37"/>
      <c r="SI152" s="37"/>
      <c r="SJ152" s="37"/>
      <c r="SK152" s="37"/>
      <c r="SL152" s="37"/>
      <c r="SM152" s="37"/>
      <c r="SN152" s="37"/>
      <c r="SO152" s="37"/>
      <c r="SP152" s="37"/>
      <c r="SQ152" s="37"/>
      <c r="SR152" s="37"/>
      <c r="SS152" s="37"/>
      <c r="ST152" s="37"/>
      <c r="SU152" s="37"/>
      <c r="SV152" s="37"/>
      <c r="SW152" s="37"/>
      <c r="SX152" s="37"/>
      <c r="SY152" s="37"/>
      <c r="SZ152" s="37"/>
      <c r="TA152" s="37"/>
      <c r="TB152" s="37"/>
      <c r="TC152" s="37"/>
      <c r="TD152" s="37"/>
      <c r="TE152" s="37"/>
      <c r="TF152" s="37"/>
      <c r="TG152" s="37"/>
      <c r="TH152" s="37"/>
      <c r="TI152" s="37"/>
      <c r="TJ152" s="37"/>
      <c r="TK152" s="37"/>
      <c r="TL152" s="37"/>
      <c r="TM152" s="37"/>
      <c r="TN152" s="37"/>
      <c r="TO152" s="37"/>
      <c r="TP152" s="37"/>
      <c r="TQ152" s="37"/>
      <c r="TR152" s="37"/>
      <c r="TS152" s="37"/>
      <c r="TT152" s="37"/>
      <c r="TU152" s="37"/>
      <c r="TV152" s="37"/>
      <c r="TW152" s="37"/>
      <c r="TX152" s="37"/>
      <c r="TY152" s="37"/>
      <c r="TZ152" s="37"/>
      <c r="UA152" s="37"/>
      <c r="UB152" s="37"/>
      <c r="UC152" s="37"/>
      <c r="UD152" s="37"/>
      <c r="UE152" s="37"/>
      <c r="UF152" s="37"/>
      <c r="UG152" s="37"/>
      <c r="UH152" s="37"/>
      <c r="UI152" s="37"/>
      <c r="UJ152" s="37"/>
      <c r="UK152" s="37"/>
      <c r="UL152" s="37"/>
      <c r="UM152" s="37"/>
      <c r="UN152" s="37"/>
      <c r="UO152" s="37"/>
      <c r="UP152" s="37"/>
      <c r="UQ152" s="37"/>
      <c r="UR152" s="37"/>
      <c r="US152" s="37"/>
      <c r="UT152" s="37"/>
      <c r="UU152" s="37"/>
      <c r="UV152" s="37"/>
      <c r="UW152" s="37"/>
      <c r="UX152" s="37"/>
      <c r="UY152" s="37"/>
      <c r="UZ152" s="37"/>
      <c r="VA152" s="37"/>
      <c r="VB152" s="37"/>
      <c r="VC152" s="37"/>
      <c r="VD152" s="37"/>
      <c r="VE152" s="37"/>
      <c r="VF152" s="37"/>
      <c r="VG152" s="37"/>
      <c r="VH152" s="37"/>
      <c r="VI152" s="37"/>
      <c r="VJ152" s="37"/>
      <c r="VK152" s="37"/>
      <c r="VL152" s="37"/>
      <c r="VM152" s="37"/>
      <c r="VN152" s="37"/>
      <c r="VO152" s="37"/>
      <c r="VP152" s="37"/>
      <c r="VQ152" s="37"/>
      <c r="VR152" s="37"/>
      <c r="VS152" s="37"/>
      <c r="VT152" s="37"/>
      <c r="VU152" s="37"/>
      <c r="VV152" s="37"/>
      <c r="VW152" s="37"/>
      <c r="VX152" s="37"/>
      <c r="VY152" s="37"/>
      <c r="VZ152" s="37"/>
      <c r="WA152" s="37"/>
      <c r="WB152" s="37"/>
      <c r="WC152" s="37"/>
      <c r="WD152" s="37"/>
      <c r="WE152" s="37"/>
      <c r="WF152" s="37"/>
      <c r="WG152" s="37"/>
      <c r="WH152" s="37"/>
      <c r="WI152" s="37"/>
      <c r="WJ152" s="37"/>
      <c r="WK152" s="37"/>
      <c r="WL152" s="37"/>
      <c r="WM152" s="37"/>
      <c r="WN152" s="37"/>
      <c r="WO152" s="37"/>
      <c r="WP152" s="37"/>
      <c r="WQ152" s="37"/>
      <c r="WR152" s="37"/>
      <c r="WS152" s="37"/>
      <c r="WT152" s="37"/>
      <c r="WU152" s="37"/>
      <c r="WV152" s="37"/>
      <c r="WW152" s="37"/>
      <c r="WX152" s="37"/>
      <c r="WY152" s="37"/>
      <c r="WZ152" s="37"/>
      <c r="XA152" s="37"/>
      <c r="XB152" s="37"/>
      <c r="XC152" s="37"/>
      <c r="XD152" s="37"/>
      <c r="XE152" s="37"/>
      <c r="XF152" s="37"/>
      <c r="XG152" s="37"/>
      <c r="XH152" s="37"/>
      <c r="XI152" s="37"/>
      <c r="XJ152" s="37"/>
      <c r="XK152" s="37"/>
      <c r="XL152" s="37"/>
      <c r="XM152" s="37"/>
      <c r="XN152" s="37"/>
      <c r="XO152" s="37"/>
      <c r="XP152" s="37"/>
      <c r="XQ152" s="37"/>
      <c r="XR152" s="37"/>
      <c r="XS152" s="37"/>
      <c r="XT152" s="37"/>
      <c r="XU152" s="37"/>
      <c r="XV152" s="37"/>
      <c r="XW152" s="37"/>
      <c r="XX152" s="37"/>
      <c r="XY152" s="37"/>
      <c r="XZ152" s="37"/>
      <c r="YA152" s="37"/>
      <c r="YB152" s="37"/>
      <c r="YC152" s="37"/>
      <c r="YD152" s="37"/>
      <c r="YE152" s="37"/>
      <c r="YF152" s="37"/>
      <c r="YG152" s="37"/>
      <c r="YH152" s="37"/>
      <c r="YI152" s="37"/>
      <c r="YJ152" s="37"/>
      <c r="YK152" s="37"/>
      <c r="YL152" s="37"/>
      <c r="YM152" s="37"/>
      <c r="YN152" s="37"/>
      <c r="YO152" s="37"/>
      <c r="YP152" s="37"/>
      <c r="YQ152" s="37"/>
      <c r="YR152" s="37"/>
      <c r="YS152" s="37"/>
      <c r="YT152" s="37"/>
      <c r="YU152" s="37"/>
      <c r="YV152" s="37"/>
      <c r="YW152" s="37"/>
      <c r="YX152" s="37"/>
      <c r="YY152" s="37"/>
      <c r="YZ152" s="37"/>
      <c r="ZA152" s="37"/>
      <c r="ZB152" s="37"/>
      <c r="ZC152" s="37"/>
      <c r="ZD152" s="37"/>
      <c r="ZE152" s="37"/>
      <c r="ZF152" s="37"/>
      <c r="ZG152" s="37"/>
      <c r="ZH152" s="37"/>
      <c r="ZI152" s="37"/>
      <c r="ZJ152" s="37"/>
      <c r="ZK152" s="37"/>
      <c r="ZL152" s="37"/>
      <c r="ZM152" s="37"/>
      <c r="ZN152" s="37"/>
      <c r="ZO152" s="37"/>
      <c r="ZP152" s="37"/>
      <c r="ZQ152" s="37"/>
      <c r="ZR152" s="37"/>
      <c r="ZS152" s="37"/>
      <c r="ZT152" s="37"/>
      <c r="ZU152" s="37"/>
      <c r="ZV152" s="37"/>
      <c r="ZW152" s="37"/>
      <c r="ZX152" s="37"/>
      <c r="ZY152" s="37"/>
      <c r="ZZ152" s="37"/>
      <c r="AAA152" s="37"/>
      <c r="AAB152" s="37"/>
      <c r="AAC152" s="37"/>
      <c r="AAD152" s="37"/>
      <c r="AAE152" s="37"/>
      <c r="AAF152" s="37"/>
      <c r="AAG152" s="37"/>
      <c r="AAH152" s="37"/>
      <c r="AAI152" s="37"/>
      <c r="AAJ152" s="37"/>
      <c r="AAK152" s="37"/>
      <c r="AAL152" s="37"/>
      <c r="AAM152" s="37"/>
      <c r="AAN152" s="37"/>
      <c r="AAO152" s="37"/>
      <c r="AAP152" s="37"/>
      <c r="AAQ152" s="37"/>
      <c r="AAR152" s="37"/>
      <c r="AAS152" s="37"/>
      <c r="AAT152" s="37"/>
      <c r="AAU152" s="37"/>
      <c r="AAV152" s="37"/>
      <c r="AAW152" s="37"/>
      <c r="AAX152" s="37"/>
      <c r="AAY152" s="37"/>
      <c r="AAZ152" s="37"/>
      <c r="ABA152" s="37"/>
      <c r="ABB152" s="37"/>
      <c r="ABC152" s="37"/>
      <c r="ABD152" s="37"/>
      <c r="ABE152" s="37"/>
      <c r="ABF152" s="37"/>
      <c r="ABG152" s="37"/>
      <c r="ABH152" s="37"/>
      <c r="ABI152" s="37"/>
      <c r="ABJ152" s="37"/>
      <c r="ABK152" s="37"/>
      <c r="ABL152" s="37"/>
      <c r="ABM152" s="37"/>
      <c r="ABN152" s="37"/>
      <c r="ABO152" s="37"/>
      <c r="ABP152" s="37"/>
      <c r="ABQ152" s="37"/>
      <c r="ABR152" s="37"/>
      <c r="ABS152" s="37"/>
      <c r="ABT152" s="37"/>
      <c r="ABU152" s="37"/>
      <c r="ABV152" s="37"/>
      <c r="ABW152" s="37"/>
      <c r="ABX152" s="37"/>
      <c r="ABY152" s="37"/>
      <c r="ABZ152" s="37"/>
      <c r="ACA152" s="37"/>
      <c r="ACB152" s="37"/>
      <c r="ACC152" s="37"/>
      <c r="ACD152" s="37"/>
      <c r="ACE152" s="37"/>
      <c r="ACF152" s="37"/>
      <c r="ACG152" s="37"/>
      <c r="ACH152" s="37"/>
      <c r="ACI152" s="37"/>
      <c r="ACJ152" s="37"/>
      <c r="ACK152" s="37"/>
      <c r="ACL152" s="37"/>
      <c r="ACM152" s="37"/>
      <c r="ACN152" s="37"/>
      <c r="ACO152" s="37"/>
      <c r="ACP152" s="37"/>
      <c r="ACQ152" s="37"/>
      <c r="ACR152" s="37"/>
      <c r="ACS152" s="37"/>
      <c r="ACT152" s="37"/>
      <c r="ACU152" s="37"/>
      <c r="ACV152" s="37"/>
      <c r="ACW152" s="37"/>
      <c r="ACX152" s="37"/>
      <c r="ACY152" s="37"/>
      <c r="ACZ152" s="37"/>
      <c r="ADA152" s="37"/>
      <c r="ADB152" s="37"/>
      <c r="ADC152" s="37"/>
      <c r="ADD152" s="37"/>
      <c r="ADE152" s="37"/>
      <c r="ADF152" s="37"/>
      <c r="ADG152" s="37"/>
      <c r="ADH152" s="37"/>
      <c r="ADI152" s="37"/>
      <c r="ADJ152" s="37"/>
      <c r="ADK152" s="37"/>
      <c r="ADL152" s="37"/>
      <c r="ADM152" s="37"/>
      <c r="ADN152" s="37"/>
      <c r="ADO152" s="37"/>
      <c r="ADP152" s="37"/>
      <c r="ADQ152" s="37"/>
      <c r="ADR152" s="37"/>
      <c r="ADS152" s="37"/>
      <c r="ADT152" s="37"/>
      <c r="ADU152" s="37"/>
      <c r="ADV152" s="37"/>
      <c r="ADW152" s="37"/>
      <c r="ADX152" s="37"/>
      <c r="ADY152" s="37"/>
      <c r="ADZ152" s="37"/>
      <c r="AEA152" s="37"/>
      <c r="AEB152" s="37"/>
      <c r="AEC152" s="37"/>
      <c r="AED152" s="37"/>
      <c r="AEE152" s="37"/>
      <c r="AEF152" s="37"/>
      <c r="AEG152" s="37"/>
      <c r="AEH152" s="37"/>
      <c r="AEI152" s="37"/>
      <c r="AEJ152" s="37"/>
      <c r="AEK152" s="37"/>
      <c r="AEL152" s="37"/>
      <c r="AEM152" s="37"/>
      <c r="AEN152" s="37"/>
      <c r="AEO152" s="37"/>
      <c r="AEP152" s="37"/>
      <c r="AEQ152" s="37"/>
      <c r="AER152" s="37"/>
      <c r="AES152" s="37"/>
      <c r="AET152" s="37"/>
      <c r="AEU152" s="37"/>
      <c r="AEV152" s="37"/>
      <c r="AEW152" s="37"/>
      <c r="AEX152" s="37"/>
      <c r="AEY152" s="37"/>
      <c r="AEZ152" s="37"/>
      <c r="AFA152" s="37"/>
      <c r="AFB152" s="37"/>
      <c r="AFC152" s="37"/>
      <c r="AFD152" s="37"/>
      <c r="AFE152" s="37"/>
      <c r="AFF152" s="37"/>
      <c r="AFG152" s="37"/>
      <c r="AFH152" s="37"/>
      <c r="AFI152" s="37"/>
      <c r="AFJ152" s="37"/>
      <c r="AFK152" s="37"/>
      <c r="AFL152" s="37"/>
      <c r="AFM152" s="37"/>
      <c r="AFN152" s="37"/>
      <c r="AFO152" s="37"/>
      <c r="AFP152" s="37"/>
      <c r="AFQ152" s="37"/>
      <c r="AFR152" s="37"/>
      <c r="AFS152" s="37"/>
      <c r="AFT152" s="37"/>
      <c r="AFU152" s="37"/>
      <c r="AFV152" s="37"/>
      <c r="AFW152" s="37"/>
      <c r="AFX152" s="37"/>
      <c r="AFY152" s="37"/>
      <c r="AFZ152" s="37"/>
      <c r="AGA152" s="37"/>
      <c r="AGB152" s="37"/>
      <c r="AGC152" s="37"/>
      <c r="AGD152" s="37"/>
      <c r="AGE152" s="37"/>
      <c r="AGF152" s="37"/>
      <c r="AGG152" s="37"/>
      <c r="AGH152" s="37"/>
      <c r="AGI152" s="37"/>
      <c r="AGJ152" s="37"/>
      <c r="AGK152" s="37"/>
      <c r="AGL152" s="37"/>
      <c r="AGM152" s="37"/>
      <c r="AGN152" s="37"/>
      <c r="AGO152" s="37"/>
      <c r="AGP152" s="37"/>
      <c r="AGQ152" s="37"/>
      <c r="AGR152" s="37"/>
      <c r="AGS152" s="37"/>
      <c r="AGT152" s="37"/>
      <c r="AGU152" s="37"/>
      <c r="AGV152" s="37"/>
      <c r="AGW152" s="37"/>
      <c r="AGX152" s="37"/>
      <c r="AGY152" s="37"/>
      <c r="AGZ152" s="37"/>
      <c r="AHA152" s="37"/>
      <c r="AHB152" s="37"/>
      <c r="AHC152" s="37"/>
      <c r="AHD152" s="37"/>
      <c r="AHE152" s="37"/>
      <c r="AHF152" s="37"/>
      <c r="AHG152" s="37"/>
      <c r="AHH152" s="37"/>
      <c r="AHI152" s="37"/>
      <c r="AHJ152" s="37"/>
      <c r="AHK152" s="37"/>
      <c r="AHL152" s="37"/>
      <c r="AHM152" s="37"/>
      <c r="AHN152" s="37"/>
      <c r="AHO152" s="37"/>
      <c r="AHP152" s="37"/>
      <c r="AHQ152" s="37"/>
      <c r="AHR152" s="37"/>
      <c r="AHS152" s="37"/>
      <c r="AHT152" s="37"/>
      <c r="AHU152" s="37"/>
      <c r="AHV152" s="37"/>
      <c r="AHW152" s="37"/>
      <c r="AHX152" s="37"/>
      <c r="AHY152" s="37"/>
      <c r="AHZ152" s="37"/>
      <c r="AIA152" s="37"/>
      <c r="AIB152" s="37"/>
      <c r="AIC152" s="37"/>
      <c r="AID152" s="37"/>
      <c r="AIE152" s="37"/>
      <c r="AIF152" s="37"/>
      <c r="AIG152" s="37"/>
      <c r="AIH152" s="37"/>
      <c r="AII152" s="37"/>
      <c r="AIJ152" s="37"/>
      <c r="AIK152" s="37"/>
      <c r="AIL152" s="37"/>
      <c r="AIM152" s="37"/>
      <c r="AIN152" s="37"/>
      <c r="AIO152" s="37"/>
      <c r="AIP152" s="37"/>
      <c r="AIQ152" s="37"/>
      <c r="AIR152" s="37"/>
      <c r="AIS152" s="37"/>
      <c r="AIT152" s="37"/>
      <c r="AIU152" s="37"/>
      <c r="AIV152" s="37"/>
      <c r="AIW152" s="37"/>
      <c r="AIX152" s="37"/>
      <c r="AIY152" s="37"/>
      <c r="AIZ152" s="37"/>
      <c r="AJA152" s="37"/>
      <c r="AJB152" s="37"/>
      <c r="AJC152" s="37"/>
      <c r="AJD152" s="37"/>
      <c r="AJE152" s="37"/>
      <c r="AJF152" s="37"/>
      <c r="AJG152" s="37"/>
      <c r="AJH152" s="37"/>
      <c r="AJI152" s="37"/>
      <c r="AJJ152" s="37"/>
      <c r="AJK152" s="37"/>
      <c r="AJL152" s="37"/>
      <c r="AJM152" s="37"/>
      <c r="AJN152" s="37"/>
      <c r="AJO152" s="37"/>
      <c r="AJP152" s="37"/>
      <c r="AJQ152" s="37"/>
      <c r="AJR152" s="37"/>
      <c r="AJS152" s="37"/>
      <c r="AJT152" s="37"/>
      <c r="AJU152" s="37"/>
      <c r="AJV152" s="37"/>
      <c r="AJW152" s="37"/>
      <c r="AJX152" s="37"/>
      <c r="AJY152" s="37"/>
      <c r="AJZ152" s="37"/>
      <c r="AKA152" s="37"/>
      <c r="AKB152" s="37"/>
      <c r="AKC152" s="37"/>
      <c r="AKD152" s="37"/>
      <c r="AKE152" s="37"/>
      <c r="AKF152" s="37"/>
      <c r="AKG152" s="37"/>
      <c r="AKH152" s="37"/>
      <c r="AKI152" s="37"/>
      <c r="AKJ152" s="37"/>
      <c r="AKK152" s="37"/>
      <c r="AKL152" s="37"/>
      <c r="AKM152" s="37"/>
      <c r="AKN152" s="37"/>
      <c r="AKO152" s="37"/>
      <c r="AKP152" s="37"/>
      <c r="AKQ152" s="37"/>
      <c r="AKR152" s="37"/>
      <c r="AKS152" s="37"/>
      <c r="AKT152" s="37"/>
      <c r="AKU152" s="37"/>
      <c r="AKV152" s="37"/>
      <c r="AKW152" s="37"/>
      <c r="AKX152" s="37"/>
    </row>
    <row r="153" spans="1:986" s="16" customFormat="1" ht="30" customHeight="1" x14ac:dyDescent="0.25">
      <c r="A153" s="24">
        <f t="shared" si="6"/>
        <v>138</v>
      </c>
      <c r="B153" s="24"/>
      <c r="C153" s="213"/>
      <c r="D153" s="213"/>
      <c r="E153" s="214"/>
      <c r="F153" s="112" t="s">
        <v>47</v>
      </c>
      <c r="G153" s="32" t="s">
        <v>337</v>
      </c>
      <c r="H153" s="214"/>
      <c r="I153" s="213"/>
      <c r="J153" s="108" t="s">
        <v>25</v>
      </c>
      <c r="K153" s="108" t="s">
        <v>25</v>
      </c>
      <c r="L153" s="21"/>
      <c r="M153" s="49">
        <v>130</v>
      </c>
      <c r="N153" s="148" t="s">
        <v>394</v>
      </c>
      <c r="O153" s="10"/>
      <c r="P153" s="7" t="s">
        <v>15</v>
      </c>
      <c r="Q153" s="49">
        <f t="shared" ref="Q153:Q173" si="8">IF(N153="Si",1,IF(N153="No",0,"error"))</f>
        <v>0</v>
      </c>
      <c r="R153" s="21"/>
      <c r="S153" s="211"/>
      <c r="T153" s="227"/>
      <c r="U153" s="200"/>
      <c r="V153" s="21"/>
      <c r="W153" s="192"/>
      <c r="X153" s="200"/>
      <c r="Y153" s="195"/>
      <c r="Z153" s="272"/>
      <c r="AA153" s="272"/>
      <c r="AB153" s="272"/>
      <c r="AC153" s="272"/>
      <c r="AD153" s="272"/>
      <c r="AE153" s="272"/>
      <c r="AF153" s="272"/>
      <c r="AG153" s="272"/>
      <c r="AH153" s="272"/>
      <c r="AI153" s="272"/>
      <c r="AJ153" s="272"/>
      <c r="AK153" s="272"/>
      <c r="AL153" s="272"/>
      <c r="AM153" s="272"/>
      <c r="AN153" s="272"/>
      <c r="AO153" s="272"/>
      <c r="AP153" s="272"/>
      <c r="AQ153" s="272"/>
      <c r="AR153" s="200"/>
      <c r="AS153" s="200"/>
      <c r="AT153" s="200"/>
      <c r="AU153" s="200"/>
      <c r="AV153" s="200"/>
      <c r="AW153" s="200"/>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c r="ID153" s="37"/>
      <c r="IE153" s="37"/>
      <c r="IF153" s="37"/>
      <c r="IG153" s="37"/>
      <c r="IH153" s="37"/>
      <c r="II153" s="37"/>
      <c r="IJ153" s="37"/>
      <c r="IK153" s="37"/>
      <c r="IL153" s="37"/>
      <c r="IM153" s="37"/>
      <c r="IN153" s="37"/>
      <c r="IO153" s="37"/>
      <c r="IP153" s="37"/>
      <c r="IQ153" s="37"/>
      <c r="IR153" s="37"/>
      <c r="IS153" s="37"/>
      <c r="IT153" s="37"/>
      <c r="IU153" s="37"/>
      <c r="IV153" s="37"/>
      <c r="IW153" s="37"/>
      <c r="IX153" s="37"/>
      <c r="IY153" s="37"/>
      <c r="IZ153" s="37"/>
      <c r="JA153" s="37"/>
      <c r="JB153" s="37"/>
      <c r="JC153" s="37"/>
      <c r="JD153" s="37"/>
      <c r="JE153" s="37"/>
      <c r="JF153" s="37"/>
      <c r="JG153" s="37"/>
      <c r="JH153" s="37"/>
      <c r="JI153" s="37"/>
      <c r="JJ153" s="37"/>
      <c r="JK153" s="37"/>
      <c r="JL153" s="37"/>
      <c r="JM153" s="37"/>
      <c r="JN153" s="37"/>
      <c r="JO153" s="37"/>
      <c r="JP153" s="37"/>
      <c r="JQ153" s="37"/>
      <c r="JR153" s="37"/>
      <c r="JS153" s="37"/>
      <c r="JT153" s="37"/>
      <c r="JU153" s="37"/>
      <c r="JV153" s="37"/>
      <c r="JW153" s="37"/>
      <c r="JX153" s="37"/>
      <c r="JY153" s="37"/>
      <c r="JZ153" s="37"/>
      <c r="KA153" s="37"/>
      <c r="KB153" s="37"/>
      <c r="KC153" s="37"/>
      <c r="KD153" s="37"/>
      <c r="KE153" s="37"/>
      <c r="KF153" s="37"/>
      <c r="KG153" s="37"/>
      <c r="KH153" s="37"/>
      <c r="KI153" s="37"/>
      <c r="KJ153" s="37"/>
      <c r="KK153" s="37"/>
      <c r="KL153" s="37"/>
      <c r="KM153" s="37"/>
      <c r="KN153" s="37"/>
      <c r="KO153" s="37"/>
      <c r="KP153" s="37"/>
      <c r="KQ153" s="37"/>
      <c r="KR153" s="37"/>
      <c r="KS153" s="37"/>
      <c r="KT153" s="37"/>
      <c r="KU153" s="37"/>
      <c r="KV153" s="37"/>
      <c r="KW153" s="37"/>
      <c r="KX153" s="37"/>
      <c r="KY153" s="37"/>
      <c r="KZ153" s="37"/>
      <c r="LA153" s="37"/>
      <c r="LB153" s="37"/>
      <c r="LC153" s="37"/>
      <c r="LD153" s="37"/>
      <c r="LE153" s="37"/>
      <c r="LF153" s="37"/>
      <c r="LG153" s="37"/>
      <c r="LH153" s="37"/>
      <c r="LI153" s="37"/>
      <c r="LJ153" s="37"/>
      <c r="LK153" s="37"/>
      <c r="LL153" s="37"/>
      <c r="LM153" s="37"/>
      <c r="LN153" s="37"/>
      <c r="LO153" s="37"/>
      <c r="LP153" s="37"/>
      <c r="LQ153" s="37"/>
      <c r="LR153" s="37"/>
      <c r="LS153" s="37"/>
      <c r="LT153" s="37"/>
      <c r="LU153" s="37"/>
      <c r="LV153" s="37"/>
      <c r="LW153" s="37"/>
      <c r="LX153" s="37"/>
      <c r="LY153" s="37"/>
      <c r="LZ153" s="37"/>
      <c r="MA153" s="37"/>
      <c r="MB153" s="37"/>
      <c r="MC153" s="37"/>
      <c r="MD153" s="37"/>
      <c r="ME153" s="37"/>
      <c r="MF153" s="37"/>
      <c r="MG153" s="37"/>
      <c r="MH153" s="37"/>
      <c r="MI153" s="37"/>
      <c r="MJ153" s="37"/>
      <c r="MK153" s="37"/>
      <c r="ML153" s="37"/>
      <c r="MM153" s="37"/>
      <c r="MN153" s="37"/>
      <c r="MO153" s="37"/>
      <c r="MP153" s="37"/>
      <c r="MQ153" s="37"/>
      <c r="MR153" s="37"/>
      <c r="MS153" s="37"/>
      <c r="MT153" s="37"/>
      <c r="MU153" s="37"/>
      <c r="MV153" s="37"/>
      <c r="MW153" s="37"/>
      <c r="MX153" s="37"/>
      <c r="MY153" s="37"/>
      <c r="MZ153" s="37"/>
      <c r="NA153" s="37"/>
      <c r="NB153" s="37"/>
      <c r="NC153" s="37"/>
      <c r="ND153" s="37"/>
      <c r="NE153" s="37"/>
      <c r="NF153" s="37"/>
      <c r="NG153" s="37"/>
      <c r="NH153" s="37"/>
      <c r="NI153" s="37"/>
      <c r="NJ153" s="37"/>
      <c r="NK153" s="37"/>
      <c r="NL153" s="37"/>
      <c r="NM153" s="37"/>
      <c r="NN153" s="37"/>
      <c r="NO153" s="37"/>
      <c r="NP153" s="37"/>
      <c r="NQ153" s="37"/>
      <c r="NR153" s="37"/>
      <c r="NS153" s="37"/>
      <c r="NT153" s="37"/>
      <c r="NU153" s="37"/>
      <c r="NV153" s="37"/>
      <c r="NW153" s="37"/>
      <c r="NX153" s="37"/>
      <c r="NY153" s="37"/>
      <c r="NZ153" s="37"/>
      <c r="OA153" s="37"/>
      <c r="OB153" s="37"/>
      <c r="OC153" s="37"/>
      <c r="OD153" s="37"/>
      <c r="OE153" s="37"/>
      <c r="OF153" s="37"/>
      <c r="OG153" s="37"/>
      <c r="OH153" s="37"/>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c r="RZ153" s="37"/>
      <c r="SA153" s="37"/>
      <c r="SB153" s="37"/>
      <c r="SC153" s="37"/>
      <c r="SD153" s="37"/>
      <c r="SE153" s="37"/>
      <c r="SF153" s="37"/>
      <c r="SG153" s="37"/>
      <c r="SH153" s="37"/>
      <c r="SI153" s="37"/>
      <c r="SJ153" s="37"/>
      <c r="SK153" s="37"/>
      <c r="SL153" s="37"/>
      <c r="SM153" s="37"/>
      <c r="SN153" s="37"/>
      <c r="SO153" s="37"/>
      <c r="SP153" s="37"/>
      <c r="SQ153" s="37"/>
      <c r="SR153" s="37"/>
      <c r="SS153" s="37"/>
      <c r="ST153" s="37"/>
      <c r="SU153" s="37"/>
      <c r="SV153" s="37"/>
      <c r="SW153" s="37"/>
      <c r="SX153" s="37"/>
      <c r="SY153" s="37"/>
      <c r="SZ153" s="37"/>
      <c r="TA153" s="37"/>
      <c r="TB153" s="37"/>
      <c r="TC153" s="37"/>
      <c r="TD153" s="37"/>
      <c r="TE153" s="37"/>
      <c r="TF153" s="37"/>
      <c r="TG153" s="37"/>
      <c r="TH153" s="37"/>
      <c r="TI153" s="37"/>
      <c r="TJ153" s="37"/>
      <c r="TK153" s="37"/>
      <c r="TL153" s="37"/>
      <c r="TM153" s="37"/>
      <c r="TN153" s="37"/>
      <c r="TO153" s="37"/>
      <c r="TP153" s="37"/>
      <c r="TQ153" s="37"/>
      <c r="TR153" s="37"/>
      <c r="TS153" s="37"/>
      <c r="TT153" s="37"/>
      <c r="TU153" s="37"/>
      <c r="TV153" s="37"/>
      <c r="TW153" s="37"/>
      <c r="TX153" s="37"/>
      <c r="TY153" s="37"/>
      <c r="TZ153" s="37"/>
      <c r="UA153" s="37"/>
      <c r="UB153" s="37"/>
      <c r="UC153" s="37"/>
      <c r="UD153" s="37"/>
      <c r="UE153" s="37"/>
      <c r="UF153" s="37"/>
      <c r="UG153" s="37"/>
      <c r="UH153" s="37"/>
      <c r="UI153" s="37"/>
      <c r="UJ153" s="37"/>
      <c r="UK153" s="37"/>
      <c r="UL153" s="37"/>
      <c r="UM153" s="37"/>
      <c r="UN153" s="37"/>
      <c r="UO153" s="37"/>
      <c r="UP153" s="37"/>
      <c r="UQ153" s="37"/>
      <c r="UR153" s="37"/>
      <c r="US153" s="37"/>
      <c r="UT153" s="37"/>
      <c r="UU153" s="37"/>
      <c r="UV153" s="37"/>
      <c r="UW153" s="37"/>
      <c r="UX153" s="37"/>
      <c r="UY153" s="37"/>
      <c r="UZ153" s="37"/>
      <c r="VA153" s="37"/>
      <c r="VB153" s="37"/>
      <c r="VC153" s="37"/>
      <c r="VD153" s="37"/>
      <c r="VE153" s="37"/>
      <c r="VF153" s="37"/>
      <c r="VG153" s="37"/>
      <c r="VH153" s="37"/>
      <c r="VI153" s="37"/>
      <c r="VJ153" s="37"/>
      <c r="VK153" s="37"/>
      <c r="VL153" s="37"/>
      <c r="VM153" s="37"/>
      <c r="VN153" s="37"/>
      <c r="VO153" s="37"/>
      <c r="VP153" s="37"/>
      <c r="VQ153" s="37"/>
      <c r="VR153" s="37"/>
      <c r="VS153" s="37"/>
      <c r="VT153" s="37"/>
      <c r="VU153" s="37"/>
      <c r="VV153" s="37"/>
      <c r="VW153" s="37"/>
      <c r="VX153" s="37"/>
      <c r="VY153" s="37"/>
      <c r="VZ153" s="37"/>
      <c r="WA153" s="37"/>
      <c r="WB153" s="37"/>
      <c r="WC153" s="37"/>
      <c r="WD153" s="37"/>
      <c r="WE153" s="37"/>
      <c r="WF153" s="37"/>
      <c r="WG153" s="37"/>
      <c r="WH153" s="37"/>
      <c r="WI153" s="37"/>
      <c r="WJ153" s="37"/>
      <c r="WK153" s="37"/>
      <c r="WL153" s="37"/>
      <c r="WM153" s="37"/>
      <c r="WN153" s="37"/>
      <c r="WO153" s="37"/>
      <c r="WP153" s="37"/>
      <c r="WQ153" s="37"/>
      <c r="WR153" s="37"/>
      <c r="WS153" s="37"/>
      <c r="WT153" s="37"/>
      <c r="WU153" s="37"/>
      <c r="WV153" s="37"/>
      <c r="WW153" s="37"/>
      <c r="WX153" s="37"/>
      <c r="WY153" s="37"/>
      <c r="WZ153" s="37"/>
      <c r="XA153" s="37"/>
      <c r="XB153" s="37"/>
      <c r="XC153" s="37"/>
      <c r="XD153" s="37"/>
      <c r="XE153" s="37"/>
      <c r="XF153" s="37"/>
      <c r="XG153" s="37"/>
      <c r="XH153" s="37"/>
      <c r="XI153" s="37"/>
      <c r="XJ153" s="37"/>
      <c r="XK153" s="37"/>
      <c r="XL153" s="37"/>
      <c r="XM153" s="37"/>
      <c r="XN153" s="37"/>
      <c r="XO153" s="37"/>
      <c r="XP153" s="37"/>
      <c r="XQ153" s="37"/>
      <c r="XR153" s="37"/>
      <c r="XS153" s="37"/>
      <c r="XT153" s="37"/>
      <c r="XU153" s="37"/>
      <c r="XV153" s="37"/>
      <c r="XW153" s="37"/>
      <c r="XX153" s="37"/>
      <c r="XY153" s="37"/>
      <c r="XZ153" s="37"/>
      <c r="YA153" s="37"/>
      <c r="YB153" s="37"/>
      <c r="YC153" s="37"/>
      <c r="YD153" s="37"/>
      <c r="YE153" s="37"/>
      <c r="YF153" s="37"/>
      <c r="YG153" s="37"/>
      <c r="YH153" s="37"/>
      <c r="YI153" s="37"/>
      <c r="YJ153" s="37"/>
      <c r="YK153" s="37"/>
      <c r="YL153" s="37"/>
      <c r="YM153" s="37"/>
      <c r="YN153" s="37"/>
      <c r="YO153" s="37"/>
      <c r="YP153" s="37"/>
      <c r="YQ153" s="37"/>
      <c r="YR153" s="37"/>
      <c r="YS153" s="37"/>
      <c r="YT153" s="37"/>
      <c r="YU153" s="37"/>
      <c r="YV153" s="37"/>
      <c r="YW153" s="37"/>
      <c r="YX153" s="37"/>
      <c r="YY153" s="37"/>
      <c r="YZ153" s="37"/>
      <c r="ZA153" s="37"/>
      <c r="ZB153" s="37"/>
      <c r="ZC153" s="37"/>
      <c r="ZD153" s="37"/>
      <c r="ZE153" s="37"/>
      <c r="ZF153" s="37"/>
      <c r="ZG153" s="37"/>
      <c r="ZH153" s="37"/>
      <c r="ZI153" s="37"/>
      <c r="ZJ153" s="37"/>
      <c r="ZK153" s="37"/>
      <c r="ZL153" s="37"/>
      <c r="ZM153" s="37"/>
      <c r="ZN153" s="37"/>
      <c r="ZO153" s="37"/>
      <c r="ZP153" s="37"/>
      <c r="ZQ153" s="37"/>
      <c r="ZR153" s="37"/>
      <c r="ZS153" s="37"/>
      <c r="ZT153" s="37"/>
      <c r="ZU153" s="37"/>
      <c r="ZV153" s="37"/>
      <c r="ZW153" s="37"/>
      <c r="ZX153" s="37"/>
      <c r="ZY153" s="37"/>
      <c r="ZZ153" s="37"/>
      <c r="AAA153" s="37"/>
      <c r="AAB153" s="37"/>
      <c r="AAC153" s="37"/>
      <c r="AAD153" s="37"/>
      <c r="AAE153" s="37"/>
      <c r="AAF153" s="37"/>
      <c r="AAG153" s="37"/>
      <c r="AAH153" s="37"/>
      <c r="AAI153" s="37"/>
      <c r="AAJ153" s="37"/>
      <c r="AAK153" s="37"/>
      <c r="AAL153" s="37"/>
      <c r="AAM153" s="37"/>
      <c r="AAN153" s="37"/>
      <c r="AAO153" s="37"/>
      <c r="AAP153" s="37"/>
      <c r="AAQ153" s="37"/>
      <c r="AAR153" s="37"/>
      <c r="AAS153" s="37"/>
      <c r="AAT153" s="37"/>
      <c r="AAU153" s="37"/>
      <c r="AAV153" s="37"/>
      <c r="AAW153" s="37"/>
      <c r="AAX153" s="37"/>
      <c r="AAY153" s="37"/>
      <c r="AAZ153" s="37"/>
      <c r="ABA153" s="37"/>
      <c r="ABB153" s="37"/>
      <c r="ABC153" s="37"/>
      <c r="ABD153" s="37"/>
      <c r="ABE153" s="37"/>
      <c r="ABF153" s="37"/>
      <c r="ABG153" s="37"/>
      <c r="ABH153" s="37"/>
      <c r="ABI153" s="37"/>
      <c r="ABJ153" s="37"/>
      <c r="ABK153" s="37"/>
      <c r="ABL153" s="37"/>
      <c r="ABM153" s="37"/>
      <c r="ABN153" s="37"/>
      <c r="ABO153" s="37"/>
      <c r="ABP153" s="37"/>
      <c r="ABQ153" s="37"/>
      <c r="ABR153" s="37"/>
      <c r="ABS153" s="37"/>
      <c r="ABT153" s="37"/>
      <c r="ABU153" s="37"/>
      <c r="ABV153" s="37"/>
      <c r="ABW153" s="37"/>
      <c r="ABX153" s="37"/>
      <c r="ABY153" s="37"/>
      <c r="ABZ153" s="37"/>
      <c r="ACA153" s="37"/>
      <c r="ACB153" s="37"/>
      <c r="ACC153" s="37"/>
      <c r="ACD153" s="37"/>
      <c r="ACE153" s="37"/>
      <c r="ACF153" s="37"/>
      <c r="ACG153" s="37"/>
      <c r="ACH153" s="37"/>
      <c r="ACI153" s="37"/>
      <c r="ACJ153" s="37"/>
      <c r="ACK153" s="37"/>
      <c r="ACL153" s="37"/>
      <c r="ACM153" s="37"/>
      <c r="ACN153" s="37"/>
      <c r="ACO153" s="37"/>
      <c r="ACP153" s="37"/>
      <c r="ACQ153" s="37"/>
      <c r="ACR153" s="37"/>
      <c r="ACS153" s="37"/>
      <c r="ACT153" s="37"/>
      <c r="ACU153" s="37"/>
      <c r="ACV153" s="37"/>
      <c r="ACW153" s="37"/>
      <c r="ACX153" s="37"/>
      <c r="ACY153" s="37"/>
      <c r="ACZ153" s="37"/>
      <c r="ADA153" s="37"/>
      <c r="ADB153" s="37"/>
      <c r="ADC153" s="37"/>
      <c r="ADD153" s="37"/>
      <c r="ADE153" s="37"/>
      <c r="ADF153" s="37"/>
      <c r="ADG153" s="37"/>
      <c r="ADH153" s="37"/>
      <c r="ADI153" s="37"/>
      <c r="ADJ153" s="37"/>
      <c r="ADK153" s="37"/>
      <c r="ADL153" s="37"/>
      <c r="ADM153" s="37"/>
      <c r="ADN153" s="37"/>
      <c r="ADO153" s="37"/>
      <c r="ADP153" s="37"/>
      <c r="ADQ153" s="37"/>
      <c r="ADR153" s="37"/>
      <c r="ADS153" s="37"/>
      <c r="ADT153" s="37"/>
      <c r="ADU153" s="37"/>
      <c r="ADV153" s="37"/>
      <c r="ADW153" s="37"/>
      <c r="ADX153" s="37"/>
      <c r="ADY153" s="37"/>
      <c r="ADZ153" s="37"/>
      <c r="AEA153" s="37"/>
      <c r="AEB153" s="37"/>
      <c r="AEC153" s="37"/>
      <c r="AED153" s="37"/>
      <c r="AEE153" s="37"/>
      <c r="AEF153" s="37"/>
      <c r="AEG153" s="37"/>
      <c r="AEH153" s="37"/>
      <c r="AEI153" s="37"/>
      <c r="AEJ153" s="37"/>
      <c r="AEK153" s="37"/>
      <c r="AEL153" s="37"/>
      <c r="AEM153" s="37"/>
      <c r="AEN153" s="37"/>
      <c r="AEO153" s="37"/>
      <c r="AEP153" s="37"/>
      <c r="AEQ153" s="37"/>
      <c r="AER153" s="37"/>
      <c r="AES153" s="37"/>
      <c r="AET153" s="37"/>
      <c r="AEU153" s="37"/>
      <c r="AEV153" s="37"/>
      <c r="AEW153" s="37"/>
      <c r="AEX153" s="37"/>
      <c r="AEY153" s="37"/>
      <c r="AEZ153" s="37"/>
      <c r="AFA153" s="37"/>
      <c r="AFB153" s="37"/>
      <c r="AFC153" s="37"/>
      <c r="AFD153" s="37"/>
      <c r="AFE153" s="37"/>
      <c r="AFF153" s="37"/>
      <c r="AFG153" s="37"/>
      <c r="AFH153" s="37"/>
      <c r="AFI153" s="37"/>
      <c r="AFJ153" s="37"/>
      <c r="AFK153" s="37"/>
      <c r="AFL153" s="37"/>
      <c r="AFM153" s="37"/>
      <c r="AFN153" s="37"/>
      <c r="AFO153" s="37"/>
      <c r="AFP153" s="37"/>
      <c r="AFQ153" s="37"/>
      <c r="AFR153" s="37"/>
      <c r="AFS153" s="37"/>
      <c r="AFT153" s="37"/>
      <c r="AFU153" s="37"/>
      <c r="AFV153" s="37"/>
      <c r="AFW153" s="37"/>
      <c r="AFX153" s="37"/>
      <c r="AFY153" s="37"/>
      <c r="AFZ153" s="37"/>
      <c r="AGA153" s="37"/>
      <c r="AGB153" s="37"/>
      <c r="AGC153" s="37"/>
      <c r="AGD153" s="37"/>
      <c r="AGE153" s="37"/>
      <c r="AGF153" s="37"/>
      <c r="AGG153" s="37"/>
      <c r="AGH153" s="37"/>
      <c r="AGI153" s="37"/>
      <c r="AGJ153" s="37"/>
      <c r="AGK153" s="37"/>
      <c r="AGL153" s="37"/>
      <c r="AGM153" s="37"/>
      <c r="AGN153" s="37"/>
      <c r="AGO153" s="37"/>
      <c r="AGP153" s="37"/>
      <c r="AGQ153" s="37"/>
      <c r="AGR153" s="37"/>
      <c r="AGS153" s="37"/>
      <c r="AGT153" s="37"/>
      <c r="AGU153" s="37"/>
      <c r="AGV153" s="37"/>
      <c r="AGW153" s="37"/>
      <c r="AGX153" s="37"/>
      <c r="AGY153" s="37"/>
      <c r="AGZ153" s="37"/>
      <c r="AHA153" s="37"/>
      <c r="AHB153" s="37"/>
      <c r="AHC153" s="37"/>
      <c r="AHD153" s="37"/>
      <c r="AHE153" s="37"/>
      <c r="AHF153" s="37"/>
      <c r="AHG153" s="37"/>
      <c r="AHH153" s="37"/>
      <c r="AHI153" s="37"/>
      <c r="AHJ153" s="37"/>
      <c r="AHK153" s="37"/>
      <c r="AHL153" s="37"/>
      <c r="AHM153" s="37"/>
      <c r="AHN153" s="37"/>
      <c r="AHO153" s="37"/>
      <c r="AHP153" s="37"/>
      <c r="AHQ153" s="37"/>
      <c r="AHR153" s="37"/>
      <c r="AHS153" s="37"/>
      <c r="AHT153" s="37"/>
      <c r="AHU153" s="37"/>
      <c r="AHV153" s="37"/>
      <c r="AHW153" s="37"/>
      <c r="AHX153" s="37"/>
      <c r="AHY153" s="37"/>
      <c r="AHZ153" s="37"/>
      <c r="AIA153" s="37"/>
      <c r="AIB153" s="37"/>
      <c r="AIC153" s="37"/>
      <c r="AID153" s="37"/>
      <c r="AIE153" s="37"/>
      <c r="AIF153" s="37"/>
      <c r="AIG153" s="37"/>
      <c r="AIH153" s="37"/>
      <c r="AII153" s="37"/>
      <c r="AIJ153" s="37"/>
      <c r="AIK153" s="37"/>
      <c r="AIL153" s="37"/>
      <c r="AIM153" s="37"/>
      <c r="AIN153" s="37"/>
      <c r="AIO153" s="37"/>
      <c r="AIP153" s="37"/>
      <c r="AIQ153" s="37"/>
      <c r="AIR153" s="37"/>
      <c r="AIS153" s="37"/>
      <c r="AIT153" s="37"/>
      <c r="AIU153" s="37"/>
      <c r="AIV153" s="37"/>
      <c r="AIW153" s="37"/>
      <c r="AIX153" s="37"/>
      <c r="AIY153" s="37"/>
      <c r="AIZ153" s="37"/>
      <c r="AJA153" s="37"/>
      <c r="AJB153" s="37"/>
      <c r="AJC153" s="37"/>
      <c r="AJD153" s="37"/>
      <c r="AJE153" s="37"/>
      <c r="AJF153" s="37"/>
      <c r="AJG153" s="37"/>
      <c r="AJH153" s="37"/>
      <c r="AJI153" s="37"/>
      <c r="AJJ153" s="37"/>
      <c r="AJK153" s="37"/>
      <c r="AJL153" s="37"/>
      <c r="AJM153" s="37"/>
      <c r="AJN153" s="37"/>
      <c r="AJO153" s="37"/>
      <c r="AJP153" s="37"/>
      <c r="AJQ153" s="37"/>
      <c r="AJR153" s="37"/>
      <c r="AJS153" s="37"/>
      <c r="AJT153" s="37"/>
      <c r="AJU153" s="37"/>
      <c r="AJV153" s="37"/>
      <c r="AJW153" s="37"/>
      <c r="AJX153" s="37"/>
      <c r="AJY153" s="37"/>
      <c r="AJZ153" s="37"/>
      <c r="AKA153" s="37"/>
      <c r="AKB153" s="37"/>
      <c r="AKC153" s="37"/>
      <c r="AKD153" s="37"/>
      <c r="AKE153" s="37"/>
      <c r="AKF153" s="37"/>
      <c r="AKG153" s="37"/>
      <c r="AKH153" s="37"/>
      <c r="AKI153" s="37"/>
      <c r="AKJ153" s="37"/>
      <c r="AKK153" s="37"/>
      <c r="AKL153" s="37"/>
      <c r="AKM153" s="37"/>
      <c r="AKN153" s="37"/>
      <c r="AKO153" s="37"/>
      <c r="AKP153" s="37"/>
      <c r="AKQ153" s="37"/>
      <c r="AKR153" s="37"/>
      <c r="AKS153" s="37"/>
      <c r="AKT153" s="37"/>
      <c r="AKU153" s="37"/>
      <c r="AKV153" s="37"/>
      <c r="AKW153" s="37"/>
      <c r="AKX153" s="37"/>
    </row>
    <row r="154" spans="1:986" s="16" customFormat="1" ht="30" customHeight="1" x14ac:dyDescent="0.25">
      <c r="A154" s="24">
        <f t="shared" si="6"/>
        <v>139</v>
      </c>
      <c r="B154" s="24"/>
      <c r="C154" s="213"/>
      <c r="D154" s="213"/>
      <c r="E154" s="214"/>
      <c r="F154" s="112" t="s">
        <v>47</v>
      </c>
      <c r="G154" s="32" t="s">
        <v>329</v>
      </c>
      <c r="H154" s="214"/>
      <c r="I154" s="213"/>
      <c r="J154" s="108" t="s">
        <v>25</v>
      </c>
      <c r="K154" s="108" t="s">
        <v>25</v>
      </c>
      <c r="L154" s="21"/>
      <c r="M154" s="22">
        <v>131</v>
      </c>
      <c r="N154" s="148" t="s">
        <v>394</v>
      </c>
      <c r="O154" s="10"/>
      <c r="P154" s="7" t="s">
        <v>15</v>
      </c>
      <c r="Q154" s="49">
        <f t="shared" si="8"/>
        <v>0</v>
      </c>
      <c r="R154" s="21"/>
      <c r="S154" s="211"/>
      <c r="T154" s="227"/>
      <c r="U154" s="200"/>
      <c r="V154" s="21"/>
      <c r="W154" s="192"/>
      <c r="X154" s="200"/>
      <c r="Y154" s="195"/>
      <c r="Z154" s="272"/>
      <c r="AA154" s="272"/>
      <c r="AB154" s="272"/>
      <c r="AC154" s="272"/>
      <c r="AD154" s="272"/>
      <c r="AE154" s="272"/>
      <c r="AF154" s="272"/>
      <c r="AG154" s="272"/>
      <c r="AH154" s="272"/>
      <c r="AI154" s="272"/>
      <c r="AJ154" s="272"/>
      <c r="AK154" s="272"/>
      <c r="AL154" s="272"/>
      <c r="AM154" s="272"/>
      <c r="AN154" s="272"/>
      <c r="AO154" s="272"/>
      <c r="AP154" s="272"/>
      <c r="AQ154" s="272"/>
      <c r="AR154" s="200"/>
      <c r="AS154" s="200"/>
      <c r="AT154" s="200"/>
      <c r="AU154" s="200"/>
      <c r="AV154" s="200"/>
      <c r="AW154" s="200"/>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c r="ID154" s="37"/>
      <c r="IE154" s="37"/>
      <c r="IF154" s="37"/>
      <c r="IG154" s="37"/>
      <c r="IH154" s="37"/>
      <c r="II154" s="37"/>
      <c r="IJ154" s="37"/>
      <c r="IK154" s="37"/>
      <c r="IL154" s="37"/>
      <c r="IM154" s="37"/>
      <c r="IN154" s="37"/>
      <c r="IO154" s="37"/>
      <c r="IP154" s="37"/>
      <c r="IQ154" s="37"/>
      <c r="IR154" s="37"/>
      <c r="IS154" s="37"/>
      <c r="IT154" s="37"/>
      <c r="IU154" s="37"/>
      <c r="IV154" s="37"/>
      <c r="IW154" s="37"/>
      <c r="IX154" s="37"/>
      <c r="IY154" s="37"/>
      <c r="IZ154" s="37"/>
      <c r="JA154" s="37"/>
      <c r="JB154" s="37"/>
      <c r="JC154" s="37"/>
      <c r="JD154" s="37"/>
      <c r="JE154" s="37"/>
      <c r="JF154" s="37"/>
      <c r="JG154" s="37"/>
      <c r="JH154" s="37"/>
      <c r="JI154" s="37"/>
      <c r="JJ154" s="37"/>
      <c r="JK154" s="37"/>
      <c r="JL154" s="37"/>
      <c r="JM154" s="37"/>
      <c r="JN154" s="37"/>
      <c r="JO154" s="37"/>
      <c r="JP154" s="37"/>
      <c r="JQ154" s="37"/>
      <c r="JR154" s="37"/>
      <c r="JS154" s="37"/>
      <c r="JT154" s="37"/>
      <c r="JU154" s="37"/>
      <c r="JV154" s="37"/>
      <c r="JW154" s="37"/>
      <c r="JX154" s="37"/>
      <c r="JY154" s="37"/>
      <c r="JZ154" s="37"/>
      <c r="KA154" s="37"/>
      <c r="KB154" s="37"/>
      <c r="KC154" s="37"/>
      <c r="KD154" s="37"/>
      <c r="KE154" s="37"/>
      <c r="KF154" s="37"/>
      <c r="KG154" s="37"/>
      <c r="KH154" s="37"/>
      <c r="KI154" s="37"/>
      <c r="KJ154" s="37"/>
      <c r="KK154" s="37"/>
      <c r="KL154" s="37"/>
      <c r="KM154" s="37"/>
      <c r="KN154" s="37"/>
      <c r="KO154" s="37"/>
      <c r="KP154" s="37"/>
      <c r="KQ154" s="37"/>
      <c r="KR154" s="37"/>
      <c r="KS154" s="37"/>
      <c r="KT154" s="37"/>
      <c r="KU154" s="37"/>
      <c r="KV154" s="37"/>
      <c r="KW154" s="37"/>
      <c r="KX154" s="37"/>
      <c r="KY154" s="37"/>
      <c r="KZ154" s="37"/>
      <c r="LA154" s="37"/>
      <c r="LB154" s="37"/>
      <c r="LC154" s="37"/>
      <c r="LD154" s="37"/>
      <c r="LE154" s="37"/>
      <c r="LF154" s="37"/>
      <c r="LG154" s="37"/>
      <c r="LH154" s="37"/>
      <c r="LI154" s="37"/>
      <c r="LJ154" s="37"/>
      <c r="LK154" s="37"/>
      <c r="LL154" s="37"/>
      <c r="LM154" s="37"/>
      <c r="LN154" s="37"/>
      <c r="LO154" s="37"/>
      <c r="LP154" s="37"/>
      <c r="LQ154" s="37"/>
      <c r="LR154" s="37"/>
      <c r="LS154" s="37"/>
      <c r="LT154" s="37"/>
      <c r="LU154" s="37"/>
      <c r="LV154" s="37"/>
      <c r="LW154" s="37"/>
      <c r="LX154" s="37"/>
      <c r="LY154" s="37"/>
      <c r="LZ154" s="37"/>
      <c r="MA154" s="37"/>
      <c r="MB154" s="37"/>
      <c r="MC154" s="37"/>
      <c r="MD154" s="37"/>
      <c r="ME154" s="37"/>
      <c r="MF154" s="37"/>
      <c r="MG154" s="37"/>
      <c r="MH154" s="37"/>
      <c r="MI154" s="37"/>
      <c r="MJ154" s="37"/>
      <c r="MK154" s="37"/>
      <c r="ML154" s="37"/>
      <c r="MM154" s="37"/>
      <c r="MN154" s="37"/>
      <c r="MO154" s="37"/>
      <c r="MP154" s="37"/>
      <c r="MQ154" s="37"/>
      <c r="MR154" s="37"/>
      <c r="MS154" s="37"/>
      <c r="MT154" s="37"/>
      <c r="MU154" s="37"/>
      <c r="MV154" s="37"/>
      <c r="MW154" s="37"/>
      <c r="MX154" s="37"/>
      <c r="MY154" s="37"/>
      <c r="MZ154" s="37"/>
      <c r="NA154" s="37"/>
      <c r="NB154" s="37"/>
      <c r="NC154" s="37"/>
      <c r="ND154" s="37"/>
      <c r="NE154" s="37"/>
      <c r="NF154" s="37"/>
      <c r="NG154" s="37"/>
      <c r="NH154" s="37"/>
      <c r="NI154" s="37"/>
      <c r="NJ154" s="37"/>
      <c r="NK154" s="37"/>
      <c r="NL154" s="37"/>
      <c r="NM154" s="37"/>
      <c r="NN154" s="37"/>
      <c r="NO154" s="37"/>
      <c r="NP154" s="37"/>
      <c r="NQ154" s="37"/>
      <c r="NR154" s="37"/>
      <c r="NS154" s="37"/>
      <c r="NT154" s="37"/>
      <c r="NU154" s="37"/>
      <c r="NV154" s="37"/>
      <c r="NW154" s="37"/>
      <c r="NX154" s="37"/>
      <c r="NY154" s="37"/>
      <c r="NZ154" s="37"/>
      <c r="OA154" s="37"/>
      <c r="OB154" s="37"/>
      <c r="OC154" s="37"/>
      <c r="OD154" s="37"/>
      <c r="OE154" s="37"/>
      <c r="OF154" s="37"/>
      <c r="OG154" s="37"/>
      <c r="OH154" s="37"/>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c r="RZ154" s="37"/>
      <c r="SA154" s="37"/>
      <c r="SB154" s="37"/>
      <c r="SC154" s="37"/>
      <c r="SD154" s="37"/>
      <c r="SE154" s="37"/>
      <c r="SF154" s="37"/>
      <c r="SG154" s="37"/>
      <c r="SH154" s="37"/>
      <c r="SI154" s="37"/>
      <c r="SJ154" s="37"/>
      <c r="SK154" s="37"/>
      <c r="SL154" s="37"/>
      <c r="SM154" s="37"/>
      <c r="SN154" s="37"/>
      <c r="SO154" s="37"/>
      <c r="SP154" s="37"/>
      <c r="SQ154" s="37"/>
      <c r="SR154" s="37"/>
      <c r="SS154" s="37"/>
      <c r="ST154" s="37"/>
      <c r="SU154" s="37"/>
      <c r="SV154" s="37"/>
      <c r="SW154" s="37"/>
      <c r="SX154" s="37"/>
      <c r="SY154" s="37"/>
      <c r="SZ154" s="37"/>
      <c r="TA154" s="37"/>
      <c r="TB154" s="37"/>
      <c r="TC154" s="37"/>
      <c r="TD154" s="37"/>
      <c r="TE154" s="37"/>
      <c r="TF154" s="37"/>
      <c r="TG154" s="37"/>
      <c r="TH154" s="37"/>
      <c r="TI154" s="37"/>
      <c r="TJ154" s="37"/>
      <c r="TK154" s="37"/>
      <c r="TL154" s="37"/>
      <c r="TM154" s="37"/>
      <c r="TN154" s="37"/>
      <c r="TO154" s="37"/>
      <c r="TP154" s="37"/>
      <c r="TQ154" s="37"/>
      <c r="TR154" s="37"/>
      <c r="TS154" s="37"/>
      <c r="TT154" s="37"/>
      <c r="TU154" s="37"/>
      <c r="TV154" s="37"/>
      <c r="TW154" s="37"/>
      <c r="TX154" s="37"/>
      <c r="TY154" s="37"/>
      <c r="TZ154" s="37"/>
      <c r="UA154" s="37"/>
      <c r="UB154" s="37"/>
      <c r="UC154" s="37"/>
      <c r="UD154" s="37"/>
      <c r="UE154" s="37"/>
      <c r="UF154" s="37"/>
      <c r="UG154" s="37"/>
      <c r="UH154" s="37"/>
      <c r="UI154" s="37"/>
      <c r="UJ154" s="37"/>
      <c r="UK154" s="37"/>
      <c r="UL154" s="37"/>
      <c r="UM154" s="37"/>
      <c r="UN154" s="37"/>
      <c r="UO154" s="37"/>
      <c r="UP154" s="37"/>
      <c r="UQ154" s="37"/>
      <c r="UR154" s="37"/>
      <c r="US154" s="37"/>
      <c r="UT154" s="37"/>
      <c r="UU154" s="37"/>
      <c r="UV154" s="37"/>
      <c r="UW154" s="37"/>
      <c r="UX154" s="37"/>
      <c r="UY154" s="37"/>
      <c r="UZ154" s="37"/>
      <c r="VA154" s="37"/>
      <c r="VB154" s="37"/>
      <c r="VC154" s="37"/>
      <c r="VD154" s="37"/>
      <c r="VE154" s="37"/>
      <c r="VF154" s="37"/>
      <c r="VG154" s="37"/>
      <c r="VH154" s="37"/>
      <c r="VI154" s="37"/>
      <c r="VJ154" s="37"/>
      <c r="VK154" s="37"/>
      <c r="VL154" s="37"/>
      <c r="VM154" s="37"/>
      <c r="VN154" s="37"/>
      <c r="VO154" s="37"/>
      <c r="VP154" s="37"/>
      <c r="VQ154" s="37"/>
      <c r="VR154" s="37"/>
      <c r="VS154" s="37"/>
      <c r="VT154" s="37"/>
      <c r="VU154" s="37"/>
      <c r="VV154" s="37"/>
      <c r="VW154" s="37"/>
      <c r="VX154" s="37"/>
      <c r="VY154" s="37"/>
      <c r="VZ154" s="37"/>
      <c r="WA154" s="37"/>
      <c r="WB154" s="37"/>
      <c r="WC154" s="37"/>
      <c r="WD154" s="37"/>
      <c r="WE154" s="37"/>
      <c r="WF154" s="37"/>
      <c r="WG154" s="37"/>
      <c r="WH154" s="37"/>
      <c r="WI154" s="37"/>
      <c r="WJ154" s="37"/>
      <c r="WK154" s="37"/>
      <c r="WL154" s="37"/>
      <c r="WM154" s="37"/>
      <c r="WN154" s="37"/>
      <c r="WO154" s="37"/>
      <c r="WP154" s="37"/>
      <c r="WQ154" s="37"/>
      <c r="WR154" s="37"/>
      <c r="WS154" s="37"/>
      <c r="WT154" s="37"/>
      <c r="WU154" s="37"/>
      <c r="WV154" s="37"/>
      <c r="WW154" s="37"/>
      <c r="WX154" s="37"/>
      <c r="WY154" s="37"/>
      <c r="WZ154" s="37"/>
      <c r="XA154" s="37"/>
      <c r="XB154" s="37"/>
      <c r="XC154" s="37"/>
      <c r="XD154" s="37"/>
      <c r="XE154" s="37"/>
      <c r="XF154" s="37"/>
      <c r="XG154" s="37"/>
      <c r="XH154" s="37"/>
      <c r="XI154" s="37"/>
      <c r="XJ154" s="37"/>
      <c r="XK154" s="37"/>
      <c r="XL154" s="37"/>
      <c r="XM154" s="37"/>
      <c r="XN154" s="37"/>
      <c r="XO154" s="37"/>
      <c r="XP154" s="37"/>
      <c r="XQ154" s="37"/>
      <c r="XR154" s="37"/>
      <c r="XS154" s="37"/>
      <c r="XT154" s="37"/>
      <c r="XU154" s="37"/>
      <c r="XV154" s="37"/>
      <c r="XW154" s="37"/>
      <c r="XX154" s="37"/>
      <c r="XY154" s="37"/>
      <c r="XZ154" s="37"/>
      <c r="YA154" s="37"/>
      <c r="YB154" s="37"/>
      <c r="YC154" s="37"/>
      <c r="YD154" s="37"/>
      <c r="YE154" s="37"/>
      <c r="YF154" s="37"/>
      <c r="YG154" s="37"/>
      <c r="YH154" s="37"/>
      <c r="YI154" s="37"/>
      <c r="YJ154" s="37"/>
      <c r="YK154" s="37"/>
      <c r="YL154" s="37"/>
      <c r="YM154" s="37"/>
      <c r="YN154" s="37"/>
      <c r="YO154" s="37"/>
      <c r="YP154" s="37"/>
      <c r="YQ154" s="37"/>
      <c r="YR154" s="37"/>
      <c r="YS154" s="37"/>
      <c r="YT154" s="37"/>
      <c r="YU154" s="37"/>
      <c r="YV154" s="37"/>
      <c r="YW154" s="37"/>
      <c r="YX154" s="37"/>
      <c r="YY154" s="37"/>
      <c r="YZ154" s="37"/>
      <c r="ZA154" s="37"/>
      <c r="ZB154" s="37"/>
      <c r="ZC154" s="37"/>
      <c r="ZD154" s="37"/>
      <c r="ZE154" s="37"/>
      <c r="ZF154" s="37"/>
      <c r="ZG154" s="37"/>
      <c r="ZH154" s="37"/>
      <c r="ZI154" s="37"/>
      <c r="ZJ154" s="37"/>
      <c r="ZK154" s="37"/>
      <c r="ZL154" s="37"/>
      <c r="ZM154" s="37"/>
      <c r="ZN154" s="37"/>
      <c r="ZO154" s="37"/>
      <c r="ZP154" s="37"/>
      <c r="ZQ154" s="37"/>
      <c r="ZR154" s="37"/>
      <c r="ZS154" s="37"/>
      <c r="ZT154" s="37"/>
      <c r="ZU154" s="37"/>
      <c r="ZV154" s="37"/>
      <c r="ZW154" s="37"/>
      <c r="ZX154" s="37"/>
      <c r="ZY154" s="37"/>
      <c r="ZZ154" s="37"/>
      <c r="AAA154" s="37"/>
      <c r="AAB154" s="37"/>
      <c r="AAC154" s="37"/>
      <c r="AAD154" s="37"/>
      <c r="AAE154" s="37"/>
      <c r="AAF154" s="37"/>
      <c r="AAG154" s="37"/>
      <c r="AAH154" s="37"/>
      <c r="AAI154" s="37"/>
      <c r="AAJ154" s="37"/>
      <c r="AAK154" s="37"/>
      <c r="AAL154" s="37"/>
      <c r="AAM154" s="37"/>
      <c r="AAN154" s="37"/>
      <c r="AAO154" s="37"/>
      <c r="AAP154" s="37"/>
      <c r="AAQ154" s="37"/>
      <c r="AAR154" s="37"/>
      <c r="AAS154" s="37"/>
      <c r="AAT154" s="37"/>
      <c r="AAU154" s="37"/>
      <c r="AAV154" s="37"/>
      <c r="AAW154" s="37"/>
      <c r="AAX154" s="37"/>
      <c r="AAY154" s="37"/>
      <c r="AAZ154" s="37"/>
      <c r="ABA154" s="37"/>
      <c r="ABB154" s="37"/>
      <c r="ABC154" s="37"/>
      <c r="ABD154" s="37"/>
      <c r="ABE154" s="37"/>
      <c r="ABF154" s="37"/>
      <c r="ABG154" s="37"/>
      <c r="ABH154" s="37"/>
      <c r="ABI154" s="37"/>
      <c r="ABJ154" s="37"/>
      <c r="ABK154" s="37"/>
      <c r="ABL154" s="37"/>
      <c r="ABM154" s="37"/>
      <c r="ABN154" s="37"/>
      <c r="ABO154" s="37"/>
      <c r="ABP154" s="37"/>
      <c r="ABQ154" s="37"/>
      <c r="ABR154" s="37"/>
      <c r="ABS154" s="37"/>
      <c r="ABT154" s="37"/>
      <c r="ABU154" s="37"/>
      <c r="ABV154" s="37"/>
      <c r="ABW154" s="37"/>
      <c r="ABX154" s="37"/>
      <c r="ABY154" s="37"/>
      <c r="ABZ154" s="37"/>
      <c r="ACA154" s="37"/>
      <c r="ACB154" s="37"/>
      <c r="ACC154" s="37"/>
      <c r="ACD154" s="37"/>
      <c r="ACE154" s="37"/>
      <c r="ACF154" s="37"/>
      <c r="ACG154" s="37"/>
      <c r="ACH154" s="37"/>
      <c r="ACI154" s="37"/>
      <c r="ACJ154" s="37"/>
      <c r="ACK154" s="37"/>
      <c r="ACL154" s="37"/>
      <c r="ACM154" s="37"/>
      <c r="ACN154" s="37"/>
      <c r="ACO154" s="37"/>
      <c r="ACP154" s="37"/>
      <c r="ACQ154" s="37"/>
      <c r="ACR154" s="37"/>
      <c r="ACS154" s="37"/>
      <c r="ACT154" s="37"/>
      <c r="ACU154" s="37"/>
      <c r="ACV154" s="37"/>
      <c r="ACW154" s="37"/>
      <c r="ACX154" s="37"/>
      <c r="ACY154" s="37"/>
      <c r="ACZ154" s="37"/>
      <c r="ADA154" s="37"/>
      <c r="ADB154" s="37"/>
      <c r="ADC154" s="37"/>
      <c r="ADD154" s="37"/>
      <c r="ADE154" s="37"/>
      <c r="ADF154" s="37"/>
      <c r="ADG154" s="37"/>
      <c r="ADH154" s="37"/>
      <c r="ADI154" s="37"/>
      <c r="ADJ154" s="37"/>
      <c r="ADK154" s="37"/>
      <c r="ADL154" s="37"/>
      <c r="ADM154" s="37"/>
      <c r="ADN154" s="37"/>
      <c r="ADO154" s="37"/>
      <c r="ADP154" s="37"/>
      <c r="ADQ154" s="37"/>
      <c r="ADR154" s="37"/>
      <c r="ADS154" s="37"/>
      <c r="ADT154" s="37"/>
      <c r="ADU154" s="37"/>
      <c r="ADV154" s="37"/>
      <c r="ADW154" s="37"/>
      <c r="ADX154" s="37"/>
      <c r="ADY154" s="37"/>
      <c r="ADZ154" s="37"/>
      <c r="AEA154" s="37"/>
      <c r="AEB154" s="37"/>
      <c r="AEC154" s="37"/>
      <c r="AED154" s="37"/>
      <c r="AEE154" s="37"/>
      <c r="AEF154" s="37"/>
      <c r="AEG154" s="37"/>
      <c r="AEH154" s="37"/>
      <c r="AEI154" s="37"/>
      <c r="AEJ154" s="37"/>
      <c r="AEK154" s="37"/>
      <c r="AEL154" s="37"/>
      <c r="AEM154" s="37"/>
      <c r="AEN154" s="37"/>
      <c r="AEO154" s="37"/>
      <c r="AEP154" s="37"/>
      <c r="AEQ154" s="37"/>
      <c r="AER154" s="37"/>
      <c r="AES154" s="37"/>
      <c r="AET154" s="37"/>
      <c r="AEU154" s="37"/>
      <c r="AEV154" s="37"/>
      <c r="AEW154" s="37"/>
      <c r="AEX154" s="37"/>
      <c r="AEY154" s="37"/>
      <c r="AEZ154" s="37"/>
      <c r="AFA154" s="37"/>
      <c r="AFB154" s="37"/>
      <c r="AFC154" s="37"/>
      <c r="AFD154" s="37"/>
      <c r="AFE154" s="37"/>
      <c r="AFF154" s="37"/>
      <c r="AFG154" s="37"/>
      <c r="AFH154" s="37"/>
      <c r="AFI154" s="37"/>
      <c r="AFJ154" s="37"/>
      <c r="AFK154" s="37"/>
      <c r="AFL154" s="37"/>
      <c r="AFM154" s="37"/>
      <c r="AFN154" s="37"/>
      <c r="AFO154" s="37"/>
      <c r="AFP154" s="37"/>
      <c r="AFQ154" s="37"/>
      <c r="AFR154" s="37"/>
      <c r="AFS154" s="37"/>
      <c r="AFT154" s="37"/>
      <c r="AFU154" s="37"/>
      <c r="AFV154" s="37"/>
      <c r="AFW154" s="37"/>
      <c r="AFX154" s="37"/>
      <c r="AFY154" s="37"/>
      <c r="AFZ154" s="37"/>
      <c r="AGA154" s="37"/>
      <c r="AGB154" s="37"/>
      <c r="AGC154" s="37"/>
      <c r="AGD154" s="37"/>
      <c r="AGE154" s="37"/>
      <c r="AGF154" s="37"/>
      <c r="AGG154" s="37"/>
      <c r="AGH154" s="37"/>
      <c r="AGI154" s="37"/>
      <c r="AGJ154" s="37"/>
      <c r="AGK154" s="37"/>
      <c r="AGL154" s="37"/>
      <c r="AGM154" s="37"/>
      <c r="AGN154" s="37"/>
      <c r="AGO154" s="37"/>
      <c r="AGP154" s="37"/>
      <c r="AGQ154" s="37"/>
      <c r="AGR154" s="37"/>
      <c r="AGS154" s="37"/>
      <c r="AGT154" s="37"/>
      <c r="AGU154" s="37"/>
      <c r="AGV154" s="37"/>
      <c r="AGW154" s="37"/>
      <c r="AGX154" s="37"/>
      <c r="AGY154" s="37"/>
      <c r="AGZ154" s="37"/>
      <c r="AHA154" s="37"/>
      <c r="AHB154" s="37"/>
      <c r="AHC154" s="37"/>
      <c r="AHD154" s="37"/>
      <c r="AHE154" s="37"/>
      <c r="AHF154" s="37"/>
      <c r="AHG154" s="37"/>
      <c r="AHH154" s="37"/>
      <c r="AHI154" s="37"/>
      <c r="AHJ154" s="37"/>
      <c r="AHK154" s="37"/>
      <c r="AHL154" s="37"/>
      <c r="AHM154" s="37"/>
      <c r="AHN154" s="37"/>
      <c r="AHO154" s="37"/>
      <c r="AHP154" s="37"/>
      <c r="AHQ154" s="37"/>
      <c r="AHR154" s="37"/>
      <c r="AHS154" s="37"/>
      <c r="AHT154" s="37"/>
      <c r="AHU154" s="37"/>
      <c r="AHV154" s="37"/>
      <c r="AHW154" s="37"/>
      <c r="AHX154" s="37"/>
      <c r="AHY154" s="37"/>
      <c r="AHZ154" s="37"/>
      <c r="AIA154" s="37"/>
      <c r="AIB154" s="37"/>
      <c r="AIC154" s="37"/>
      <c r="AID154" s="37"/>
      <c r="AIE154" s="37"/>
      <c r="AIF154" s="37"/>
      <c r="AIG154" s="37"/>
      <c r="AIH154" s="37"/>
      <c r="AII154" s="37"/>
      <c r="AIJ154" s="37"/>
      <c r="AIK154" s="37"/>
      <c r="AIL154" s="37"/>
      <c r="AIM154" s="37"/>
      <c r="AIN154" s="37"/>
      <c r="AIO154" s="37"/>
      <c r="AIP154" s="37"/>
      <c r="AIQ154" s="37"/>
      <c r="AIR154" s="37"/>
      <c r="AIS154" s="37"/>
      <c r="AIT154" s="37"/>
      <c r="AIU154" s="37"/>
      <c r="AIV154" s="37"/>
      <c r="AIW154" s="37"/>
      <c r="AIX154" s="37"/>
      <c r="AIY154" s="37"/>
      <c r="AIZ154" s="37"/>
      <c r="AJA154" s="37"/>
      <c r="AJB154" s="37"/>
      <c r="AJC154" s="37"/>
      <c r="AJD154" s="37"/>
      <c r="AJE154" s="37"/>
      <c r="AJF154" s="37"/>
      <c r="AJG154" s="37"/>
      <c r="AJH154" s="37"/>
      <c r="AJI154" s="37"/>
      <c r="AJJ154" s="37"/>
      <c r="AJK154" s="37"/>
      <c r="AJL154" s="37"/>
      <c r="AJM154" s="37"/>
      <c r="AJN154" s="37"/>
      <c r="AJO154" s="37"/>
      <c r="AJP154" s="37"/>
      <c r="AJQ154" s="37"/>
      <c r="AJR154" s="37"/>
      <c r="AJS154" s="37"/>
      <c r="AJT154" s="37"/>
      <c r="AJU154" s="37"/>
      <c r="AJV154" s="37"/>
      <c r="AJW154" s="37"/>
      <c r="AJX154" s="37"/>
      <c r="AJY154" s="37"/>
      <c r="AJZ154" s="37"/>
      <c r="AKA154" s="37"/>
      <c r="AKB154" s="37"/>
      <c r="AKC154" s="37"/>
      <c r="AKD154" s="37"/>
      <c r="AKE154" s="37"/>
      <c r="AKF154" s="37"/>
      <c r="AKG154" s="37"/>
      <c r="AKH154" s="37"/>
      <c r="AKI154" s="37"/>
      <c r="AKJ154" s="37"/>
      <c r="AKK154" s="37"/>
      <c r="AKL154" s="37"/>
      <c r="AKM154" s="37"/>
      <c r="AKN154" s="37"/>
      <c r="AKO154" s="37"/>
      <c r="AKP154" s="37"/>
      <c r="AKQ154" s="37"/>
      <c r="AKR154" s="37"/>
      <c r="AKS154" s="37"/>
      <c r="AKT154" s="37"/>
      <c r="AKU154" s="37"/>
      <c r="AKV154" s="37"/>
      <c r="AKW154" s="37"/>
      <c r="AKX154" s="37"/>
    </row>
    <row r="155" spans="1:986" s="16" customFormat="1" ht="30" x14ac:dyDescent="0.25">
      <c r="A155" s="24">
        <f t="shared" si="6"/>
        <v>140</v>
      </c>
      <c r="B155" s="24"/>
      <c r="C155" s="213"/>
      <c r="D155" s="213"/>
      <c r="E155" s="214"/>
      <c r="F155" s="112" t="s">
        <v>47</v>
      </c>
      <c r="G155" s="38" t="s">
        <v>330</v>
      </c>
      <c r="H155" s="214"/>
      <c r="I155" s="213"/>
      <c r="J155" s="108" t="s">
        <v>25</v>
      </c>
      <c r="K155" s="108" t="s">
        <v>25</v>
      </c>
      <c r="L155" s="21"/>
      <c r="M155" s="49">
        <v>132</v>
      </c>
      <c r="N155" s="148" t="s">
        <v>394</v>
      </c>
      <c r="O155" s="10"/>
      <c r="P155" s="7" t="s">
        <v>15</v>
      </c>
      <c r="Q155" s="49">
        <f t="shared" si="8"/>
        <v>0</v>
      </c>
      <c r="R155" s="21"/>
      <c r="S155" s="211"/>
      <c r="T155" s="227"/>
      <c r="U155" s="200"/>
      <c r="V155" s="21"/>
      <c r="W155" s="192"/>
      <c r="X155" s="200"/>
      <c r="Y155" s="195"/>
      <c r="Z155" s="272"/>
      <c r="AA155" s="272"/>
      <c r="AB155" s="272"/>
      <c r="AC155" s="272"/>
      <c r="AD155" s="272"/>
      <c r="AE155" s="272"/>
      <c r="AF155" s="272"/>
      <c r="AG155" s="272"/>
      <c r="AH155" s="272"/>
      <c r="AI155" s="272"/>
      <c r="AJ155" s="272"/>
      <c r="AK155" s="272"/>
      <c r="AL155" s="272"/>
      <c r="AM155" s="272"/>
      <c r="AN155" s="272"/>
      <c r="AO155" s="272"/>
      <c r="AP155" s="272"/>
      <c r="AQ155" s="272"/>
      <c r="AR155" s="200"/>
      <c r="AS155" s="200"/>
      <c r="AT155" s="200"/>
      <c r="AU155" s="200"/>
      <c r="AV155" s="200"/>
      <c r="AW155" s="200"/>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c r="ID155" s="37"/>
      <c r="IE155" s="37"/>
      <c r="IF155" s="37"/>
      <c r="IG155" s="37"/>
      <c r="IH155" s="37"/>
      <c r="II155" s="37"/>
      <c r="IJ155" s="37"/>
      <c r="IK155" s="37"/>
      <c r="IL155" s="37"/>
      <c r="IM155" s="37"/>
      <c r="IN155" s="37"/>
      <c r="IO155" s="37"/>
      <c r="IP155" s="37"/>
      <c r="IQ155" s="37"/>
      <c r="IR155" s="37"/>
      <c r="IS155" s="37"/>
      <c r="IT155" s="37"/>
      <c r="IU155" s="37"/>
      <c r="IV155" s="37"/>
      <c r="IW155" s="37"/>
      <c r="IX155" s="37"/>
      <c r="IY155" s="37"/>
      <c r="IZ155" s="37"/>
      <c r="JA155" s="37"/>
      <c r="JB155" s="37"/>
      <c r="JC155" s="37"/>
      <c r="JD155" s="37"/>
      <c r="JE155" s="37"/>
      <c r="JF155" s="37"/>
      <c r="JG155" s="37"/>
      <c r="JH155" s="37"/>
      <c r="JI155" s="37"/>
      <c r="JJ155" s="37"/>
      <c r="JK155" s="37"/>
      <c r="JL155" s="37"/>
      <c r="JM155" s="37"/>
      <c r="JN155" s="37"/>
      <c r="JO155" s="37"/>
      <c r="JP155" s="37"/>
      <c r="JQ155" s="37"/>
      <c r="JR155" s="37"/>
      <c r="JS155" s="37"/>
      <c r="JT155" s="37"/>
      <c r="JU155" s="37"/>
      <c r="JV155" s="37"/>
      <c r="JW155" s="37"/>
      <c r="JX155" s="37"/>
      <c r="JY155" s="37"/>
      <c r="JZ155" s="37"/>
      <c r="KA155" s="37"/>
      <c r="KB155" s="37"/>
      <c r="KC155" s="37"/>
      <c r="KD155" s="37"/>
      <c r="KE155" s="37"/>
      <c r="KF155" s="37"/>
      <c r="KG155" s="37"/>
      <c r="KH155" s="37"/>
      <c r="KI155" s="37"/>
      <c r="KJ155" s="37"/>
      <c r="KK155" s="37"/>
      <c r="KL155" s="37"/>
      <c r="KM155" s="37"/>
      <c r="KN155" s="37"/>
      <c r="KO155" s="37"/>
      <c r="KP155" s="37"/>
      <c r="KQ155" s="37"/>
      <c r="KR155" s="37"/>
      <c r="KS155" s="37"/>
      <c r="KT155" s="37"/>
      <c r="KU155" s="37"/>
      <c r="KV155" s="37"/>
      <c r="KW155" s="37"/>
      <c r="KX155" s="37"/>
      <c r="KY155" s="37"/>
      <c r="KZ155" s="37"/>
      <c r="LA155" s="37"/>
      <c r="LB155" s="37"/>
      <c r="LC155" s="37"/>
      <c r="LD155" s="37"/>
      <c r="LE155" s="37"/>
      <c r="LF155" s="37"/>
      <c r="LG155" s="37"/>
      <c r="LH155" s="37"/>
      <c r="LI155" s="37"/>
      <c r="LJ155" s="37"/>
      <c r="LK155" s="37"/>
      <c r="LL155" s="37"/>
      <c r="LM155" s="37"/>
      <c r="LN155" s="37"/>
      <c r="LO155" s="37"/>
      <c r="LP155" s="37"/>
      <c r="LQ155" s="37"/>
      <c r="LR155" s="37"/>
      <c r="LS155" s="37"/>
      <c r="LT155" s="37"/>
      <c r="LU155" s="37"/>
      <c r="LV155" s="37"/>
      <c r="LW155" s="37"/>
      <c r="LX155" s="37"/>
      <c r="LY155" s="37"/>
      <c r="LZ155" s="37"/>
      <c r="MA155" s="37"/>
      <c r="MB155" s="37"/>
      <c r="MC155" s="37"/>
      <c r="MD155" s="37"/>
      <c r="ME155" s="37"/>
      <c r="MF155" s="37"/>
      <c r="MG155" s="37"/>
      <c r="MH155" s="37"/>
      <c r="MI155" s="37"/>
      <c r="MJ155" s="37"/>
      <c r="MK155" s="37"/>
      <c r="ML155" s="37"/>
      <c r="MM155" s="37"/>
      <c r="MN155" s="37"/>
      <c r="MO155" s="37"/>
      <c r="MP155" s="37"/>
      <c r="MQ155" s="37"/>
      <c r="MR155" s="37"/>
      <c r="MS155" s="37"/>
      <c r="MT155" s="37"/>
      <c r="MU155" s="37"/>
      <c r="MV155" s="37"/>
      <c r="MW155" s="37"/>
      <c r="MX155" s="37"/>
      <c r="MY155" s="37"/>
      <c r="MZ155" s="37"/>
      <c r="NA155" s="37"/>
      <c r="NB155" s="37"/>
      <c r="NC155" s="37"/>
      <c r="ND155" s="37"/>
      <c r="NE155" s="37"/>
      <c r="NF155" s="37"/>
      <c r="NG155" s="37"/>
      <c r="NH155" s="37"/>
      <c r="NI155" s="37"/>
      <c r="NJ155" s="37"/>
      <c r="NK155" s="37"/>
      <c r="NL155" s="37"/>
      <c r="NM155" s="37"/>
      <c r="NN155" s="37"/>
      <c r="NO155" s="37"/>
      <c r="NP155" s="37"/>
      <c r="NQ155" s="37"/>
      <c r="NR155" s="37"/>
      <c r="NS155" s="37"/>
      <c r="NT155" s="37"/>
      <c r="NU155" s="37"/>
      <c r="NV155" s="37"/>
      <c r="NW155" s="37"/>
      <c r="NX155" s="37"/>
      <c r="NY155" s="37"/>
      <c r="NZ155" s="37"/>
      <c r="OA155" s="37"/>
      <c r="OB155" s="37"/>
      <c r="OC155" s="37"/>
      <c r="OD155" s="37"/>
      <c r="OE155" s="37"/>
      <c r="OF155" s="37"/>
      <c r="OG155" s="37"/>
      <c r="OH155" s="37"/>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c r="SJ155" s="37"/>
      <c r="SK155" s="37"/>
      <c r="SL155" s="37"/>
      <c r="SM155" s="37"/>
      <c r="SN155" s="37"/>
      <c r="SO155" s="37"/>
      <c r="SP155" s="37"/>
      <c r="SQ155" s="37"/>
      <c r="SR155" s="37"/>
      <c r="SS155" s="37"/>
      <c r="ST155" s="37"/>
      <c r="SU155" s="37"/>
      <c r="SV155" s="37"/>
      <c r="SW155" s="37"/>
      <c r="SX155" s="37"/>
      <c r="SY155" s="37"/>
      <c r="SZ155" s="37"/>
      <c r="TA155" s="37"/>
      <c r="TB155" s="37"/>
      <c r="TC155" s="37"/>
      <c r="TD155" s="37"/>
      <c r="TE155" s="37"/>
      <c r="TF155" s="37"/>
      <c r="TG155" s="37"/>
      <c r="TH155" s="37"/>
      <c r="TI155" s="37"/>
      <c r="TJ155" s="37"/>
      <c r="TK155" s="37"/>
      <c r="TL155" s="37"/>
      <c r="TM155" s="37"/>
      <c r="TN155" s="37"/>
      <c r="TO155" s="37"/>
      <c r="TP155" s="37"/>
      <c r="TQ155" s="37"/>
      <c r="TR155" s="37"/>
      <c r="TS155" s="37"/>
      <c r="TT155" s="37"/>
      <c r="TU155" s="37"/>
      <c r="TV155" s="37"/>
      <c r="TW155" s="37"/>
      <c r="TX155" s="37"/>
      <c r="TY155" s="37"/>
      <c r="TZ155" s="37"/>
      <c r="UA155" s="37"/>
      <c r="UB155" s="37"/>
      <c r="UC155" s="37"/>
      <c r="UD155" s="37"/>
      <c r="UE155" s="37"/>
      <c r="UF155" s="37"/>
      <c r="UG155" s="37"/>
      <c r="UH155" s="37"/>
      <c r="UI155" s="37"/>
      <c r="UJ155" s="37"/>
      <c r="UK155" s="37"/>
      <c r="UL155" s="37"/>
      <c r="UM155" s="37"/>
      <c r="UN155" s="37"/>
      <c r="UO155" s="37"/>
      <c r="UP155" s="37"/>
      <c r="UQ155" s="37"/>
      <c r="UR155" s="37"/>
      <c r="US155" s="37"/>
      <c r="UT155" s="37"/>
      <c r="UU155" s="37"/>
      <c r="UV155" s="37"/>
      <c r="UW155" s="37"/>
      <c r="UX155" s="37"/>
      <c r="UY155" s="37"/>
      <c r="UZ155" s="37"/>
      <c r="VA155" s="37"/>
      <c r="VB155" s="37"/>
      <c r="VC155" s="37"/>
      <c r="VD155" s="37"/>
      <c r="VE155" s="37"/>
      <c r="VF155" s="37"/>
      <c r="VG155" s="37"/>
      <c r="VH155" s="37"/>
      <c r="VI155" s="37"/>
      <c r="VJ155" s="37"/>
      <c r="VK155" s="37"/>
      <c r="VL155" s="37"/>
      <c r="VM155" s="37"/>
      <c r="VN155" s="37"/>
      <c r="VO155" s="37"/>
      <c r="VP155" s="37"/>
      <c r="VQ155" s="37"/>
      <c r="VR155" s="37"/>
      <c r="VS155" s="37"/>
      <c r="VT155" s="37"/>
      <c r="VU155" s="37"/>
      <c r="VV155" s="37"/>
      <c r="VW155" s="37"/>
      <c r="VX155" s="37"/>
      <c r="VY155" s="37"/>
      <c r="VZ155" s="37"/>
      <c r="WA155" s="37"/>
      <c r="WB155" s="37"/>
      <c r="WC155" s="37"/>
      <c r="WD155" s="37"/>
      <c r="WE155" s="37"/>
      <c r="WF155" s="37"/>
      <c r="WG155" s="37"/>
      <c r="WH155" s="37"/>
      <c r="WI155" s="37"/>
      <c r="WJ155" s="37"/>
      <c r="WK155" s="37"/>
      <c r="WL155" s="37"/>
      <c r="WM155" s="37"/>
      <c r="WN155" s="37"/>
      <c r="WO155" s="37"/>
      <c r="WP155" s="37"/>
      <c r="WQ155" s="37"/>
      <c r="WR155" s="37"/>
      <c r="WS155" s="37"/>
      <c r="WT155" s="37"/>
      <c r="WU155" s="37"/>
      <c r="WV155" s="37"/>
      <c r="WW155" s="37"/>
      <c r="WX155" s="37"/>
      <c r="WY155" s="37"/>
      <c r="WZ155" s="37"/>
      <c r="XA155" s="37"/>
      <c r="XB155" s="37"/>
      <c r="XC155" s="37"/>
      <c r="XD155" s="37"/>
      <c r="XE155" s="37"/>
      <c r="XF155" s="37"/>
      <c r="XG155" s="37"/>
      <c r="XH155" s="37"/>
      <c r="XI155" s="37"/>
      <c r="XJ155" s="37"/>
      <c r="XK155" s="37"/>
      <c r="XL155" s="37"/>
      <c r="XM155" s="37"/>
      <c r="XN155" s="37"/>
      <c r="XO155" s="37"/>
      <c r="XP155" s="37"/>
      <c r="XQ155" s="37"/>
      <c r="XR155" s="37"/>
      <c r="XS155" s="37"/>
      <c r="XT155" s="37"/>
      <c r="XU155" s="37"/>
      <c r="XV155" s="37"/>
      <c r="XW155" s="37"/>
      <c r="XX155" s="37"/>
      <c r="XY155" s="37"/>
      <c r="XZ155" s="37"/>
      <c r="YA155" s="37"/>
      <c r="YB155" s="37"/>
      <c r="YC155" s="37"/>
      <c r="YD155" s="37"/>
      <c r="YE155" s="37"/>
      <c r="YF155" s="37"/>
      <c r="YG155" s="37"/>
      <c r="YH155" s="37"/>
      <c r="YI155" s="37"/>
      <c r="YJ155" s="37"/>
      <c r="YK155" s="37"/>
      <c r="YL155" s="37"/>
      <c r="YM155" s="37"/>
      <c r="YN155" s="37"/>
      <c r="YO155" s="37"/>
      <c r="YP155" s="37"/>
      <c r="YQ155" s="37"/>
      <c r="YR155" s="37"/>
      <c r="YS155" s="37"/>
      <c r="YT155" s="37"/>
      <c r="YU155" s="37"/>
      <c r="YV155" s="37"/>
      <c r="YW155" s="37"/>
      <c r="YX155" s="37"/>
      <c r="YY155" s="37"/>
      <c r="YZ155" s="37"/>
      <c r="ZA155" s="37"/>
      <c r="ZB155" s="37"/>
      <c r="ZC155" s="37"/>
      <c r="ZD155" s="37"/>
      <c r="ZE155" s="37"/>
      <c r="ZF155" s="37"/>
      <c r="ZG155" s="37"/>
      <c r="ZH155" s="37"/>
      <c r="ZI155" s="37"/>
      <c r="ZJ155" s="37"/>
      <c r="ZK155" s="37"/>
      <c r="ZL155" s="37"/>
      <c r="ZM155" s="37"/>
      <c r="ZN155" s="37"/>
      <c r="ZO155" s="37"/>
      <c r="ZP155" s="37"/>
      <c r="ZQ155" s="37"/>
      <c r="ZR155" s="37"/>
      <c r="ZS155" s="37"/>
      <c r="ZT155" s="37"/>
      <c r="ZU155" s="37"/>
      <c r="ZV155" s="37"/>
      <c r="ZW155" s="37"/>
      <c r="ZX155" s="37"/>
      <c r="ZY155" s="37"/>
      <c r="ZZ155" s="37"/>
      <c r="AAA155" s="37"/>
      <c r="AAB155" s="37"/>
      <c r="AAC155" s="37"/>
      <c r="AAD155" s="37"/>
      <c r="AAE155" s="37"/>
      <c r="AAF155" s="37"/>
      <c r="AAG155" s="37"/>
      <c r="AAH155" s="37"/>
      <c r="AAI155" s="37"/>
      <c r="AAJ155" s="37"/>
      <c r="AAK155" s="37"/>
      <c r="AAL155" s="37"/>
      <c r="AAM155" s="37"/>
      <c r="AAN155" s="37"/>
      <c r="AAO155" s="37"/>
      <c r="AAP155" s="37"/>
      <c r="AAQ155" s="37"/>
      <c r="AAR155" s="37"/>
      <c r="AAS155" s="37"/>
      <c r="AAT155" s="37"/>
      <c r="AAU155" s="37"/>
      <c r="AAV155" s="37"/>
      <c r="AAW155" s="37"/>
      <c r="AAX155" s="37"/>
      <c r="AAY155" s="37"/>
      <c r="AAZ155" s="37"/>
      <c r="ABA155" s="37"/>
      <c r="ABB155" s="37"/>
      <c r="ABC155" s="37"/>
      <c r="ABD155" s="37"/>
      <c r="ABE155" s="37"/>
      <c r="ABF155" s="37"/>
      <c r="ABG155" s="37"/>
      <c r="ABH155" s="37"/>
      <c r="ABI155" s="37"/>
      <c r="ABJ155" s="37"/>
      <c r="ABK155" s="37"/>
      <c r="ABL155" s="37"/>
      <c r="ABM155" s="37"/>
      <c r="ABN155" s="37"/>
      <c r="ABO155" s="37"/>
      <c r="ABP155" s="37"/>
      <c r="ABQ155" s="37"/>
      <c r="ABR155" s="37"/>
      <c r="ABS155" s="37"/>
      <c r="ABT155" s="37"/>
      <c r="ABU155" s="37"/>
      <c r="ABV155" s="37"/>
      <c r="ABW155" s="37"/>
      <c r="ABX155" s="37"/>
      <c r="ABY155" s="37"/>
      <c r="ABZ155" s="37"/>
      <c r="ACA155" s="37"/>
      <c r="ACB155" s="37"/>
      <c r="ACC155" s="37"/>
      <c r="ACD155" s="37"/>
      <c r="ACE155" s="37"/>
      <c r="ACF155" s="37"/>
      <c r="ACG155" s="37"/>
      <c r="ACH155" s="37"/>
      <c r="ACI155" s="37"/>
      <c r="ACJ155" s="37"/>
      <c r="ACK155" s="37"/>
      <c r="ACL155" s="37"/>
      <c r="ACM155" s="37"/>
      <c r="ACN155" s="37"/>
      <c r="ACO155" s="37"/>
      <c r="ACP155" s="37"/>
      <c r="ACQ155" s="37"/>
      <c r="ACR155" s="37"/>
      <c r="ACS155" s="37"/>
      <c r="ACT155" s="37"/>
      <c r="ACU155" s="37"/>
      <c r="ACV155" s="37"/>
      <c r="ACW155" s="37"/>
      <c r="ACX155" s="37"/>
      <c r="ACY155" s="37"/>
      <c r="ACZ155" s="37"/>
      <c r="ADA155" s="37"/>
      <c r="ADB155" s="37"/>
      <c r="ADC155" s="37"/>
      <c r="ADD155" s="37"/>
      <c r="ADE155" s="37"/>
      <c r="ADF155" s="37"/>
      <c r="ADG155" s="37"/>
      <c r="ADH155" s="37"/>
      <c r="ADI155" s="37"/>
      <c r="ADJ155" s="37"/>
      <c r="ADK155" s="37"/>
      <c r="ADL155" s="37"/>
      <c r="ADM155" s="37"/>
      <c r="ADN155" s="37"/>
      <c r="ADO155" s="37"/>
      <c r="ADP155" s="37"/>
      <c r="ADQ155" s="37"/>
      <c r="ADR155" s="37"/>
      <c r="ADS155" s="37"/>
      <c r="ADT155" s="37"/>
      <c r="ADU155" s="37"/>
      <c r="ADV155" s="37"/>
      <c r="ADW155" s="37"/>
      <c r="ADX155" s="37"/>
      <c r="ADY155" s="37"/>
      <c r="ADZ155" s="37"/>
      <c r="AEA155" s="37"/>
      <c r="AEB155" s="37"/>
      <c r="AEC155" s="37"/>
      <c r="AED155" s="37"/>
      <c r="AEE155" s="37"/>
      <c r="AEF155" s="37"/>
      <c r="AEG155" s="37"/>
      <c r="AEH155" s="37"/>
      <c r="AEI155" s="37"/>
      <c r="AEJ155" s="37"/>
      <c r="AEK155" s="37"/>
      <c r="AEL155" s="37"/>
      <c r="AEM155" s="37"/>
      <c r="AEN155" s="37"/>
      <c r="AEO155" s="37"/>
      <c r="AEP155" s="37"/>
      <c r="AEQ155" s="37"/>
      <c r="AER155" s="37"/>
      <c r="AES155" s="37"/>
      <c r="AET155" s="37"/>
      <c r="AEU155" s="37"/>
      <c r="AEV155" s="37"/>
      <c r="AEW155" s="37"/>
      <c r="AEX155" s="37"/>
      <c r="AEY155" s="37"/>
      <c r="AEZ155" s="37"/>
      <c r="AFA155" s="37"/>
      <c r="AFB155" s="37"/>
      <c r="AFC155" s="37"/>
      <c r="AFD155" s="37"/>
      <c r="AFE155" s="37"/>
      <c r="AFF155" s="37"/>
      <c r="AFG155" s="37"/>
      <c r="AFH155" s="37"/>
      <c r="AFI155" s="37"/>
      <c r="AFJ155" s="37"/>
      <c r="AFK155" s="37"/>
      <c r="AFL155" s="37"/>
      <c r="AFM155" s="37"/>
      <c r="AFN155" s="37"/>
      <c r="AFO155" s="37"/>
      <c r="AFP155" s="37"/>
      <c r="AFQ155" s="37"/>
      <c r="AFR155" s="37"/>
      <c r="AFS155" s="37"/>
      <c r="AFT155" s="37"/>
      <c r="AFU155" s="37"/>
      <c r="AFV155" s="37"/>
      <c r="AFW155" s="37"/>
      <c r="AFX155" s="37"/>
      <c r="AFY155" s="37"/>
      <c r="AFZ155" s="37"/>
      <c r="AGA155" s="37"/>
      <c r="AGB155" s="37"/>
      <c r="AGC155" s="37"/>
      <c r="AGD155" s="37"/>
      <c r="AGE155" s="37"/>
      <c r="AGF155" s="37"/>
      <c r="AGG155" s="37"/>
      <c r="AGH155" s="37"/>
      <c r="AGI155" s="37"/>
      <c r="AGJ155" s="37"/>
      <c r="AGK155" s="37"/>
      <c r="AGL155" s="37"/>
      <c r="AGM155" s="37"/>
      <c r="AGN155" s="37"/>
      <c r="AGO155" s="37"/>
      <c r="AGP155" s="37"/>
      <c r="AGQ155" s="37"/>
      <c r="AGR155" s="37"/>
      <c r="AGS155" s="37"/>
      <c r="AGT155" s="37"/>
      <c r="AGU155" s="37"/>
      <c r="AGV155" s="37"/>
      <c r="AGW155" s="37"/>
      <c r="AGX155" s="37"/>
      <c r="AGY155" s="37"/>
      <c r="AGZ155" s="37"/>
      <c r="AHA155" s="37"/>
      <c r="AHB155" s="37"/>
      <c r="AHC155" s="37"/>
      <c r="AHD155" s="37"/>
      <c r="AHE155" s="37"/>
      <c r="AHF155" s="37"/>
      <c r="AHG155" s="37"/>
      <c r="AHH155" s="37"/>
      <c r="AHI155" s="37"/>
      <c r="AHJ155" s="37"/>
      <c r="AHK155" s="37"/>
      <c r="AHL155" s="37"/>
      <c r="AHM155" s="37"/>
      <c r="AHN155" s="37"/>
      <c r="AHO155" s="37"/>
      <c r="AHP155" s="37"/>
      <c r="AHQ155" s="37"/>
      <c r="AHR155" s="37"/>
      <c r="AHS155" s="37"/>
      <c r="AHT155" s="37"/>
      <c r="AHU155" s="37"/>
      <c r="AHV155" s="37"/>
      <c r="AHW155" s="37"/>
      <c r="AHX155" s="37"/>
      <c r="AHY155" s="37"/>
      <c r="AHZ155" s="37"/>
      <c r="AIA155" s="37"/>
      <c r="AIB155" s="37"/>
      <c r="AIC155" s="37"/>
      <c r="AID155" s="37"/>
      <c r="AIE155" s="37"/>
      <c r="AIF155" s="37"/>
      <c r="AIG155" s="37"/>
      <c r="AIH155" s="37"/>
      <c r="AII155" s="37"/>
      <c r="AIJ155" s="37"/>
      <c r="AIK155" s="37"/>
      <c r="AIL155" s="37"/>
      <c r="AIM155" s="37"/>
      <c r="AIN155" s="37"/>
      <c r="AIO155" s="37"/>
      <c r="AIP155" s="37"/>
      <c r="AIQ155" s="37"/>
      <c r="AIR155" s="37"/>
      <c r="AIS155" s="37"/>
      <c r="AIT155" s="37"/>
      <c r="AIU155" s="37"/>
      <c r="AIV155" s="37"/>
      <c r="AIW155" s="37"/>
      <c r="AIX155" s="37"/>
      <c r="AIY155" s="37"/>
      <c r="AIZ155" s="37"/>
      <c r="AJA155" s="37"/>
      <c r="AJB155" s="37"/>
      <c r="AJC155" s="37"/>
      <c r="AJD155" s="37"/>
      <c r="AJE155" s="37"/>
      <c r="AJF155" s="37"/>
      <c r="AJG155" s="37"/>
      <c r="AJH155" s="37"/>
      <c r="AJI155" s="37"/>
      <c r="AJJ155" s="37"/>
      <c r="AJK155" s="37"/>
      <c r="AJL155" s="37"/>
      <c r="AJM155" s="37"/>
      <c r="AJN155" s="37"/>
      <c r="AJO155" s="37"/>
      <c r="AJP155" s="37"/>
      <c r="AJQ155" s="37"/>
      <c r="AJR155" s="37"/>
      <c r="AJS155" s="37"/>
      <c r="AJT155" s="37"/>
      <c r="AJU155" s="37"/>
      <c r="AJV155" s="37"/>
      <c r="AJW155" s="37"/>
      <c r="AJX155" s="37"/>
      <c r="AJY155" s="37"/>
      <c r="AJZ155" s="37"/>
      <c r="AKA155" s="37"/>
      <c r="AKB155" s="37"/>
      <c r="AKC155" s="37"/>
      <c r="AKD155" s="37"/>
      <c r="AKE155" s="37"/>
      <c r="AKF155" s="37"/>
      <c r="AKG155" s="37"/>
      <c r="AKH155" s="37"/>
      <c r="AKI155" s="37"/>
      <c r="AKJ155" s="37"/>
      <c r="AKK155" s="37"/>
      <c r="AKL155" s="37"/>
      <c r="AKM155" s="37"/>
      <c r="AKN155" s="37"/>
      <c r="AKO155" s="37"/>
      <c r="AKP155" s="37"/>
      <c r="AKQ155" s="37"/>
      <c r="AKR155" s="37"/>
      <c r="AKS155" s="37"/>
      <c r="AKT155" s="37"/>
      <c r="AKU155" s="37"/>
      <c r="AKV155" s="37"/>
      <c r="AKW155" s="37"/>
      <c r="AKX155" s="37"/>
    </row>
    <row r="156" spans="1:986" s="16" customFormat="1" ht="30" x14ac:dyDescent="0.25">
      <c r="A156" s="24">
        <f t="shared" si="6"/>
        <v>141</v>
      </c>
      <c r="B156" s="24"/>
      <c r="C156" s="213"/>
      <c r="D156" s="213"/>
      <c r="E156" s="214"/>
      <c r="F156" s="112" t="s">
        <v>47</v>
      </c>
      <c r="G156" s="32" t="s">
        <v>331</v>
      </c>
      <c r="H156" s="214"/>
      <c r="I156" s="213"/>
      <c r="J156" s="108" t="s">
        <v>25</v>
      </c>
      <c r="K156" s="108" t="s">
        <v>25</v>
      </c>
      <c r="L156" s="21"/>
      <c r="M156" s="22">
        <v>133</v>
      </c>
      <c r="N156" s="148" t="s">
        <v>394</v>
      </c>
      <c r="O156" s="10"/>
      <c r="P156" s="7" t="s">
        <v>15</v>
      </c>
      <c r="Q156" s="49">
        <f t="shared" si="8"/>
        <v>0</v>
      </c>
      <c r="R156" s="21"/>
      <c r="S156" s="211"/>
      <c r="T156" s="227"/>
      <c r="U156" s="200"/>
      <c r="V156" s="21"/>
      <c r="W156" s="192"/>
      <c r="X156" s="200"/>
      <c r="Y156" s="195"/>
      <c r="Z156" s="272"/>
      <c r="AA156" s="272"/>
      <c r="AB156" s="272"/>
      <c r="AC156" s="272"/>
      <c r="AD156" s="272"/>
      <c r="AE156" s="272"/>
      <c r="AF156" s="272"/>
      <c r="AG156" s="272"/>
      <c r="AH156" s="272"/>
      <c r="AI156" s="272"/>
      <c r="AJ156" s="272"/>
      <c r="AK156" s="272"/>
      <c r="AL156" s="272"/>
      <c r="AM156" s="272"/>
      <c r="AN156" s="272"/>
      <c r="AO156" s="272"/>
      <c r="AP156" s="272"/>
      <c r="AQ156" s="272"/>
      <c r="AR156" s="200"/>
      <c r="AS156" s="200"/>
      <c r="AT156" s="200"/>
      <c r="AU156" s="200"/>
      <c r="AV156" s="200"/>
      <c r="AW156" s="200"/>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c r="IP156" s="37"/>
      <c r="IQ156" s="37"/>
      <c r="IR156" s="37"/>
      <c r="IS156" s="37"/>
      <c r="IT156" s="37"/>
      <c r="IU156" s="37"/>
      <c r="IV156" s="37"/>
      <c r="IW156" s="37"/>
      <c r="IX156" s="37"/>
      <c r="IY156" s="37"/>
      <c r="IZ156" s="37"/>
      <c r="JA156" s="37"/>
      <c r="JB156" s="37"/>
      <c r="JC156" s="37"/>
      <c r="JD156" s="37"/>
      <c r="JE156" s="37"/>
      <c r="JF156" s="37"/>
      <c r="JG156" s="37"/>
      <c r="JH156" s="37"/>
      <c r="JI156" s="37"/>
      <c r="JJ156" s="37"/>
      <c r="JK156" s="37"/>
      <c r="JL156" s="37"/>
      <c r="JM156" s="37"/>
      <c r="JN156" s="37"/>
      <c r="JO156" s="37"/>
      <c r="JP156" s="37"/>
      <c r="JQ156" s="37"/>
      <c r="JR156" s="37"/>
      <c r="JS156" s="37"/>
      <c r="JT156" s="37"/>
      <c r="JU156" s="37"/>
      <c r="JV156" s="37"/>
      <c r="JW156" s="37"/>
      <c r="JX156" s="37"/>
      <c r="JY156" s="37"/>
      <c r="JZ156" s="37"/>
      <c r="KA156" s="37"/>
      <c r="KB156" s="37"/>
      <c r="KC156" s="37"/>
      <c r="KD156" s="37"/>
      <c r="KE156" s="37"/>
      <c r="KF156" s="37"/>
      <c r="KG156" s="37"/>
      <c r="KH156" s="37"/>
      <c r="KI156" s="37"/>
      <c r="KJ156" s="37"/>
      <c r="KK156" s="37"/>
      <c r="KL156" s="37"/>
      <c r="KM156" s="37"/>
      <c r="KN156" s="37"/>
      <c r="KO156" s="37"/>
      <c r="KP156" s="37"/>
      <c r="KQ156" s="37"/>
      <c r="KR156" s="37"/>
      <c r="KS156" s="37"/>
      <c r="KT156" s="37"/>
      <c r="KU156" s="37"/>
      <c r="KV156" s="37"/>
      <c r="KW156" s="37"/>
      <c r="KX156" s="37"/>
      <c r="KY156" s="37"/>
      <c r="KZ156" s="37"/>
      <c r="LA156" s="37"/>
      <c r="LB156" s="37"/>
      <c r="LC156" s="37"/>
      <c r="LD156" s="37"/>
      <c r="LE156" s="37"/>
      <c r="LF156" s="37"/>
      <c r="LG156" s="37"/>
      <c r="LH156" s="37"/>
      <c r="LI156" s="37"/>
      <c r="LJ156" s="37"/>
      <c r="LK156" s="37"/>
      <c r="LL156" s="37"/>
      <c r="LM156" s="37"/>
      <c r="LN156" s="37"/>
      <c r="LO156" s="37"/>
      <c r="LP156" s="37"/>
      <c r="LQ156" s="37"/>
      <c r="LR156" s="37"/>
      <c r="LS156" s="37"/>
      <c r="LT156" s="37"/>
      <c r="LU156" s="37"/>
      <c r="LV156" s="37"/>
      <c r="LW156" s="37"/>
      <c r="LX156" s="37"/>
      <c r="LY156" s="37"/>
      <c r="LZ156" s="37"/>
      <c r="MA156" s="37"/>
      <c r="MB156" s="37"/>
      <c r="MC156" s="37"/>
      <c r="MD156" s="37"/>
      <c r="ME156" s="37"/>
      <c r="MF156" s="37"/>
      <c r="MG156" s="37"/>
      <c r="MH156" s="37"/>
      <c r="MI156" s="37"/>
      <c r="MJ156" s="37"/>
      <c r="MK156" s="37"/>
      <c r="ML156" s="37"/>
      <c r="MM156" s="37"/>
      <c r="MN156" s="37"/>
      <c r="MO156" s="37"/>
      <c r="MP156" s="37"/>
      <c r="MQ156" s="37"/>
      <c r="MR156" s="37"/>
      <c r="MS156" s="37"/>
      <c r="MT156" s="37"/>
      <c r="MU156" s="37"/>
      <c r="MV156" s="37"/>
      <c r="MW156" s="37"/>
      <c r="MX156" s="37"/>
      <c r="MY156" s="37"/>
      <c r="MZ156" s="37"/>
      <c r="NA156" s="37"/>
      <c r="NB156" s="37"/>
      <c r="NC156" s="37"/>
      <c r="ND156" s="37"/>
      <c r="NE156" s="37"/>
      <c r="NF156" s="37"/>
      <c r="NG156" s="37"/>
      <c r="NH156" s="37"/>
      <c r="NI156" s="37"/>
      <c r="NJ156" s="37"/>
      <c r="NK156" s="37"/>
      <c r="NL156" s="37"/>
      <c r="NM156" s="37"/>
      <c r="NN156" s="37"/>
      <c r="NO156" s="37"/>
      <c r="NP156" s="37"/>
      <c r="NQ156" s="37"/>
      <c r="NR156" s="37"/>
      <c r="NS156" s="37"/>
      <c r="NT156" s="37"/>
      <c r="NU156" s="37"/>
      <c r="NV156" s="37"/>
      <c r="NW156" s="37"/>
      <c r="NX156" s="37"/>
      <c r="NY156" s="37"/>
      <c r="NZ156" s="37"/>
      <c r="OA156" s="37"/>
      <c r="OB156" s="37"/>
      <c r="OC156" s="37"/>
      <c r="OD156" s="37"/>
      <c r="OE156" s="37"/>
      <c r="OF156" s="37"/>
      <c r="OG156" s="37"/>
      <c r="OH156" s="37"/>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c r="SJ156" s="37"/>
      <c r="SK156" s="37"/>
      <c r="SL156" s="37"/>
      <c r="SM156" s="37"/>
      <c r="SN156" s="37"/>
      <c r="SO156" s="37"/>
      <c r="SP156" s="37"/>
      <c r="SQ156" s="37"/>
      <c r="SR156" s="37"/>
      <c r="SS156" s="37"/>
      <c r="ST156" s="37"/>
      <c r="SU156" s="37"/>
      <c r="SV156" s="37"/>
      <c r="SW156" s="37"/>
      <c r="SX156" s="37"/>
      <c r="SY156" s="37"/>
      <c r="SZ156" s="37"/>
      <c r="TA156" s="37"/>
      <c r="TB156" s="37"/>
      <c r="TC156" s="37"/>
      <c r="TD156" s="37"/>
      <c r="TE156" s="37"/>
      <c r="TF156" s="37"/>
      <c r="TG156" s="37"/>
      <c r="TH156" s="37"/>
      <c r="TI156" s="37"/>
      <c r="TJ156" s="37"/>
      <c r="TK156" s="37"/>
      <c r="TL156" s="37"/>
      <c r="TM156" s="37"/>
      <c r="TN156" s="37"/>
      <c r="TO156" s="37"/>
      <c r="TP156" s="37"/>
      <c r="TQ156" s="37"/>
      <c r="TR156" s="37"/>
      <c r="TS156" s="37"/>
      <c r="TT156" s="37"/>
      <c r="TU156" s="37"/>
      <c r="TV156" s="37"/>
      <c r="TW156" s="37"/>
      <c r="TX156" s="37"/>
      <c r="TY156" s="37"/>
      <c r="TZ156" s="37"/>
      <c r="UA156" s="37"/>
      <c r="UB156" s="37"/>
      <c r="UC156" s="37"/>
      <c r="UD156" s="37"/>
      <c r="UE156" s="37"/>
      <c r="UF156" s="37"/>
      <c r="UG156" s="37"/>
      <c r="UH156" s="37"/>
      <c r="UI156" s="37"/>
      <c r="UJ156" s="37"/>
      <c r="UK156" s="37"/>
      <c r="UL156" s="37"/>
      <c r="UM156" s="37"/>
      <c r="UN156" s="37"/>
      <c r="UO156" s="37"/>
      <c r="UP156" s="37"/>
      <c r="UQ156" s="37"/>
      <c r="UR156" s="37"/>
      <c r="US156" s="37"/>
      <c r="UT156" s="37"/>
      <c r="UU156" s="37"/>
      <c r="UV156" s="37"/>
      <c r="UW156" s="37"/>
      <c r="UX156" s="37"/>
      <c r="UY156" s="37"/>
      <c r="UZ156" s="37"/>
      <c r="VA156" s="37"/>
      <c r="VB156" s="37"/>
      <c r="VC156" s="37"/>
      <c r="VD156" s="37"/>
      <c r="VE156" s="37"/>
      <c r="VF156" s="37"/>
      <c r="VG156" s="37"/>
      <c r="VH156" s="37"/>
      <c r="VI156" s="37"/>
      <c r="VJ156" s="37"/>
      <c r="VK156" s="37"/>
      <c r="VL156" s="37"/>
      <c r="VM156" s="37"/>
      <c r="VN156" s="37"/>
      <c r="VO156" s="37"/>
      <c r="VP156" s="37"/>
      <c r="VQ156" s="37"/>
      <c r="VR156" s="37"/>
      <c r="VS156" s="37"/>
      <c r="VT156" s="37"/>
      <c r="VU156" s="37"/>
      <c r="VV156" s="37"/>
      <c r="VW156" s="37"/>
      <c r="VX156" s="37"/>
      <c r="VY156" s="37"/>
      <c r="VZ156" s="37"/>
      <c r="WA156" s="37"/>
      <c r="WB156" s="37"/>
      <c r="WC156" s="37"/>
      <c r="WD156" s="37"/>
      <c r="WE156" s="37"/>
      <c r="WF156" s="37"/>
      <c r="WG156" s="37"/>
      <c r="WH156" s="37"/>
      <c r="WI156" s="37"/>
      <c r="WJ156" s="37"/>
      <c r="WK156" s="37"/>
      <c r="WL156" s="37"/>
      <c r="WM156" s="37"/>
      <c r="WN156" s="37"/>
      <c r="WO156" s="37"/>
      <c r="WP156" s="37"/>
      <c r="WQ156" s="37"/>
      <c r="WR156" s="37"/>
      <c r="WS156" s="37"/>
      <c r="WT156" s="37"/>
      <c r="WU156" s="37"/>
      <c r="WV156" s="37"/>
      <c r="WW156" s="37"/>
      <c r="WX156" s="37"/>
      <c r="WY156" s="37"/>
      <c r="WZ156" s="37"/>
      <c r="XA156" s="37"/>
      <c r="XB156" s="37"/>
      <c r="XC156" s="37"/>
      <c r="XD156" s="37"/>
      <c r="XE156" s="37"/>
      <c r="XF156" s="37"/>
      <c r="XG156" s="37"/>
      <c r="XH156" s="37"/>
      <c r="XI156" s="37"/>
      <c r="XJ156" s="37"/>
      <c r="XK156" s="37"/>
      <c r="XL156" s="37"/>
      <c r="XM156" s="37"/>
      <c r="XN156" s="37"/>
      <c r="XO156" s="37"/>
      <c r="XP156" s="37"/>
      <c r="XQ156" s="37"/>
      <c r="XR156" s="37"/>
      <c r="XS156" s="37"/>
      <c r="XT156" s="37"/>
      <c r="XU156" s="37"/>
      <c r="XV156" s="37"/>
      <c r="XW156" s="37"/>
      <c r="XX156" s="37"/>
      <c r="XY156" s="37"/>
      <c r="XZ156" s="37"/>
      <c r="YA156" s="37"/>
      <c r="YB156" s="37"/>
      <c r="YC156" s="37"/>
      <c r="YD156" s="37"/>
      <c r="YE156" s="37"/>
      <c r="YF156" s="37"/>
      <c r="YG156" s="37"/>
      <c r="YH156" s="37"/>
      <c r="YI156" s="37"/>
      <c r="YJ156" s="37"/>
      <c r="YK156" s="37"/>
      <c r="YL156" s="37"/>
      <c r="YM156" s="37"/>
      <c r="YN156" s="37"/>
      <c r="YO156" s="37"/>
      <c r="YP156" s="37"/>
      <c r="YQ156" s="37"/>
      <c r="YR156" s="37"/>
      <c r="YS156" s="37"/>
      <c r="YT156" s="37"/>
      <c r="YU156" s="37"/>
      <c r="YV156" s="37"/>
      <c r="YW156" s="37"/>
      <c r="YX156" s="37"/>
      <c r="YY156" s="37"/>
      <c r="YZ156" s="37"/>
      <c r="ZA156" s="37"/>
      <c r="ZB156" s="37"/>
      <c r="ZC156" s="37"/>
      <c r="ZD156" s="37"/>
      <c r="ZE156" s="37"/>
      <c r="ZF156" s="37"/>
      <c r="ZG156" s="37"/>
      <c r="ZH156" s="37"/>
      <c r="ZI156" s="37"/>
      <c r="ZJ156" s="37"/>
      <c r="ZK156" s="37"/>
      <c r="ZL156" s="37"/>
      <c r="ZM156" s="37"/>
      <c r="ZN156" s="37"/>
      <c r="ZO156" s="37"/>
      <c r="ZP156" s="37"/>
      <c r="ZQ156" s="37"/>
      <c r="ZR156" s="37"/>
      <c r="ZS156" s="37"/>
      <c r="ZT156" s="37"/>
      <c r="ZU156" s="37"/>
      <c r="ZV156" s="37"/>
      <c r="ZW156" s="37"/>
      <c r="ZX156" s="37"/>
      <c r="ZY156" s="37"/>
      <c r="ZZ156" s="37"/>
      <c r="AAA156" s="37"/>
      <c r="AAB156" s="37"/>
      <c r="AAC156" s="37"/>
      <c r="AAD156" s="37"/>
      <c r="AAE156" s="37"/>
      <c r="AAF156" s="37"/>
      <c r="AAG156" s="37"/>
      <c r="AAH156" s="37"/>
      <c r="AAI156" s="37"/>
      <c r="AAJ156" s="37"/>
      <c r="AAK156" s="37"/>
      <c r="AAL156" s="37"/>
      <c r="AAM156" s="37"/>
      <c r="AAN156" s="37"/>
      <c r="AAO156" s="37"/>
      <c r="AAP156" s="37"/>
      <c r="AAQ156" s="37"/>
      <c r="AAR156" s="37"/>
      <c r="AAS156" s="37"/>
      <c r="AAT156" s="37"/>
      <c r="AAU156" s="37"/>
      <c r="AAV156" s="37"/>
      <c r="AAW156" s="37"/>
      <c r="AAX156" s="37"/>
      <c r="AAY156" s="37"/>
      <c r="AAZ156" s="37"/>
      <c r="ABA156" s="37"/>
      <c r="ABB156" s="37"/>
      <c r="ABC156" s="37"/>
      <c r="ABD156" s="37"/>
      <c r="ABE156" s="37"/>
      <c r="ABF156" s="37"/>
      <c r="ABG156" s="37"/>
      <c r="ABH156" s="37"/>
      <c r="ABI156" s="37"/>
      <c r="ABJ156" s="37"/>
      <c r="ABK156" s="37"/>
      <c r="ABL156" s="37"/>
      <c r="ABM156" s="37"/>
      <c r="ABN156" s="37"/>
      <c r="ABO156" s="37"/>
      <c r="ABP156" s="37"/>
      <c r="ABQ156" s="37"/>
      <c r="ABR156" s="37"/>
      <c r="ABS156" s="37"/>
      <c r="ABT156" s="37"/>
      <c r="ABU156" s="37"/>
      <c r="ABV156" s="37"/>
      <c r="ABW156" s="37"/>
      <c r="ABX156" s="37"/>
      <c r="ABY156" s="37"/>
      <c r="ABZ156" s="37"/>
      <c r="ACA156" s="37"/>
      <c r="ACB156" s="37"/>
      <c r="ACC156" s="37"/>
      <c r="ACD156" s="37"/>
      <c r="ACE156" s="37"/>
      <c r="ACF156" s="37"/>
      <c r="ACG156" s="37"/>
      <c r="ACH156" s="37"/>
      <c r="ACI156" s="37"/>
      <c r="ACJ156" s="37"/>
      <c r="ACK156" s="37"/>
      <c r="ACL156" s="37"/>
      <c r="ACM156" s="37"/>
      <c r="ACN156" s="37"/>
      <c r="ACO156" s="37"/>
      <c r="ACP156" s="37"/>
      <c r="ACQ156" s="37"/>
      <c r="ACR156" s="37"/>
      <c r="ACS156" s="37"/>
      <c r="ACT156" s="37"/>
      <c r="ACU156" s="37"/>
      <c r="ACV156" s="37"/>
      <c r="ACW156" s="37"/>
      <c r="ACX156" s="37"/>
      <c r="ACY156" s="37"/>
      <c r="ACZ156" s="37"/>
      <c r="ADA156" s="37"/>
      <c r="ADB156" s="37"/>
      <c r="ADC156" s="37"/>
      <c r="ADD156" s="37"/>
      <c r="ADE156" s="37"/>
      <c r="ADF156" s="37"/>
      <c r="ADG156" s="37"/>
      <c r="ADH156" s="37"/>
      <c r="ADI156" s="37"/>
      <c r="ADJ156" s="37"/>
      <c r="ADK156" s="37"/>
      <c r="ADL156" s="37"/>
      <c r="ADM156" s="37"/>
      <c r="ADN156" s="37"/>
      <c r="ADO156" s="37"/>
      <c r="ADP156" s="37"/>
      <c r="ADQ156" s="37"/>
      <c r="ADR156" s="37"/>
      <c r="ADS156" s="37"/>
      <c r="ADT156" s="37"/>
      <c r="ADU156" s="37"/>
      <c r="ADV156" s="37"/>
      <c r="ADW156" s="37"/>
      <c r="ADX156" s="37"/>
      <c r="ADY156" s="37"/>
      <c r="ADZ156" s="37"/>
      <c r="AEA156" s="37"/>
      <c r="AEB156" s="37"/>
      <c r="AEC156" s="37"/>
      <c r="AED156" s="37"/>
      <c r="AEE156" s="37"/>
      <c r="AEF156" s="37"/>
      <c r="AEG156" s="37"/>
      <c r="AEH156" s="37"/>
      <c r="AEI156" s="37"/>
      <c r="AEJ156" s="37"/>
      <c r="AEK156" s="37"/>
      <c r="AEL156" s="37"/>
      <c r="AEM156" s="37"/>
      <c r="AEN156" s="37"/>
      <c r="AEO156" s="37"/>
      <c r="AEP156" s="37"/>
      <c r="AEQ156" s="37"/>
      <c r="AER156" s="37"/>
      <c r="AES156" s="37"/>
      <c r="AET156" s="37"/>
      <c r="AEU156" s="37"/>
      <c r="AEV156" s="37"/>
      <c r="AEW156" s="37"/>
      <c r="AEX156" s="37"/>
      <c r="AEY156" s="37"/>
      <c r="AEZ156" s="37"/>
      <c r="AFA156" s="37"/>
      <c r="AFB156" s="37"/>
      <c r="AFC156" s="37"/>
      <c r="AFD156" s="37"/>
      <c r="AFE156" s="37"/>
      <c r="AFF156" s="37"/>
      <c r="AFG156" s="37"/>
      <c r="AFH156" s="37"/>
      <c r="AFI156" s="37"/>
      <c r="AFJ156" s="37"/>
      <c r="AFK156" s="37"/>
      <c r="AFL156" s="37"/>
      <c r="AFM156" s="37"/>
      <c r="AFN156" s="37"/>
      <c r="AFO156" s="37"/>
      <c r="AFP156" s="37"/>
      <c r="AFQ156" s="37"/>
      <c r="AFR156" s="37"/>
      <c r="AFS156" s="37"/>
      <c r="AFT156" s="37"/>
      <c r="AFU156" s="37"/>
      <c r="AFV156" s="37"/>
      <c r="AFW156" s="37"/>
      <c r="AFX156" s="37"/>
      <c r="AFY156" s="37"/>
      <c r="AFZ156" s="37"/>
      <c r="AGA156" s="37"/>
      <c r="AGB156" s="37"/>
      <c r="AGC156" s="37"/>
      <c r="AGD156" s="37"/>
      <c r="AGE156" s="37"/>
      <c r="AGF156" s="37"/>
      <c r="AGG156" s="37"/>
      <c r="AGH156" s="37"/>
      <c r="AGI156" s="37"/>
      <c r="AGJ156" s="37"/>
      <c r="AGK156" s="37"/>
      <c r="AGL156" s="37"/>
      <c r="AGM156" s="37"/>
      <c r="AGN156" s="37"/>
      <c r="AGO156" s="37"/>
      <c r="AGP156" s="37"/>
      <c r="AGQ156" s="37"/>
      <c r="AGR156" s="37"/>
      <c r="AGS156" s="37"/>
      <c r="AGT156" s="37"/>
      <c r="AGU156" s="37"/>
      <c r="AGV156" s="37"/>
      <c r="AGW156" s="37"/>
      <c r="AGX156" s="37"/>
      <c r="AGY156" s="37"/>
      <c r="AGZ156" s="37"/>
      <c r="AHA156" s="37"/>
      <c r="AHB156" s="37"/>
      <c r="AHC156" s="37"/>
      <c r="AHD156" s="37"/>
      <c r="AHE156" s="37"/>
      <c r="AHF156" s="37"/>
      <c r="AHG156" s="37"/>
      <c r="AHH156" s="37"/>
      <c r="AHI156" s="37"/>
      <c r="AHJ156" s="37"/>
      <c r="AHK156" s="37"/>
      <c r="AHL156" s="37"/>
      <c r="AHM156" s="37"/>
      <c r="AHN156" s="37"/>
      <c r="AHO156" s="37"/>
      <c r="AHP156" s="37"/>
      <c r="AHQ156" s="37"/>
      <c r="AHR156" s="37"/>
      <c r="AHS156" s="37"/>
      <c r="AHT156" s="37"/>
      <c r="AHU156" s="37"/>
      <c r="AHV156" s="37"/>
      <c r="AHW156" s="37"/>
      <c r="AHX156" s="37"/>
      <c r="AHY156" s="37"/>
      <c r="AHZ156" s="37"/>
      <c r="AIA156" s="37"/>
      <c r="AIB156" s="37"/>
      <c r="AIC156" s="37"/>
      <c r="AID156" s="37"/>
      <c r="AIE156" s="37"/>
      <c r="AIF156" s="37"/>
      <c r="AIG156" s="37"/>
      <c r="AIH156" s="37"/>
      <c r="AII156" s="37"/>
      <c r="AIJ156" s="37"/>
      <c r="AIK156" s="37"/>
      <c r="AIL156" s="37"/>
      <c r="AIM156" s="37"/>
      <c r="AIN156" s="37"/>
      <c r="AIO156" s="37"/>
      <c r="AIP156" s="37"/>
      <c r="AIQ156" s="37"/>
      <c r="AIR156" s="37"/>
      <c r="AIS156" s="37"/>
      <c r="AIT156" s="37"/>
      <c r="AIU156" s="37"/>
      <c r="AIV156" s="37"/>
      <c r="AIW156" s="37"/>
      <c r="AIX156" s="37"/>
      <c r="AIY156" s="37"/>
      <c r="AIZ156" s="37"/>
      <c r="AJA156" s="37"/>
      <c r="AJB156" s="37"/>
      <c r="AJC156" s="37"/>
      <c r="AJD156" s="37"/>
      <c r="AJE156" s="37"/>
      <c r="AJF156" s="37"/>
      <c r="AJG156" s="37"/>
      <c r="AJH156" s="37"/>
      <c r="AJI156" s="37"/>
      <c r="AJJ156" s="37"/>
      <c r="AJK156" s="37"/>
      <c r="AJL156" s="37"/>
      <c r="AJM156" s="37"/>
      <c r="AJN156" s="37"/>
      <c r="AJO156" s="37"/>
      <c r="AJP156" s="37"/>
      <c r="AJQ156" s="37"/>
      <c r="AJR156" s="37"/>
      <c r="AJS156" s="37"/>
      <c r="AJT156" s="37"/>
      <c r="AJU156" s="37"/>
      <c r="AJV156" s="37"/>
      <c r="AJW156" s="37"/>
      <c r="AJX156" s="37"/>
      <c r="AJY156" s="37"/>
      <c r="AJZ156" s="37"/>
      <c r="AKA156" s="37"/>
      <c r="AKB156" s="37"/>
      <c r="AKC156" s="37"/>
      <c r="AKD156" s="37"/>
      <c r="AKE156" s="37"/>
      <c r="AKF156" s="37"/>
      <c r="AKG156" s="37"/>
      <c r="AKH156" s="37"/>
      <c r="AKI156" s="37"/>
      <c r="AKJ156" s="37"/>
      <c r="AKK156" s="37"/>
      <c r="AKL156" s="37"/>
      <c r="AKM156" s="37"/>
      <c r="AKN156" s="37"/>
      <c r="AKO156" s="37"/>
      <c r="AKP156" s="37"/>
      <c r="AKQ156" s="37"/>
      <c r="AKR156" s="37"/>
      <c r="AKS156" s="37"/>
      <c r="AKT156" s="37"/>
      <c r="AKU156" s="37"/>
      <c r="AKV156" s="37"/>
      <c r="AKW156" s="37"/>
      <c r="AKX156" s="37"/>
    </row>
    <row r="157" spans="1:986" s="16" customFormat="1" ht="30" customHeight="1" x14ac:dyDescent="0.25">
      <c r="A157" s="24">
        <f t="shared" si="6"/>
        <v>142</v>
      </c>
      <c r="B157" s="24"/>
      <c r="C157" s="213"/>
      <c r="D157" s="213"/>
      <c r="E157" s="214"/>
      <c r="F157" s="112" t="s">
        <v>47</v>
      </c>
      <c r="G157" s="32" t="s">
        <v>338</v>
      </c>
      <c r="H157" s="214"/>
      <c r="I157" s="213"/>
      <c r="J157" s="108" t="s">
        <v>25</v>
      </c>
      <c r="K157" s="108" t="s">
        <v>25</v>
      </c>
      <c r="L157" s="21"/>
      <c r="M157" s="49">
        <v>134</v>
      </c>
      <c r="N157" s="148" t="s">
        <v>394</v>
      </c>
      <c r="O157" s="10"/>
      <c r="P157" s="7" t="s">
        <v>15</v>
      </c>
      <c r="Q157" s="49">
        <f t="shared" si="8"/>
        <v>0</v>
      </c>
      <c r="R157" s="21"/>
      <c r="S157" s="211"/>
      <c r="T157" s="227"/>
      <c r="U157" s="200"/>
      <c r="V157" s="21"/>
      <c r="W157" s="192"/>
      <c r="X157" s="200"/>
      <c r="Y157" s="195"/>
      <c r="Z157" s="272"/>
      <c r="AA157" s="272"/>
      <c r="AB157" s="272"/>
      <c r="AC157" s="272"/>
      <c r="AD157" s="272"/>
      <c r="AE157" s="272"/>
      <c r="AF157" s="272"/>
      <c r="AG157" s="272"/>
      <c r="AH157" s="272"/>
      <c r="AI157" s="272"/>
      <c r="AJ157" s="272"/>
      <c r="AK157" s="272"/>
      <c r="AL157" s="272"/>
      <c r="AM157" s="272"/>
      <c r="AN157" s="272"/>
      <c r="AO157" s="272"/>
      <c r="AP157" s="272"/>
      <c r="AQ157" s="272"/>
      <c r="AR157" s="200"/>
      <c r="AS157" s="200"/>
      <c r="AT157" s="200"/>
      <c r="AU157" s="200"/>
      <c r="AV157" s="200"/>
      <c r="AW157" s="200"/>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c r="ID157" s="37"/>
      <c r="IE157" s="37"/>
      <c r="IF157" s="37"/>
      <c r="IG157" s="37"/>
      <c r="IH157" s="37"/>
      <c r="II157" s="37"/>
      <c r="IJ157" s="37"/>
      <c r="IK157" s="37"/>
      <c r="IL157" s="37"/>
      <c r="IM157" s="37"/>
      <c r="IN157" s="37"/>
      <c r="IO157" s="37"/>
      <c r="IP157" s="37"/>
      <c r="IQ157" s="37"/>
      <c r="IR157" s="37"/>
      <c r="IS157" s="37"/>
      <c r="IT157" s="37"/>
      <c r="IU157" s="37"/>
      <c r="IV157" s="37"/>
      <c r="IW157" s="37"/>
      <c r="IX157" s="37"/>
      <c r="IY157" s="37"/>
      <c r="IZ157" s="37"/>
      <c r="JA157" s="37"/>
      <c r="JB157" s="37"/>
      <c r="JC157" s="37"/>
      <c r="JD157" s="37"/>
      <c r="JE157" s="37"/>
      <c r="JF157" s="37"/>
      <c r="JG157" s="37"/>
      <c r="JH157" s="37"/>
      <c r="JI157" s="37"/>
      <c r="JJ157" s="37"/>
      <c r="JK157" s="37"/>
      <c r="JL157" s="37"/>
      <c r="JM157" s="37"/>
      <c r="JN157" s="37"/>
      <c r="JO157" s="37"/>
      <c r="JP157" s="37"/>
      <c r="JQ157" s="37"/>
      <c r="JR157" s="37"/>
      <c r="JS157" s="37"/>
      <c r="JT157" s="37"/>
      <c r="JU157" s="37"/>
      <c r="JV157" s="37"/>
      <c r="JW157" s="37"/>
      <c r="JX157" s="37"/>
      <c r="JY157" s="37"/>
      <c r="JZ157" s="37"/>
      <c r="KA157" s="37"/>
      <c r="KB157" s="37"/>
      <c r="KC157" s="37"/>
      <c r="KD157" s="37"/>
      <c r="KE157" s="37"/>
      <c r="KF157" s="37"/>
      <c r="KG157" s="37"/>
      <c r="KH157" s="37"/>
      <c r="KI157" s="37"/>
      <c r="KJ157" s="37"/>
      <c r="KK157" s="37"/>
      <c r="KL157" s="37"/>
      <c r="KM157" s="37"/>
      <c r="KN157" s="37"/>
      <c r="KO157" s="37"/>
      <c r="KP157" s="37"/>
      <c r="KQ157" s="37"/>
      <c r="KR157" s="37"/>
      <c r="KS157" s="37"/>
      <c r="KT157" s="37"/>
      <c r="KU157" s="37"/>
      <c r="KV157" s="37"/>
      <c r="KW157" s="37"/>
      <c r="KX157" s="37"/>
      <c r="KY157" s="37"/>
      <c r="KZ157" s="37"/>
      <c r="LA157" s="37"/>
      <c r="LB157" s="37"/>
      <c r="LC157" s="37"/>
      <c r="LD157" s="37"/>
      <c r="LE157" s="37"/>
      <c r="LF157" s="37"/>
      <c r="LG157" s="37"/>
      <c r="LH157" s="37"/>
      <c r="LI157" s="37"/>
      <c r="LJ157" s="37"/>
      <c r="LK157" s="37"/>
      <c r="LL157" s="37"/>
      <c r="LM157" s="37"/>
      <c r="LN157" s="37"/>
      <c r="LO157" s="37"/>
      <c r="LP157" s="37"/>
      <c r="LQ157" s="37"/>
      <c r="LR157" s="37"/>
      <c r="LS157" s="37"/>
      <c r="LT157" s="37"/>
      <c r="LU157" s="37"/>
      <c r="LV157" s="37"/>
      <c r="LW157" s="37"/>
      <c r="LX157" s="37"/>
      <c r="LY157" s="37"/>
      <c r="LZ157" s="37"/>
      <c r="MA157" s="37"/>
      <c r="MB157" s="37"/>
      <c r="MC157" s="37"/>
      <c r="MD157" s="37"/>
      <c r="ME157" s="37"/>
      <c r="MF157" s="37"/>
      <c r="MG157" s="37"/>
      <c r="MH157" s="37"/>
      <c r="MI157" s="37"/>
      <c r="MJ157" s="37"/>
      <c r="MK157" s="37"/>
      <c r="ML157" s="37"/>
      <c r="MM157" s="37"/>
      <c r="MN157" s="37"/>
      <c r="MO157" s="37"/>
      <c r="MP157" s="37"/>
      <c r="MQ157" s="37"/>
      <c r="MR157" s="37"/>
      <c r="MS157" s="37"/>
      <c r="MT157" s="37"/>
      <c r="MU157" s="37"/>
      <c r="MV157" s="37"/>
      <c r="MW157" s="37"/>
      <c r="MX157" s="37"/>
      <c r="MY157" s="37"/>
      <c r="MZ157" s="37"/>
      <c r="NA157" s="37"/>
      <c r="NB157" s="37"/>
      <c r="NC157" s="37"/>
      <c r="ND157" s="37"/>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c r="SJ157" s="37"/>
      <c r="SK157" s="37"/>
      <c r="SL157" s="37"/>
      <c r="SM157" s="37"/>
      <c r="SN157" s="37"/>
      <c r="SO157" s="37"/>
      <c r="SP157" s="37"/>
      <c r="SQ157" s="37"/>
      <c r="SR157" s="37"/>
      <c r="SS157" s="37"/>
      <c r="ST157" s="37"/>
      <c r="SU157" s="37"/>
      <c r="SV157" s="37"/>
      <c r="SW157" s="37"/>
      <c r="SX157" s="37"/>
      <c r="SY157" s="37"/>
      <c r="SZ157" s="37"/>
      <c r="TA157" s="37"/>
      <c r="TB157" s="37"/>
      <c r="TC157" s="37"/>
      <c r="TD157" s="37"/>
      <c r="TE157" s="37"/>
      <c r="TF157" s="37"/>
      <c r="TG157" s="37"/>
      <c r="TH157" s="37"/>
      <c r="TI157" s="37"/>
      <c r="TJ157" s="37"/>
      <c r="TK157" s="37"/>
      <c r="TL157" s="37"/>
      <c r="TM157" s="37"/>
      <c r="TN157" s="37"/>
      <c r="TO157" s="37"/>
      <c r="TP157" s="37"/>
      <c r="TQ157" s="37"/>
      <c r="TR157" s="37"/>
      <c r="TS157" s="37"/>
      <c r="TT157" s="37"/>
      <c r="TU157" s="37"/>
      <c r="TV157" s="37"/>
      <c r="TW157" s="37"/>
      <c r="TX157" s="37"/>
      <c r="TY157" s="37"/>
      <c r="TZ157" s="37"/>
      <c r="UA157" s="37"/>
      <c r="UB157" s="37"/>
      <c r="UC157" s="37"/>
      <c r="UD157" s="37"/>
      <c r="UE157" s="37"/>
      <c r="UF157" s="37"/>
      <c r="UG157" s="37"/>
      <c r="UH157" s="37"/>
      <c r="UI157" s="37"/>
      <c r="UJ157" s="37"/>
      <c r="UK157" s="37"/>
      <c r="UL157" s="37"/>
      <c r="UM157" s="37"/>
      <c r="UN157" s="37"/>
      <c r="UO157" s="37"/>
      <c r="UP157" s="37"/>
      <c r="UQ157" s="37"/>
      <c r="UR157" s="37"/>
      <c r="US157" s="37"/>
      <c r="UT157" s="37"/>
      <c r="UU157" s="37"/>
      <c r="UV157" s="37"/>
      <c r="UW157" s="37"/>
      <c r="UX157" s="37"/>
      <c r="UY157" s="37"/>
      <c r="UZ157" s="37"/>
      <c r="VA157" s="37"/>
      <c r="VB157" s="37"/>
      <c r="VC157" s="37"/>
      <c r="VD157" s="37"/>
      <c r="VE157" s="37"/>
      <c r="VF157" s="37"/>
      <c r="VG157" s="37"/>
      <c r="VH157" s="37"/>
      <c r="VI157" s="37"/>
      <c r="VJ157" s="37"/>
      <c r="VK157" s="37"/>
      <c r="VL157" s="37"/>
      <c r="VM157" s="37"/>
      <c r="VN157" s="37"/>
      <c r="VO157" s="37"/>
      <c r="VP157" s="37"/>
      <c r="VQ157" s="37"/>
      <c r="VR157" s="37"/>
      <c r="VS157" s="37"/>
      <c r="VT157" s="37"/>
      <c r="VU157" s="37"/>
      <c r="VV157" s="37"/>
      <c r="VW157" s="37"/>
      <c r="VX157" s="37"/>
      <c r="VY157" s="37"/>
      <c r="VZ157" s="37"/>
      <c r="WA157" s="37"/>
      <c r="WB157" s="37"/>
      <c r="WC157" s="37"/>
      <c r="WD157" s="37"/>
      <c r="WE157" s="37"/>
      <c r="WF157" s="37"/>
      <c r="WG157" s="37"/>
      <c r="WH157" s="37"/>
      <c r="WI157" s="37"/>
      <c r="WJ157" s="37"/>
      <c r="WK157" s="37"/>
      <c r="WL157" s="37"/>
      <c r="WM157" s="37"/>
      <c r="WN157" s="37"/>
      <c r="WO157" s="37"/>
      <c r="WP157" s="37"/>
      <c r="WQ157" s="37"/>
      <c r="WR157" s="37"/>
      <c r="WS157" s="37"/>
      <c r="WT157" s="37"/>
      <c r="WU157" s="37"/>
      <c r="WV157" s="37"/>
      <c r="WW157" s="37"/>
      <c r="WX157" s="37"/>
      <c r="WY157" s="37"/>
      <c r="WZ157" s="37"/>
      <c r="XA157" s="37"/>
      <c r="XB157" s="37"/>
      <c r="XC157" s="37"/>
      <c r="XD157" s="37"/>
      <c r="XE157" s="37"/>
      <c r="XF157" s="37"/>
      <c r="XG157" s="37"/>
      <c r="XH157" s="37"/>
      <c r="XI157" s="37"/>
      <c r="XJ157" s="37"/>
      <c r="XK157" s="37"/>
      <c r="XL157" s="37"/>
      <c r="XM157" s="37"/>
      <c r="XN157" s="37"/>
      <c r="XO157" s="37"/>
      <c r="XP157" s="37"/>
      <c r="XQ157" s="37"/>
      <c r="XR157" s="37"/>
      <c r="XS157" s="37"/>
      <c r="XT157" s="37"/>
      <c r="XU157" s="37"/>
      <c r="XV157" s="37"/>
      <c r="XW157" s="37"/>
      <c r="XX157" s="37"/>
      <c r="XY157" s="37"/>
      <c r="XZ157" s="37"/>
      <c r="YA157" s="37"/>
      <c r="YB157" s="37"/>
      <c r="YC157" s="37"/>
      <c r="YD157" s="37"/>
      <c r="YE157" s="37"/>
      <c r="YF157" s="37"/>
      <c r="YG157" s="37"/>
      <c r="YH157" s="37"/>
      <c r="YI157" s="37"/>
      <c r="YJ157" s="37"/>
      <c r="YK157" s="37"/>
      <c r="YL157" s="37"/>
      <c r="YM157" s="37"/>
      <c r="YN157" s="37"/>
      <c r="YO157" s="37"/>
      <c r="YP157" s="37"/>
      <c r="YQ157" s="37"/>
      <c r="YR157" s="37"/>
      <c r="YS157" s="37"/>
      <c r="YT157" s="37"/>
      <c r="YU157" s="37"/>
      <c r="YV157" s="37"/>
      <c r="YW157" s="37"/>
      <c r="YX157" s="37"/>
      <c r="YY157" s="37"/>
      <c r="YZ157" s="37"/>
      <c r="ZA157" s="37"/>
      <c r="ZB157" s="37"/>
      <c r="ZC157" s="37"/>
      <c r="ZD157" s="37"/>
      <c r="ZE157" s="37"/>
      <c r="ZF157" s="37"/>
      <c r="ZG157" s="37"/>
      <c r="ZH157" s="37"/>
      <c r="ZI157" s="37"/>
      <c r="ZJ157" s="37"/>
      <c r="ZK157" s="37"/>
      <c r="ZL157" s="37"/>
      <c r="ZM157" s="37"/>
      <c r="ZN157" s="37"/>
      <c r="ZO157" s="37"/>
      <c r="ZP157" s="37"/>
      <c r="ZQ157" s="37"/>
      <c r="ZR157" s="37"/>
      <c r="ZS157" s="37"/>
      <c r="ZT157" s="37"/>
      <c r="ZU157" s="37"/>
      <c r="ZV157" s="37"/>
      <c r="ZW157" s="37"/>
      <c r="ZX157" s="37"/>
      <c r="ZY157" s="37"/>
      <c r="ZZ157" s="37"/>
      <c r="AAA157" s="37"/>
      <c r="AAB157" s="37"/>
      <c r="AAC157" s="37"/>
      <c r="AAD157" s="37"/>
      <c r="AAE157" s="37"/>
      <c r="AAF157" s="37"/>
      <c r="AAG157" s="37"/>
      <c r="AAH157" s="37"/>
      <c r="AAI157" s="37"/>
      <c r="AAJ157" s="37"/>
      <c r="AAK157" s="37"/>
      <c r="AAL157" s="37"/>
      <c r="AAM157" s="37"/>
      <c r="AAN157" s="37"/>
      <c r="AAO157" s="37"/>
      <c r="AAP157" s="37"/>
      <c r="AAQ157" s="37"/>
      <c r="AAR157" s="37"/>
      <c r="AAS157" s="37"/>
      <c r="AAT157" s="37"/>
      <c r="AAU157" s="37"/>
      <c r="AAV157" s="37"/>
      <c r="AAW157" s="37"/>
      <c r="AAX157" s="37"/>
      <c r="AAY157" s="37"/>
      <c r="AAZ157" s="37"/>
      <c r="ABA157" s="37"/>
      <c r="ABB157" s="37"/>
      <c r="ABC157" s="37"/>
      <c r="ABD157" s="37"/>
      <c r="ABE157" s="37"/>
      <c r="ABF157" s="37"/>
      <c r="ABG157" s="37"/>
      <c r="ABH157" s="37"/>
      <c r="ABI157" s="37"/>
      <c r="ABJ157" s="37"/>
      <c r="ABK157" s="37"/>
      <c r="ABL157" s="37"/>
      <c r="ABM157" s="37"/>
      <c r="ABN157" s="37"/>
      <c r="ABO157" s="37"/>
      <c r="ABP157" s="37"/>
      <c r="ABQ157" s="37"/>
      <c r="ABR157" s="37"/>
      <c r="ABS157" s="37"/>
      <c r="ABT157" s="37"/>
      <c r="ABU157" s="37"/>
      <c r="ABV157" s="37"/>
      <c r="ABW157" s="37"/>
      <c r="ABX157" s="37"/>
      <c r="ABY157" s="37"/>
      <c r="ABZ157" s="37"/>
      <c r="ACA157" s="37"/>
      <c r="ACB157" s="37"/>
      <c r="ACC157" s="37"/>
      <c r="ACD157" s="37"/>
      <c r="ACE157" s="37"/>
      <c r="ACF157" s="37"/>
      <c r="ACG157" s="37"/>
      <c r="ACH157" s="37"/>
      <c r="ACI157" s="37"/>
      <c r="ACJ157" s="37"/>
      <c r="ACK157" s="37"/>
      <c r="ACL157" s="37"/>
      <c r="ACM157" s="37"/>
      <c r="ACN157" s="37"/>
      <c r="ACO157" s="37"/>
      <c r="ACP157" s="37"/>
      <c r="ACQ157" s="37"/>
      <c r="ACR157" s="37"/>
      <c r="ACS157" s="37"/>
      <c r="ACT157" s="37"/>
      <c r="ACU157" s="37"/>
      <c r="ACV157" s="37"/>
      <c r="ACW157" s="37"/>
      <c r="ACX157" s="37"/>
      <c r="ACY157" s="37"/>
      <c r="ACZ157" s="37"/>
      <c r="ADA157" s="37"/>
      <c r="ADB157" s="37"/>
      <c r="ADC157" s="37"/>
      <c r="ADD157" s="37"/>
      <c r="ADE157" s="37"/>
      <c r="ADF157" s="37"/>
      <c r="ADG157" s="37"/>
      <c r="ADH157" s="37"/>
      <c r="ADI157" s="37"/>
      <c r="ADJ157" s="37"/>
      <c r="ADK157" s="37"/>
      <c r="ADL157" s="37"/>
      <c r="ADM157" s="37"/>
      <c r="ADN157" s="37"/>
      <c r="ADO157" s="37"/>
      <c r="ADP157" s="37"/>
      <c r="ADQ157" s="37"/>
      <c r="ADR157" s="37"/>
      <c r="ADS157" s="37"/>
      <c r="ADT157" s="37"/>
      <c r="ADU157" s="37"/>
      <c r="ADV157" s="37"/>
      <c r="ADW157" s="37"/>
      <c r="ADX157" s="37"/>
      <c r="ADY157" s="37"/>
      <c r="ADZ157" s="37"/>
      <c r="AEA157" s="37"/>
      <c r="AEB157" s="37"/>
      <c r="AEC157" s="37"/>
      <c r="AED157" s="37"/>
      <c r="AEE157" s="37"/>
      <c r="AEF157" s="37"/>
      <c r="AEG157" s="37"/>
      <c r="AEH157" s="37"/>
      <c r="AEI157" s="37"/>
      <c r="AEJ157" s="37"/>
      <c r="AEK157" s="37"/>
      <c r="AEL157" s="37"/>
      <c r="AEM157" s="37"/>
      <c r="AEN157" s="37"/>
      <c r="AEO157" s="37"/>
      <c r="AEP157" s="37"/>
      <c r="AEQ157" s="37"/>
      <c r="AER157" s="37"/>
      <c r="AES157" s="37"/>
      <c r="AET157" s="37"/>
      <c r="AEU157" s="37"/>
      <c r="AEV157" s="37"/>
      <c r="AEW157" s="37"/>
      <c r="AEX157" s="37"/>
      <c r="AEY157" s="37"/>
      <c r="AEZ157" s="37"/>
      <c r="AFA157" s="37"/>
      <c r="AFB157" s="37"/>
      <c r="AFC157" s="37"/>
      <c r="AFD157" s="37"/>
      <c r="AFE157" s="37"/>
      <c r="AFF157" s="37"/>
      <c r="AFG157" s="37"/>
      <c r="AFH157" s="37"/>
      <c r="AFI157" s="37"/>
      <c r="AFJ157" s="37"/>
      <c r="AFK157" s="37"/>
      <c r="AFL157" s="37"/>
      <c r="AFM157" s="37"/>
      <c r="AFN157" s="37"/>
      <c r="AFO157" s="37"/>
      <c r="AFP157" s="37"/>
      <c r="AFQ157" s="37"/>
      <c r="AFR157" s="37"/>
      <c r="AFS157" s="37"/>
      <c r="AFT157" s="37"/>
      <c r="AFU157" s="37"/>
      <c r="AFV157" s="37"/>
      <c r="AFW157" s="37"/>
      <c r="AFX157" s="37"/>
      <c r="AFY157" s="37"/>
      <c r="AFZ157" s="37"/>
      <c r="AGA157" s="37"/>
      <c r="AGB157" s="37"/>
      <c r="AGC157" s="37"/>
      <c r="AGD157" s="37"/>
      <c r="AGE157" s="37"/>
      <c r="AGF157" s="37"/>
      <c r="AGG157" s="37"/>
      <c r="AGH157" s="37"/>
      <c r="AGI157" s="37"/>
      <c r="AGJ157" s="37"/>
      <c r="AGK157" s="37"/>
      <c r="AGL157" s="37"/>
      <c r="AGM157" s="37"/>
      <c r="AGN157" s="37"/>
      <c r="AGO157" s="37"/>
      <c r="AGP157" s="37"/>
      <c r="AGQ157" s="37"/>
      <c r="AGR157" s="37"/>
      <c r="AGS157" s="37"/>
      <c r="AGT157" s="37"/>
      <c r="AGU157" s="37"/>
      <c r="AGV157" s="37"/>
      <c r="AGW157" s="37"/>
      <c r="AGX157" s="37"/>
      <c r="AGY157" s="37"/>
      <c r="AGZ157" s="37"/>
      <c r="AHA157" s="37"/>
      <c r="AHB157" s="37"/>
      <c r="AHC157" s="37"/>
      <c r="AHD157" s="37"/>
      <c r="AHE157" s="37"/>
      <c r="AHF157" s="37"/>
      <c r="AHG157" s="37"/>
      <c r="AHH157" s="37"/>
      <c r="AHI157" s="37"/>
      <c r="AHJ157" s="37"/>
      <c r="AHK157" s="37"/>
      <c r="AHL157" s="37"/>
      <c r="AHM157" s="37"/>
      <c r="AHN157" s="37"/>
      <c r="AHO157" s="37"/>
      <c r="AHP157" s="37"/>
      <c r="AHQ157" s="37"/>
      <c r="AHR157" s="37"/>
      <c r="AHS157" s="37"/>
      <c r="AHT157" s="37"/>
      <c r="AHU157" s="37"/>
      <c r="AHV157" s="37"/>
      <c r="AHW157" s="37"/>
      <c r="AHX157" s="37"/>
      <c r="AHY157" s="37"/>
      <c r="AHZ157" s="37"/>
      <c r="AIA157" s="37"/>
      <c r="AIB157" s="37"/>
      <c r="AIC157" s="37"/>
      <c r="AID157" s="37"/>
      <c r="AIE157" s="37"/>
      <c r="AIF157" s="37"/>
      <c r="AIG157" s="37"/>
      <c r="AIH157" s="37"/>
      <c r="AII157" s="37"/>
      <c r="AIJ157" s="37"/>
      <c r="AIK157" s="37"/>
      <c r="AIL157" s="37"/>
      <c r="AIM157" s="37"/>
      <c r="AIN157" s="37"/>
      <c r="AIO157" s="37"/>
      <c r="AIP157" s="37"/>
      <c r="AIQ157" s="37"/>
      <c r="AIR157" s="37"/>
      <c r="AIS157" s="37"/>
      <c r="AIT157" s="37"/>
      <c r="AIU157" s="37"/>
      <c r="AIV157" s="37"/>
      <c r="AIW157" s="37"/>
      <c r="AIX157" s="37"/>
      <c r="AIY157" s="37"/>
      <c r="AIZ157" s="37"/>
      <c r="AJA157" s="37"/>
      <c r="AJB157" s="37"/>
      <c r="AJC157" s="37"/>
      <c r="AJD157" s="37"/>
      <c r="AJE157" s="37"/>
      <c r="AJF157" s="37"/>
      <c r="AJG157" s="37"/>
      <c r="AJH157" s="37"/>
      <c r="AJI157" s="37"/>
      <c r="AJJ157" s="37"/>
      <c r="AJK157" s="37"/>
      <c r="AJL157" s="37"/>
      <c r="AJM157" s="37"/>
      <c r="AJN157" s="37"/>
      <c r="AJO157" s="37"/>
      <c r="AJP157" s="37"/>
      <c r="AJQ157" s="37"/>
      <c r="AJR157" s="37"/>
      <c r="AJS157" s="37"/>
      <c r="AJT157" s="37"/>
      <c r="AJU157" s="37"/>
      <c r="AJV157" s="37"/>
      <c r="AJW157" s="37"/>
      <c r="AJX157" s="37"/>
      <c r="AJY157" s="37"/>
      <c r="AJZ157" s="37"/>
      <c r="AKA157" s="37"/>
      <c r="AKB157" s="37"/>
      <c r="AKC157" s="37"/>
      <c r="AKD157" s="37"/>
      <c r="AKE157" s="37"/>
      <c r="AKF157" s="37"/>
      <c r="AKG157" s="37"/>
      <c r="AKH157" s="37"/>
      <c r="AKI157" s="37"/>
      <c r="AKJ157" s="37"/>
      <c r="AKK157" s="37"/>
      <c r="AKL157" s="37"/>
      <c r="AKM157" s="37"/>
      <c r="AKN157" s="37"/>
      <c r="AKO157" s="37"/>
      <c r="AKP157" s="37"/>
      <c r="AKQ157" s="37"/>
      <c r="AKR157" s="37"/>
      <c r="AKS157" s="37"/>
      <c r="AKT157" s="37"/>
      <c r="AKU157" s="37"/>
      <c r="AKV157" s="37"/>
      <c r="AKW157" s="37"/>
      <c r="AKX157" s="37"/>
    </row>
    <row r="158" spans="1:986" s="16" customFormat="1" ht="30" customHeight="1" x14ac:dyDescent="0.25">
      <c r="A158" s="24">
        <f t="shared" si="6"/>
        <v>143</v>
      </c>
      <c r="B158" s="24"/>
      <c r="C158" s="213"/>
      <c r="D158" s="213"/>
      <c r="E158" s="214"/>
      <c r="F158" s="112" t="s">
        <v>47</v>
      </c>
      <c r="G158" s="32" t="s">
        <v>350</v>
      </c>
      <c r="H158" s="214"/>
      <c r="I158" s="213"/>
      <c r="J158" s="108" t="s">
        <v>25</v>
      </c>
      <c r="K158" s="108" t="s">
        <v>25</v>
      </c>
      <c r="L158" s="21"/>
      <c r="M158" s="22">
        <v>135</v>
      </c>
      <c r="N158" s="148" t="s">
        <v>394</v>
      </c>
      <c r="O158" s="10"/>
      <c r="P158" s="7" t="s">
        <v>15</v>
      </c>
      <c r="Q158" s="49">
        <f t="shared" si="8"/>
        <v>0</v>
      </c>
      <c r="R158" s="21"/>
      <c r="S158" s="211"/>
      <c r="T158" s="227"/>
      <c r="U158" s="200"/>
      <c r="V158" s="21"/>
      <c r="W158" s="192"/>
      <c r="X158" s="200"/>
      <c r="Y158" s="195"/>
      <c r="Z158" s="272"/>
      <c r="AA158" s="272"/>
      <c r="AB158" s="272"/>
      <c r="AC158" s="272"/>
      <c r="AD158" s="272"/>
      <c r="AE158" s="272"/>
      <c r="AF158" s="272"/>
      <c r="AG158" s="272"/>
      <c r="AH158" s="272"/>
      <c r="AI158" s="272"/>
      <c r="AJ158" s="272"/>
      <c r="AK158" s="272"/>
      <c r="AL158" s="272"/>
      <c r="AM158" s="272"/>
      <c r="AN158" s="272"/>
      <c r="AO158" s="272"/>
      <c r="AP158" s="272"/>
      <c r="AQ158" s="272"/>
      <c r="AR158" s="200"/>
      <c r="AS158" s="200"/>
      <c r="AT158" s="200"/>
      <c r="AU158" s="200"/>
      <c r="AV158" s="200"/>
      <c r="AW158" s="200"/>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c r="ID158" s="37"/>
      <c r="IE158" s="37"/>
      <c r="IF158" s="37"/>
      <c r="IG158" s="37"/>
      <c r="IH158" s="37"/>
      <c r="II158" s="37"/>
      <c r="IJ158" s="37"/>
      <c r="IK158" s="37"/>
      <c r="IL158" s="37"/>
      <c r="IM158" s="37"/>
      <c r="IN158" s="37"/>
      <c r="IO158" s="37"/>
      <c r="IP158" s="37"/>
      <c r="IQ158" s="37"/>
      <c r="IR158" s="37"/>
      <c r="IS158" s="37"/>
      <c r="IT158" s="37"/>
      <c r="IU158" s="37"/>
      <c r="IV158" s="37"/>
      <c r="IW158" s="37"/>
      <c r="IX158" s="37"/>
      <c r="IY158" s="37"/>
      <c r="IZ158" s="37"/>
      <c r="JA158" s="37"/>
      <c r="JB158" s="37"/>
      <c r="JC158" s="37"/>
      <c r="JD158" s="37"/>
      <c r="JE158" s="37"/>
      <c r="JF158" s="37"/>
      <c r="JG158" s="37"/>
      <c r="JH158" s="37"/>
      <c r="JI158" s="37"/>
      <c r="JJ158" s="37"/>
      <c r="JK158" s="37"/>
      <c r="JL158" s="37"/>
      <c r="JM158" s="37"/>
      <c r="JN158" s="37"/>
      <c r="JO158" s="37"/>
      <c r="JP158" s="37"/>
      <c r="JQ158" s="37"/>
      <c r="JR158" s="37"/>
      <c r="JS158" s="37"/>
      <c r="JT158" s="37"/>
      <c r="JU158" s="37"/>
      <c r="JV158" s="37"/>
      <c r="JW158" s="37"/>
      <c r="JX158" s="37"/>
      <c r="JY158" s="37"/>
      <c r="JZ158" s="37"/>
      <c r="KA158" s="37"/>
      <c r="KB158" s="37"/>
      <c r="KC158" s="37"/>
      <c r="KD158" s="37"/>
      <c r="KE158" s="37"/>
      <c r="KF158" s="37"/>
      <c r="KG158" s="37"/>
      <c r="KH158" s="37"/>
      <c r="KI158" s="37"/>
      <c r="KJ158" s="37"/>
      <c r="KK158" s="37"/>
      <c r="KL158" s="37"/>
      <c r="KM158" s="37"/>
      <c r="KN158" s="37"/>
      <c r="KO158" s="37"/>
      <c r="KP158" s="37"/>
      <c r="KQ158" s="37"/>
      <c r="KR158" s="37"/>
      <c r="KS158" s="37"/>
      <c r="KT158" s="37"/>
      <c r="KU158" s="37"/>
      <c r="KV158" s="37"/>
      <c r="KW158" s="37"/>
      <c r="KX158" s="37"/>
      <c r="KY158" s="37"/>
      <c r="KZ158" s="37"/>
      <c r="LA158" s="37"/>
      <c r="LB158" s="37"/>
      <c r="LC158" s="37"/>
      <c r="LD158" s="37"/>
      <c r="LE158" s="37"/>
      <c r="LF158" s="37"/>
      <c r="LG158" s="37"/>
      <c r="LH158" s="37"/>
      <c r="LI158" s="37"/>
      <c r="LJ158" s="37"/>
      <c r="LK158" s="37"/>
      <c r="LL158" s="37"/>
      <c r="LM158" s="37"/>
      <c r="LN158" s="37"/>
      <c r="LO158" s="37"/>
      <c r="LP158" s="37"/>
      <c r="LQ158" s="37"/>
      <c r="LR158" s="37"/>
      <c r="LS158" s="37"/>
      <c r="LT158" s="37"/>
      <c r="LU158" s="37"/>
      <c r="LV158" s="37"/>
      <c r="LW158" s="37"/>
      <c r="LX158" s="37"/>
      <c r="LY158" s="37"/>
      <c r="LZ158" s="37"/>
      <c r="MA158" s="37"/>
      <c r="MB158" s="37"/>
      <c r="MC158" s="37"/>
      <c r="MD158" s="37"/>
      <c r="ME158" s="37"/>
      <c r="MF158" s="37"/>
      <c r="MG158" s="37"/>
      <c r="MH158" s="37"/>
      <c r="MI158" s="37"/>
      <c r="MJ158" s="37"/>
      <c r="MK158" s="37"/>
      <c r="ML158" s="37"/>
      <c r="MM158" s="37"/>
      <c r="MN158" s="37"/>
      <c r="MO158" s="37"/>
      <c r="MP158" s="37"/>
      <c r="MQ158" s="37"/>
      <c r="MR158" s="37"/>
      <c r="MS158" s="37"/>
      <c r="MT158" s="37"/>
      <c r="MU158" s="37"/>
      <c r="MV158" s="37"/>
      <c r="MW158" s="37"/>
      <c r="MX158" s="37"/>
      <c r="MY158" s="37"/>
      <c r="MZ158" s="37"/>
      <c r="NA158" s="37"/>
      <c r="NB158" s="37"/>
      <c r="NC158" s="37"/>
      <c r="ND158" s="37"/>
      <c r="NE158" s="37"/>
      <c r="NF158" s="37"/>
      <c r="NG158" s="37"/>
      <c r="NH158" s="37"/>
      <c r="NI158" s="37"/>
      <c r="NJ158" s="37"/>
      <c r="NK158" s="37"/>
      <c r="NL158" s="37"/>
      <c r="NM158" s="37"/>
      <c r="NN158" s="37"/>
      <c r="NO158" s="37"/>
      <c r="NP158" s="37"/>
      <c r="NQ158" s="37"/>
      <c r="NR158" s="37"/>
      <c r="NS158" s="37"/>
      <c r="NT158" s="37"/>
      <c r="NU158" s="37"/>
      <c r="NV158" s="37"/>
      <c r="NW158" s="37"/>
      <c r="NX158" s="37"/>
      <c r="NY158" s="37"/>
      <c r="NZ158" s="37"/>
      <c r="OA158" s="37"/>
      <c r="OB158" s="37"/>
      <c r="OC158" s="37"/>
      <c r="OD158" s="37"/>
      <c r="OE158" s="37"/>
      <c r="OF158" s="37"/>
      <c r="OG158" s="37"/>
      <c r="OH158" s="37"/>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c r="SJ158" s="37"/>
      <c r="SK158" s="37"/>
      <c r="SL158" s="37"/>
      <c r="SM158" s="37"/>
      <c r="SN158" s="37"/>
      <c r="SO158" s="37"/>
      <c r="SP158" s="37"/>
      <c r="SQ158" s="37"/>
      <c r="SR158" s="37"/>
      <c r="SS158" s="37"/>
      <c r="ST158" s="37"/>
      <c r="SU158" s="37"/>
      <c r="SV158" s="37"/>
      <c r="SW158" s="37"/>
      <c r="SX158" s="37"/>
      <c r="SY158" s="37"/>
      <c r="SZ158" s="37"/>
      <c r="TA158" s="37"/>
      <c r="TB158" s="37"/>
      <c r="TC158" s="37"/>
      <c r="TD158" s="37"/>
      <c r="TE158" s="37"/>
      <c r="TF158" s="37"/>
      <c r="TG158" s="37"/>
      <c r="TH158" s="37"/>
      <c r="TI158" s="37"/>
      <c r="TJ158" s="37"/>
      <c r="TK158" s="37"/>
      <c r="TL158" s="37"/>
      <c r="TM158" s="37"/>
      <c r="TN158" s="37"/>
      <c r="TO158" s="37"/>
      <c r="TP158" s="37"/>
      <c r="TQ158" s="37"/>
      <c r="TR158" s="37"/>
      <c r="TS158" s="37"/>
      <c r="TT158" s="37"/>
      <c r="TU158" s="37"/>
      <c r="TV158" s="37"/>
      <c r="TW158" s="37"/>
      <c r="TX158" s="37"/>
      <c r="TY158" s="37"/>
      <c r="TZ158" s="37"/>
      <c r="UA158" s="37"/>
      <c r="UB158" s="37"/>
      <c r="UC158" s="37"/>
      <c r="UD158" s="37"/>
      <c r="UE158" s="37"/>
      <c r="UF158" s="37"/>
      <c r="UG158" s="37"/>
      <c r="UH158" s="37"/>
      <c r="UI158" s="37"/>
      <c r="UJ158" s="37"/>
      <c r="UK158" s="37"/>
      <c r="UL158" s="37"/>
      <c r="UM158" s="37"/>
      <c r="UN158" s="37"/>
      <c r="UO158" s="37"/>
      <c r="UP158" s="37"/>
      <c r="UQ158" s="37"/>
      <c r="UR158" s="37"/>
      <c r="US158" s="37"/>
      <c r="UT158" s="37"/>
      <c r="UU158" s="37"/>
      <c r="UV158" s="37"/>
      <c r="UW158" s="37"/>
      <c r="UX158" s="37"/>
      <c r="UY158" s="37"/>
      <c r="UZ158" s="37"/>
      <c r="VA158" s="37"/>
      <c r="VB158" s="37"/>
      <c r="VC158" s="37"/>
      <c r="VD158" s="37"/>
      <c r="VE158" s="37"/>
      <c r="VF158" s="37"/>
      <c r="VG158" s="37"/>
      <c r="VH158" s="37"/>
      <c r="VI158" s="37"/>
      <c r="VJ158" s="37"/>
      <c r="VK158" s="37"/>
      <c r="VL158" s="37"/>
      <c r="VM158" s="37"/>
      <c r="VN158" s="37"/>
      <c r="VO158" s="37"/>
      <c r="VP158" s="37"/>
      <c r="VQ158" s="37"/>
      <c r="VR158" s="37"/>
      <c r="VS158" s="37"/>
      <c r="VT158" s="37"/>
      <c r="VU158" s="37"/>
      <c r="VV158" s="37"/>
      <c r="VW158" s="37"/>
      <c r="VX158" s="37"/>
      <c r="VY158" s="37"/>
      <c r="VZ158" s="37"/>
      <c r="WA158" s="37"/>
      <c r="WB158" s="37"/>
      <c r="WC158" s="37"/>
      <c r="WD158" s="37"/>
      <c r="WE158" s="37"/>
      <c r="WF158" s="37"/>
      <c r="WG158" s="37"/>
      <c r="WH158" s="37"/>
      <c r="WI158" s="37"/>
      <c r="WJ158" s="37"/>
      <c r="WK158" s="37"/>
      <c r="WL158" s="37"/>
      <c r="WM158" s="37"/>
      <c r="WN158" s="37"/>
      <c r="WO158" s="37"/>
      <c r="WP158" s="37"/>
      <c r="WQ158" s="37"/>
      <c r="WR158" s="37"/>
      <c r="WS158" s="37"/>
      <c r="WT158" s="37"/>
      <c r="WU158" s="37"/>
      <c r="WV158" s="37"/>
      <c r="WW158" s="37"/>
      <c r="WX158" s="37"/>
      <c r="WY158" s="37"/>
      <c r="WZ158" s="37"/>
      <c r="XA158" s="37"/>
      <c r="XB158" s="37"/>
      <c r="XC158" s="37"/>
      <c r="XD158" s="37"/>
      <c r="XE158" s="37"/>
      <c r="XF158" s="37"/>
      <c r="XG158" s="37"/>
      <c r="XH158" s="37"/>
      <c r="XI158" s="37"/>
      <c r="XJ158" s="37"/>
      <c r="XK158" s="37"/>
      <c r="XL158" s="37"/>
      <c r="XM158" s="37"/>
      <c r="XN158" s="37"/>
      <c r="XO158" s="37"/>
      <c r="XP158" s="37"/>
      <c r="XQ158" s="37"/>
      <c r="XR158" s="37"/>
      <c r="XS158" s="37"/>
      <c r="XT158" s="37"/>
      <c r="XU158" s="37"/>
      <c r="XV158" s="37"/>
      <c r="XW158" s="37"/>
      <c r="XX158" s="37"/>
      <c r="XY158" s="37"/>
      <c r="XZ158" s="37"/>
      <c r="YA158" s="37"/>
      <c r="YB158" s="37"/>
      <c r="YC158" s="37"/>
      <c r="YD158" s="37"/>
      <c r="YE158" s="37"/>
      <c r="YF158" s="37"/>
      <c r="YG158" s="37"/>
      <c r="YH158" s="37"/>
      <c r="YI158" s="37"/>
      <c r="YJ158" s="37"/>
      <c r="YK158" s="37"/>
      <c r="YL158" s="37"/>
      <c r="YM158" s="37"/>
      <c r="YN158" s="37"/>
      <c r="YO158" s="37"/>
      <c r="YP158" s="37"/>
      <c r="YQ158" s="37"/>
      <c r="YR158" s="37"/>
      <c r="YS158" s="37"/>
      <c r="YT158" s="37"/>
      <c r="YU158" s="37"/>
      <c r="YV158" s="37"/>
      <c r="YW158" s="37"/>
      <c r="YX158" s="37"/>
      <c r="YY158" s="37"/>
      <c r="YZ158" s="37"/>
      <c r="ZA158" s="37"/>
      <c r="ZB158" s="37"/>
      <c r="ZC158" s="37"/>
      <c r="ZD158" s="37"/>
      <c r="ZE158" s="37"/>
      <c r="ZF158" s="37"/>
      <c r="ZG158" s="37"/>
      <c r="ZH158" s="37"/>
      <c r="ZI158" s="37"/>
      <c r="ZJ158" s="37"/>
      <c r="ZK158" s="37"/>
      <c r="ZL158" s="37"/>
      <c r="ZM158" s="37"/>
      <c r="ZN158" s="37"/>
      <c r="ZO158" s="37"/>
      <c r="ZP158" s="37"/>
      <c r="ZQ158" s="37"/>
      <c r="ZR158" s="37"/>
      <c r="ZS158" s="37"/>
      <c r="ZT158" s="37"/>
      <c r="ZU158" s="37"/>
      <c r="ZV158" s="37"/>
      <c r="ZW158" s="37"/>
      <c r="ZX158" s="37"/>
      <c r="ZY158" s="37"/>
      <c r="ZZ158" s="37"/>
      <c r="AAA158" s="37"/>
      <c r="AAB158" s="37"/>
      <c r="AAC158" s="37"/>
      <c r="AAD158" s="37"/>
      <c r="AAE158" s="37"/>
      <c r="AAF158" s="37"/>
      <c r="AAG158" s="37"/>
      <c r="AAH158" s="37"/>
      <c r="AAI158" s="37"/>
      <c r="AAJ158" s="37"/>
      <c r="AAK158" s="37"/>
      <c r="AAL158" s="37"/>
      <c r="AAM158" s="37"/>
      <c r="AAN158" s="37"/>
      <c r="AAO158" s="37"/>
      <c r="AAP158" s="37"/>
      <c r="AAQ158" s="37"/>
      <c r="AAR158" s="37"/>
      <c r="AAS158" s="37"/>
      <c r="AAT158" s="37"/>
      <c r="AAU158" s="37"/>
      <c r="AAV158" s="37"/>
      <c r="AAW158" s="37"/>
      <c r="AAX158" s="37"/>
      <c r="AAY158" s="37"/>
      <c r="AAZ158" s="37"/>
      <c r="ABA158" s="37"/>
      <c r="ABB158" s="37"/>
      <c r="ABC158" s="37"/>
      <c r="ABD158" s="37"/>
      <c r="ABE158" s="37"/>
      <c r="ABF158" s="37"/>
      <c r="ABG158" s="37"/>
      <c r="ABH158" s="37"/>
      <c r="ABI158" s="37"/>
      <c r="ABJ158" s="37"/>
      <c r="ABK158" s="37"/>
      <c r="ABL158" s="37"/>
      <c r="ABM158" s="37"/>
      <c r="ABN158" s="37"/>
      <c r="ABO158" s="37"/>
      <c r="ABP158" s="37"/>
      <c r="ABQ158" s="37"/>
      <c r="ABR158" s="37"/>
      <c r="ABS158" s="37"/>
      <c r="ABT158" s="37"/>
      <c r="ABU158" s="37"/>
      <c r="ABV158" s="37"/>
      <c r="ABW158" s="37"/>
      <c r="ABX158" s="37"/>
      <c r="ABY158" s="37"/>
      <c r="ABZ158" s="37"/>
      <c r="ACA158" s="37"/>
      <c r="ACB158" s="37"/>
      <c r="ACC158" s="37"/>
      <c r="ACD158" s="37"/>
      <c r="ACE158" s="37"/>
      <c r="ACF158" s="37"/>
      <c r="ACG158" s="37"/>
      <c r="ACH158" s="37"/>
      <c r="ACI158" s="37"/>
      <c r="ACJ158" s="37"/>
      <c r="ACK158" s="37"/>
      <c r="ACL158" s="37"/>
      <c r="ACM158" s="37"/>
      <c r="ACN158" s="37"/>
      <c r="ACO158" s="37"/>
      <c r="ACP158" s="37"/>
      <c r="ACQ158" s="37"/>
      <c r="ACR158" s="37"/>
      <c r="ACS158" s="37"/>
      <c r="ACT158" s="37"/>
      <c r="ACU158" s="37"/>
      <c r="ACV158" s="37"/>
      <c r="ACW158" s="37"/>
      <c r="ACX158" s="37"/>
      <c r="ACY158" s="37"/>
      <c r="ACZ158" s="37"/>
      <c r="ADA158" s="37"/>
      <c r="ADB158" s="37"/>
      <c r="ADC158" s="37"/>
      <c r="ADD158" s="37"/>
      <c r="ADE158" s="37"/>
      <c r="ADF158" s="37"/>
      <c r="ADG158" s="37"/>
      <c r="ADH158" s="37"/>
      <c r="ADI158" s="37"/>
      <c r="ADJ158" s="37"/>
      <c r="ADK158" s="37"/>
      <c r="ADL158" s="37"/>
      <c r="ADM158" s="37"/>
      <c r="ADN158" s="37"/>
      <c r="ADO158" s="37"/>
      <c r="ADP158" s="37"/>
      <c r="ADQ158" s="37"/>
      <c r="ADR158" s="37"/>
      <c r="ADS158" s="37"/>
      <c r="ADT158" s="37"/>
      <c r="ADU158" s="37"/>
      <c r="ADV158" s="37"/>
      <c r="ADW158" s="37"/>
      <c r="ADX158" s="37"/>
      <c r="ADY158" s="37"/>
      <c r="ADZ158" s="37"/>
      <c r="AEA158" s="37"/>
      <c r="AEB158" s="37"/>
      <c r="AEC158" s="37"/>
      <c r="AED158" s="37"/>
      <c r="AEE158" s="37"/>
      <c r="AEF158" s="37"/>
      <c r="AEG158" s="37"/>
      <c r="AEH158" s="37"/>
      <c r="AEI158" s="37"/>
      <c r="AEJ158" s="37"/>
      <c r="AEK158" s="37"/>
      <c r="AEL158" s="37"/>
      <c r="AEM158" s="37"/>
      <c r="AEN158" s="37"/>
      <c r="AEO158" s="37"/>
      <c r="AEP158" s="37"/>
      <c r="AEQ158" s="37"/>
      <c r="AER158" s="37"/>
      <c r="AES158" s="37"/>
      <c r="AET158" s="37"/>
      <c r="AEU158" s="37"/>
      <c r="AEV158" s="37"/>
      <c r="AEW158" s="37"/>
      <c r="AEX158" s="37"/>
      <c r="AEY158" s="37"/>
      <c r="AEZ158" s="37"/>
      <c r="AFA158" s="37"/>
      <c r="AFB158" s="37"/>
      <c r="AFC158" s="37"/>
      <c r="AFD158" s="37"/>
      <c r="AFE158" s="37"/>
      <c r="AFF158" s="37"/>
      <c r="AFG158" s="37"/>
      <c r="AFH158" s="37"/>
      <c r="AFI158" s="37"/>
      <c r="AFJ158" s="37"/>
      <c r="AFK158" s="37"/>
      <c r="AFL158" s="37"/>
      <c r="AFM158" s="37"/>
      <c r="AFN158" s="37"/>
      <c r="AFO158" s="37"/>
      <c r="AFP158" s="37"/>
      <c r="AFQ158" s="37"/>
      <c r="AFR158" s="37"/>
      <c r="AFS158" s="37"/>
      <c r="AFT158" s="37"/>
      <c r="AFU158" s="37"/>
      <c r="AFV158" s="37"/>
      <c r="AFW158" s="37"/>
      <c r="AFX158" s="37"/>
      <c r="AFY158" s="37"/>
      <c r="AFZ158" s="37"/>
      <c r="AGA158" s="37"/>
      <c r="AGB158" s="37"/>
      <c r="AGC158" s="37"/>
      <c r="AGD158" s="37"/>
      <c r="AGE158" s="37"/>
      <c r="AGF158" s="37"/>
      <c r="AGG158" s="37"/>
      <c r="AGH158" s="37"/>
      <c r="AGI158" s="37"/>
      <c r="AGJ158" s="37"/>
      <c r="AGK158" s="37"/>
      <c r="AGL158" s="37"/>
      <c r="AGM158" s="37"/>
      <c r="AGN158" s="37"/>
      <c r="AGO158" s="37"/>
      <c r="AGP158" s="37"/>
      <c r="AGQ158" s="37"/>
      <c r="AGR158" s="37"/>
      <c r="AGS158" s="37"/>
      <c r="AGT158" s="37"/>
      <c r="AGU158" s="37"/>
      <c r="AGV158" s="37"/>
      <c r="AGW158" s="37"/>
      <c r="AGX158" s="37"/>
      <c r="AGY158" s="37"/>
      <c r="AGZ158" s="37"/>
      <c r="AHA158" s="37"/>
      <c r="AHB158" s="37"/>
      <c r="AHC158" s="37"/>
      <c r="AHD158" s="37"/>
      <c r="AHE158" s="37"/>
      <c r="AHF158" s="37"/>
      <c r="AHG158" s="37"/>
      <c r="AHH158" s="37"/>
      <c r="AHI158" s="37"/>
      <c r="AHJ158" s="37"/>
      <c r="AHK158" s="37"/>
      <c r="AHL158" s="37"/>
      <c r="AHM158" s="37"/>
      <c r="AHN158" s="37"/>
      <c r="AHO158" s="37"/>
      <c r="AHP158" s="37"/>
      <c r="AHQ158" s="37"/>
      <c r="AHR158" s="37"/>
      <c r="AHS158" s="37"/>
      <c r="AHT158" s="37"/>
      <c r="AHU158" s="37"/>
      <c r="AHV158" s="37"/>
      <c r="AHW158" s="37"/>
      <c r="AHX158" s="37"/>
      <c r="AHY158" s="37"/>
      <c r="AHZ158" s="37"/>
      <c r="AIA158" s="37"/>
      <c r="AIB158" s="37"/>
      <c r="AIC158" s="37"/>
      <c r="AID158" s="37"/>
      <c r="AIE158" s="37"/>
      <c r="AIF158" s="37"/>
      <c r="AIG158" s="37"/>
      <c r="AIH158" s="37"/>
      <c r="AII158" s="37"/>
      <c r="AIJ158" s="37"/>
      <c r="AIK158" s="37"/>
      <c r="AIL158" s="37"/>
      <c r="AIM158" s="37"/>
      <c r="AIN158" s="37"/>
      <c r="AIO158" s="37"/>
      <c r="AIP158" s="37"/>
      <c r="AIQ158" s="37"/>
      <c r="AIR158" s="37"/>
      <c r="AIS158" s="37"/>
      <c r="AIT158" s="37"/>
      <c r="AIU158" s="37"/>
      <c r="AIV158" s="37"/>
      <c r="AIW158" s="37"/>
      <c r="AIX158" s="37"/>
      <c r="AIY158" s="37"/>
      <c r="AIZ158" s="37"/>
      <c r="AJA158" s="37"/>
      <c r="AJB158" s="37"/>
      <c r="AJC158" s="37"/>
      <c r="AJD158" s="37"/>
      <c r="AJE158" s="37"/>
      <c r="AJF158" s="37"/>
      <c r="AJG158" s="37"/>
      <c r="AJH158" s="37"/>
      <c r="AJI158" s="37"/>
      <c r="AJJ158" s="37"/>
      <c r="AJK158" s="37"/>
      <c r="AJL158" s="37"/>
      <c r="AJM158" s="37"/>
      <c r="AJN158" s="37"/>
      <c r="AJO158" s="37"/>
      <c r="AJP158" s="37"/>
      <c r="AJQ158" s="37"/>
      <c r="AJR158" s="37"/>
      <c r="AJS158" s="37"/>
      <c r="AJT158" s="37"/>
      <c r="AJU158" s="37"/>
      <c r="AJV158" s="37"/>
      <c r="AJW158" s="37"/>
      <c r="AJX158" s="37"/>
      <c r="AJY158" s="37"/>
      <c r="AJZ158" s="37"/>
      <c r="AKA158" s="37"/>
      <c r="AKB158" s="37"/>
      <c r="AKC158" s="37"/>
      <c r="AKD158" s="37"/>
      <c r="AKE158" s="37"/>
      <c r="AKF158" s="37"/>
      <c r="AKG158" s="37"/>
      <c r="AKH158" s="37"/>
      <c r="AKI158" s="37"/>
      <c r="AKJ158" s="37"/>
      <c r="AKK158" s="37"/>
      <c r="AKL158" s="37"/>
      <c r="AKM158" s="37"/>
      <c r="AKN158" s="37"/>
      <c r="AKO158" s="37"/>
      <c r="AKP158" s="37"/>
      <c r="AKQ158" s="37"/>
      <c r="AKR158" s="37"/>
      <c r="AKS158" s="37"/>
      <c r="AKT158" s="37"/>
      <c r="AKU158" s="37"/>
      <c r="AKV158" s="37"/>
      <c r="AKW158" s="37"/>
      <c r="AKX158" s="37"/>
    </row>
    <row r="159" spans="1:986" s="16" customFormat="1" ht="30" customHeight="1" x14ac:dyDescent="0.25">
      <c r="A159" s="24">
        <f t="shared" si="6"/>
        <v>144</v>
      </c>
      <c r="B159" s="24"/>
      <c r="C159" s="213"/>
      <c r="D159" s="213"/>
      <c r="E159" s="214"/>
      <c r="F159" s="112" t="s">
        <v>47</v>
      </c>
      <c r="G159" s="32" t="s">
        <v>351</v>
      </c>
      <c r="H159" s="214"/>
      <c r="I159" s="213"/>
      <c r="J159" s="108" t="s">
        <v>25</v>
      </c>
      <c r="K159" s="108" t="s">
        <v>25</v>
      </c>
      <c r="L159" s="21"/>
      <c r="M159" s="49">
        <v>136</v>
      </c>
      <c r="N159" s="148" t="s">
        <v>394</v>
      </c>
      <c r="O159" s="10"/>
      <c r="P159" s="7" t="s">
        <v>15</v>
      </c>
      <c r="Q159" s="49">
        <f t="shared" si="8"/>
        <v>0</v>
      </c>
      <c r="R159" s="21"/>
      <c r="S159" s="211"/>
      <c r="T159" s="227"/>
      <c r="U159" s="200"/>
      <c r="V159" s="21"/>
      <c r="W159" s="192"/>
      <c r="X159" s="200"/>
      <c r="Y159" s="195"/>
      <c r="Z159" s="272"/>
      <c r="AA159" s="272"/>
      <c r="AB159" s="272"/>
      <c r="AC159" s="272"/>
      <c r="AD159" s="272"/>
      <c r="AE159" s="272"/>
      <c r="AF159" s="272"/>
      <c r="AG159" s="272"/>
      <c r="AH159" s="272"/>
      <c r="AI159" s="272"/>
      <c r="AJ159" s="272"/>
      <c r="AK159" s="272"/>
      <c r="AL159" s="272"/>
      <c r="AM159" s="272"/>
      <c r="AN159" s="272"/>
      <c r="AO159" s="272"/>
      <c r="AP159" s="272"/>
      <c r="AQ159" s="272"/>
      <c r="AR159" s="200"/>
      <c r="AS159" s="200"/>
      <c r="AT159" s="200"/>
      <c r="AU159" s="200"/>
      <c r="AV159" s="200"/>
      <c r="AW159" s="200"/>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c r="IP159" s="37"/>
      <c r="IQ159" s="37"/>
      <c r="IR159" s="37"/>
      <c r="IS159" s="37"/>
      <c r="IT159" s="37"/>
      <c r="IU159" s="37"/>
      <c r="IV159" s="37"/>
      <c r="IW159" s="37"/>
      <c r="IX159" s="37"/>
      <c r="IY159" s="37"/>
      <c r="IZ159" s="37"/>
      <c r="JA159" s="37"/>
      <c r="JB159" s="37"/>
      <c r="JC159" s="37"/>
      <c r="JD159" s="37"/>
      <c r="JE159" s="37"/>
      <c r="JF159" s="37"/>
      <c r="JG159" s="37"/>
      <c r="JH159" s="37"/>
      <c r="JI159" s="37"/>
      <c r="JJ159" s="37"/>
      <c r="JK159" s="37"/>
      <c r="JL159" s="37"/>
      <c r="JM159" s="37"/>
      <c r="JN159" s="37"/>
      <c r="JO159" s="37"/>
      <c r="JP159" s="37"/>
      <c r="JQ159" s="37"/>
      <c r="JR159" s="37"/>
      <c r="JS159" s="37"/>
      <c r="JT159" s="37"/>
      <c r="JU159" s="37"/>
      <c r="JV159" s="37"/>
      <c r="JW159" s="37"/>
      <c r="JX159" s="37"/>
      <c r="JY159" s="37"/>
      <c r="JZ159" s="37"/>
      <c r="KA159" s="37"/>
      <c r="KB159" s="37"/>
      <c r="KC159" s="37"/>
      <c r="KD159" s="37"/>
      <c r="KE159" s="37"/>
      <c r="KF159" s="37"/>
      <c r="KG159" s="37"/>
      <c r="KH159" s="37"/>
      <c r="KI159" s="37"/>
      <c r="KJ159" s="37"/>
      <c r="KK159" s="37"/>
      <c r="KL159" s="37"/>
      <c r="KM159" s="37"/>
      <c r="KN159" s="37"/>
      <c r="KO159" s="37"/>
      <c r="KP159" s="37"/>
      <c r="KQ159" s="37"/>
      <c r="KR159" s="37"/>
      <c r="KS159" s="37"/>
      <c r="KT159" s="37"/>
      <c r="KU159" s="37"/>
      <c r="KV159" s="37"/>
      <c r="KW159" s="37"/>
      <c r="KX159" s="37"/>
      <c r="KY159" s="37"/>
      <c r="KZ159" s="37"/>
      <c r="LA159" s="37"/>
      <c r="LB159" s="37"/>
      <c r="LC159" s="37"/>
      <c r="LD159" s="37"/>
      <c r="LE159" s="37"/>
      <c r="LF159" s="37"/>
      <c r="LG159" s="37"/>
      <c r="LH159" s="37"/>
      <c r="LI159" s="37"/>
      <c r="LJ159" s="37"/>
      <c r="LK159" s="37"/>
      <c r="LL159" s="37"/>
      <c r="LM159" s="37"/>
      <c r="LN159" s="37"/>
      <c r="LO159" s="37"/>
      <c r="LP159" s="37"/>
      <c r="LQ159" s="37"/>
      <c r="LR159" s="37"/>
      <c r="LS159" s="37"/>
      <c r="LT159" s="37"/>
      <c r="LU159" s="37"/>
      <c r="LV159" s="37"/>
      <c r="LW159" s="37"/>
      <c r="LX159" s="37"/>
      <c r="LY159" s="37"/>
      <c r="LZ159" s="37"/>
      <c r="MA159" s="37"/>
      <c r="MB159" s="37"/>
      <c r="MC159" s="37"/>
      <c r="MD159" s="37"/>
      <c r="ME159" s="37"/>
      <c r="MF159" s="37"/>
      <c r="MG159" s="37"/>
      <c r="MH159" s="37"/>
      <c r="MI159" s="37"/>
      <c r="MJ159" s="37"/>
      <c r="MK159" s="37"/>
      <c r="ML159" s="37"/>
      <c r="MM159" s="37"/>
      <c r="MN159" s="37"/>
      <c r="MO159" s="37"/>
      <c r="MP159" s="37"/>
      <c r="MQ159" s="37"/>
      <c r="MR159" s="37"/>
      <c r="MS159" s="37"/>
      <c r="MT159" s="37"/>
      <c r="MU159" s="37"/>
      <c r="MV159" s="37"/>
      <c r="MW159" s="37"/>
      <c r="MX159" s="37"/>
      <c r="MY159" s="37"/>
      <c r="MZ159" s="37"/>
      <c r="NA159" s="37"/>
      <c r="NB159" s="37"/>
      <c r="NC159" s="37"/>
      <c r="ND159" s="37"/>
      <c r="NE159" s="37"/>
      <c r="NF159" s="37"/>
      <c r="NG159" s="37"/>
      <c r="NH159" s="37"/>
      <c r="NI159" s="37"/>
      <c r="NJ159" s="37"/>
      <c r="NK159" s="37"/>
      <c r="NL159" s="37"/>
      <c r="NM159" s="37"/>
      <c r="NN159" s="37"/>
      <c r="NO159" s="37"/>
      <c r="NP159" s="37"/>
      <c r="NQ159" s="37"/>
      <c r="NR159" s="37"/>
      <c r="NS159" s="37"/>
      <c r="NT159" s="37"/>
      <c r="NU159" s="37"/>
      <c r="NV159" s="37"/>
      <c r="NW159" s="37"/>
      <c r="NX159" s="37"/>
      <c r="NY159" s="37"/>
      <c r="NZ159" s="37"/>
      <c r="OA159" s="37"/>
      <c r="OB159" s="37"/>
      <c r="OC159" s="37"/>
      <c r="OD159" s="37"/>
      <c r="OE159" s="37"/>
      <c r="OF159" s="37"/>
      <c r="OG159" s="37"/>
      <c r="OH159" s="37"/>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c r="SJ159" s="37"/>
      <c r="SK159" s="37"/>
      <c r="SL159" s="37"/>
      <c r="SM159" s="37"/>
      <c r="SN159" s="37"/>
      <c r="SO159" s="37"/>
      <c r="SP159" s="37"/>
      <c r="SQ159" s="37"/>
      <c r="SR159" s="37"/>
      <c r="SS159" s="37"/>
      <c r="ST159" s="37"/>
      <c r="SU159" s="37"/>
      <c r="SV159" s="37"/>
      <c r="SW159" s="37"/>
      <c r="SX159" s="37"/>
      <c r="SY159" s="37"/>
      <c r="SZ159" s="37"/>
      <c r="TA159" s="37"/>
      <c r="TB159" s="37"/>
      <c r="TC159" s="37"/>
      <c r="TD159" s="37"/>
      <c r="TE159" s="37"/>
      <c r="TF159" s="37"/>
      <c r="TG159" s="37"/>
      <c r="TH159" s="37"/>
      <c r="TI159" s="37"/>
      <c r="TJ159" s="37"/>
      <c r="TK159" s="37"/>
      <c r="TL159" s="37"/>
      <c r="TM159" s="37"/>
      <c r="TN159" s="37"/>
      <c r="TO159" s="37"/>
      <c r="TP159" s="37"/>
      <c r="TQ159" s="37"/>
      <c r="TR159" s="37"/>
      <c r="TS159" s="37"/>
      <c r="TT159" s="37"/>
      <c r="TU159" s="37"/>
      <c r="TV159" s="37"/>
      <c r="TW159" s="37"/>
      <c r="TX159" s="37"/>
      <c r="TY159" s="37"/>
      <c r="TZ159" s="37"/>
      <c r="UA159" s="37"/>
      <c r="UB159" s="37"/>
      <c r="UC159" s="37"/>
      <c r="UD159" s="37"/>
      <c r="UE159" s="37"/>
      <c r="UF159" s="37"/>
      <c r="UG159" s="37"/>
      <c r="UH159" s="37"/>
      <c r="UI159" s="37"/>
      <c r="UJ159" s="37"/>
      <c r="UK159" s="37"/>
      <c r="UL159" s="37"/>
      <c r="UM159" s="37"/>
      <c r="UN159" s="37"/>
      <c r="UO159" s="37"/>
      <c r="UP159" s="37"/>
      <c r="UQ159" s="37"/>
      <c r="UR159" s="37"/>
      <c r="US159" s="37"/>
      <c r="UT159" s="37"/>
      <c r="UU159" s="37"/>
      <c r="UV159" s="37"/>
      <c r="UW159" s="37"/>
      <c r="UX159" s="37"/>
      <c r="UY159" s="37"/>
      <c r="UZ159" s="37"/>
      <c r="VA159" s="37"/>
      <c r="VB159" s="37"/>
      <c r="VC159" s="37"/>
      <c r="VD159" s="37"/>
      <c r="VE159" s="37"/>
      <c r="VF159" s="37"/>
      <c r="VG159" s="37"/>
      <c r="VH159" s="37"/>
      <c r="VI159" s="37"/>
      <c r="VJ159" s="37"/>
      <c r="VK159" s="37"/>
      <c r="VL159" s="37"/>
      <c r="VM159" s="37"/>
      <c r="VN159" s="37"/>
      <c r="VO159" s="37"/>
      <c r="VP159" s="37"/>
      <c r="VQ159" s="37"/>
      <c r="VR159" s="37"/>
      <c r="VS159" s="37"/>
      <c r="VT159" s="37"/>
      <c r="VU159" s="37"/>
      <c r="VV159" s="37"/>
      <c r="VW159" s="37"/>
      <c r="VX159" s="37"/>
      <c r="VY159" s="37"/>
      <c r="VZ159" s="37"/>
      <c r="WA159" s="37"/>
      <c r="WB159" s="37"/>
      <c r="WC159" s="37"/>
      <c r="WD159" s="37"/>
      <c r="WE159" s="37"/>
      <c r="WF159" s="37"/>
      <c r="WG159" s="37"/>
      <c r="WH159" s="37"/>
      <c r="WI159" s="37"/>
      <c r="WJ159" s="37"/>
      <c r="WK159" s="37"/>
      <c r="WL159" s="37"/>
      <c r="WM159" s="37"/>
      <c r="WN159" s="37"/>
      <c r="WO159" s="37"/>
      <c r="WP159" s="37"/>
      <c r="WQ159" s="37"/>
      <c r="WR159" s="37"/>
      <c r="WS159" s="37"/>
      <c r="WT159" s="37"/>
      <c r="WU159" s="37"/>
      <c r="WV159" s="37"/>
      <c r="WW159" s="37"/>
      <c r="WX159" s="37"/>
      <c r="WY159" s="37"/>
      <c r="WZ159" s="37"/>
      <c r="XA159" s="37"/>
      <c r="XB159" s="37"/>
      <c r="XC159" s="37"/>
      <c r="XD159" s="37"/>
      <c r="XE159" s="37"/>
      <c r="XF159" s="37"/>
      <c r="XG159" s="37"/>
      <c r="XH159" s="37"/>
      <c r="XI159" s="37"/>
      <c r="XJ159" s="37"/>
      <c r="XK159" s="37"/>
      <c r="XL159" s="37"/>
      <c r="XM159" s="37"/>
      <c r="XN159" s="37"/>
      <c r="XO159" s="37"/>
      <c r="XP159" s="37"/>
      <c r="XQ159" s="37"/>
      <c r="XR159" s="37"/>
      <c r="XS159" s="37"/>
      <c r="XT159" s="37"/>
      <c r="XU159" s="37"/>
      <c r="XV159" s="37"/>
      <c r="XW159" s="37"/>
      <c r="XX159" s="37"/>
      <c r="XY159" s="37"/>
      <c r="XZ159" s="37"/>
      <c r="YA159" s="37"/>
      <c r="YB159" s="37"/>
      <c r="YC159" s="37"/>
      <c r="YD159" s="37"/>
      <c r="YE159" s="37"/>
      <c r="YF159" s="37"/>
      <c r="YG159" s="37"/>
      <c r="YH159" s="37"/>
      <c r="YI159" s="37"/>
      <c r="YJ159" s="37"/>
      <c r="YK159" s="37"/>
      <c r="YL159" s="37"/>
      <c r="YM159" s="37"/>
      <c r="YN159" s="37"/>
      <c r="YO159" s="37"/>
      <c r="YP159" s="37"/>
      <c r="YQ159" s="37"/>
      <c r="YR159" s="37"/>
      <c r="YS159" s="37"/>
      <c r="YT159" s="37"/>
      <c r="YU159" s="37"/>
      <c r="YV159" s="37"/>
      <c r="YW159" s="37"/>
      <c r="YX159" s="37"/>
      <c r="YY159" s="37"/>
      <c r="YZ159" s="37"/>
      <c r="ZA159" s="37"/>
      <c r="ZB159" s="37"/>
      <c r="ZC159" s="37"/>
      <c r="ZD159" s="37"/>
      <c r="ZE159" s="37"/>
      <c r="ZF159" s="37"/>
      <c r="ZG159" s="37"/>
      <c r="ZH159" s="37"/>
      <c r="ZI159" s="37"/>
      <c r="ZJ159" s="37"/>
      <c r="ZK159" s="37"/>
      <c r="ZL159" s="37"/>
      <c r="ZM159" s="37"/>
      <c r="ZN159" s="37"/>
      <c r="ZO159" s="37"/>
      <c r="ZP159" s="37"/>
      <c r="ZQ159" s="37"/>
      <c r="ZR159" s="37"/>
      <c r="ZS159" s="37"/>
      <c r="ZT159" s="37"/>
      <c r="ZU159" s="37"/>
      <c r="ZV159" s="37"/>
      <c r="ZW159" s="37"/>
      <c r="ZX159" s="37"/>
      <c r="ZY159" s="37"/>
      <c r="ZZ159" s="37"/>
      <c r="AAA159" s="37"/>
      <c r="AAB159" s="37"/>
      <c r="AAC159" s="37"/>
      <c r="AAD159" s="37"/>
      <c r="AAE159" s="37"/>
      <c r="AAF159" s="37"/>
      <c r="AAG159" s="37"/>
      <c r="AAH159" s="37"/>
      <c r="AAI159" s="37"/>
      <c r="AAJ159" s="37"/>
      <c r="AAK159" s="37"/>
      <c r="AAL159" s="37"/>
      <c r="AAM159" s="37"/>
      <c r="AAN159" s="37"/>
      <c r="AAO159" s="37"/>
      <c r="AAP159" s="37"/>
      <c r="AAQ159" s="37"/>
      <c r="AAR159" s="37"/>
      <c r="AAS159" s="37"/>
      <c r="AAT159" s="37"/>
      <c r="AAU159" s="37"/>
      <c r="AAV159" s="37"/>
      <c r="AAW159" s="37"/>
      <c r="AAX159" s="37"/>
      <c r="AAY159" s="37"/>
      <c r="AAZ159" s="37"/>
      <c r="ABA159" s="37"/>
      <c r="ABB159" s="37"/>
      <c r="ABC159" s="37"/>
      <c r="ABD159" s="37"/>
      <c r="ABE159" s="37"/>
      <c r="ABF159" s="37"/>
      <c r="ABG159" s="37"/>
      <c r="ABH159" s="37"/>
      <c r="ABI159" s="37"/>
      <c r="ABJ159" s="37"/>
      <c r="ABK159" s="37"/>
      <c r="ABL159" s="37"/>
      <c r="ABM159" s="37"/>
      <c r="ABN159" s="37"/>
      <c r="ABO159" s="37"/>
      <c r="ABP159" s="37"/>
      <c r="ABQ159" s="37"/>
      <c r="ABR159" s="37"/>
      <c r="ABS159" s="37"/>
      <c r="ABT159" s="37"/>
      <c r="ABU159" s="37"/>
      <c r="ABV159" s="37"/>
      <c r="ABW159" s="37"/>
      <c r="ABX159" s="37"/>
      <c r="ABY159" s="37"/>
      <c r="ABZ159" s="37"/>
      <c r="ACA159" s="37"/>
      <c r="ACB159" s="37"/>
      <c r="ACC159" s="37"/>
      <c r="ACD159" s="37"/>
      <c r="ACE159" s="37"/>
      <c r="ACF159" s="37"/>
      <c r="ACG159" s="37"/>
      <c r="ACH159" s="37"/>
      <c r="ACI159" s="37"/>
      <c r="ACJ159" s="37"/>
      <c r="ACK159" s="37"/>
      <c r="ACL159" s="37"/>
      <c r="ACM159" s="37"/>
      <c r="ACN159" s="37"/>
      <c r="ACO159" s="37"/>
      <c r="ACP159" s="37"/>
      <c r="ACQ159" s="37"/>
      <c r="ACR159" s="37"/>
      <c r="ACS159" s="37"/>
      <c r="ACT159" s="37"/>
      <c r="ACU159" s="37"/>
      <c r="ACV159" s="37"/>
      <c r="ACW159" s="37"/>
      <c r="ACX159" s="37"/>
      <c r="ACY159" s="37"/>
      <c r="ACZ159" s="37"/>
      <c r="ADA159" s="37"/>
      <c r="ADB159" s="37"/>
      <c r="ADC159" s="37"/>
      <c r="ADD159" s="37"/>
      <c r="ADE159" s="37"/>
      <c r="ADF159" s="37"/>
      <c r="ADG159" s="37"/>
      <c r="ADH159" s="37"/>
      <c r="ADI159" s="37"/>
      <c r="ADJ159" s="37"/>
      <c r="ADK159" s="37"/>
      <c r="ADL159" s="37"/>
      <c r="ADM159" s="37"/>
      <c r="ADN159" s="37"/>
      <c r="ADO159" s="37"/>
      <c r="ADP159" s="37"/>
      <c r="ADQ159" s="37"/>
      <c r="ADR159" s="37"/>
      <c r="ADS159" s="37"/>
      <c r="ADT159" s="37"/>
      <c r="ADU159" s="37"/>
      <c r="ADV159" s="37"/>
      <c r="ADW159" s="37"/>
      <c r="ADX159" s="37"/>
      <c r="ADY159" s="37"/>
      <c r="ADZ159" s="37"/>
      <c r="AEA159" s="37"/>
      <c r="AEB159" s="37"/>
      <c r="AEC159" s="37"/>
      <c r="AED159" s="37"/>
      <c r="AEE159" s="37"/>
      <c r="AEF159" s="37"/>
      <c r="AEG159" s="37"/>
      <c r="AEH159" s="37"/>
      <c r="AEI159" s="37"/>
      <c r="AEJ159" s="37"/>
      <c r="AEK159" s="37"/>
      <c r="AEL159" s="37"/>
      <c r="AEM159" s="37"/>
      <c r="AEN159" s="37"/>
      <c r="AEO159" s="37"/>
      <c r="AEP159" s="37"/>
      <c r="AEQ159" s="37"/>
      <c r="AER159" s="37"/>
      <c r="AES159" s="37"/>
      <c r="AET159" s="37"/>
      <c r="AEU159" s="37"/>
      <c r="AEV159" s="37"/>
      <c r="AEW159" s="37"/>
      <c r="AEX159" s="37"/>
      <c r="AEY159" s="37"/>
      <c r="AEZ159" s="37"/>
      <c r="AFA159" s="37"/>
      <c r="AFB159" s="37"/>
      <c r="AFC159" s="37"/>
      <c r="AFD159" s="37"/>
      <c r="AFE159" s="37"/>
      <c r="AFF159" s="37"/>
      <c r="AFG159" s="37"/>
      <c r="AFH159" s="37"/>
      <c r="AFI159" s="37"/>
      <c r="AFJ159" s="37"/>
      <c r="AFK159" s="37"/>
      <c r="AFL159" s="37"/>
      <c r="AFM159" s="37"/>
      <c r="AFN159" s="37"/>
      <c r="AFO159" s="37"/>
      <c r="AFP159" s="37"/>
      <c r="AFQ159" s="37"/>
      <c r="AFR159" s="37"/>
      <c r="AFS159" s="37"/>
      <c r="AFT159" s="37"/>
      <c r="AFU159" s="37"/>
      <c r="AFV159" s="37"/>
      <c r="AFW159" s="37"/>
      <c r="AFX159" s="37"/>
      <c r="AFY159" s="37"/>
      <c r="AFZ159" s="37"/>
      <c r="AGA159" s="37"/>
      <c r="AGB159" s="37"/>
      <c r="AGC159" s="37"/>
      <c r="AGD159" s="37"/>
      <c r="AGE159" s="37"/>
      <c r="AGF159" s="37"/>
      <c r="AGG159" s="37"/>
      <c r="AGH159" s="37"/>
      <c r="AGI159" s="37"/>
      <c r="AGJ159" s="37"/>
      <c r="AGK159" s="37"/>
      <c r="AGL159" s="37"/>
      <c r="AGM159" s="37"/>
      <c r="AGN159" s="37"/>
      <c r="AGO159" s="37"/>
      <c r="AGP159" s="37"/>
      <c r="AGQ159" s="37"/>
      <c r="AGR159" s="37"/>
      <c r="AGS159" s="37"/>
      <c r="AGT159" s="37"/>
      <c r="AGU159" s="37"/>
      <c r="AGV159" s="37"/>
      <c r="AGW159" s="37"/>
      <c r="AGX159" s="37"/>
      <c r="AGY159" s="37"/>
      <c r="AGZ159" s="37"/>
      <c r="AHA159" s="37"/>
      <c r="AHB159" s="37"/>
      <c r="AHC159" s="37"/>
      <c r="AHD159" s="37"/>
      <c r="AHE159" s="37"/>
      <c r="AHF159" s="37"/>
      <c r="AHG159" s="37"/>
      <c r="AHH159" s="37"/>
      <c r="AHI159" s="37"/>
      <c r="AHJ159" s="37"/>
      <c r="AHK159" s="37"/>
      <c r="AHL159" s="37"/>
      <c r="AHM159" s="37"/>
      <c r="AHN159" s="37"/>
      <c r="AHO159" s="37"/>
      <c r="AHP159" s="37"/>
      <c r="AHQ159" s="37"/>
      <c r="AHR159" s="37"/>
      <c r="AHS159" s="37"/>
      <c r="AHT159" s="37"/>
      <c r="AHU159" s="37"/>
      <c r="AHV159" s="37"/>
      <c r="AHW159" s="37"/>
      <c r="AHX159" s="37"/>
      <c r="AHY159" s="37"/>
      <c r="AHZ159" s="37"/>
      <c r="AIA159" s="37"/>
      <c r="AIB159" s="37"/>
      <c r="AIC159" s="37"/>
      <c r="AID159" s="37"/>
      <c r="AIE159" s="37"/>
      <c r="AIF159" s="37"/>
      <c r="AIG159" s="37"/>
      <c r="AIH159" s="37"/>
      <c r="AII159" s="37"/>
      <c r="AIJ159" s="37"/>
      <c r="AIK159" s="37"/>
      <c r="AIL159" s="37"/>
      <c r="AIM159" s="37"/>
      <c r="AIN159" s="37"/>
      <c r="AIO159" s="37"/>
      <c r="AIP159" s="37"/>
      <c r="AIQ159" s="37"/>
      <c r="AIR159" s="37"/>
      <c r="AIS159" s="37"/>
      <c r="AIT159" s="37"/>
      <c r="AIU159" s="37"/>
      <c r="AIV159" s="37"/>
      <c r="AIW159" s="37"/>
      <c r="AIX159" s="37"/>
      <c r="AIY159" s="37"/>
      <c r="AIZ159" s="37"/>
      <c r="AJA159" s="37"/>
      <c r="AJB159" s="37"/>
      <c r="AJC159" s="37"/>
      <c r="AJD159" s="37"/>
      <c r="AJE159" s="37"/>
      <c r="AJF159" s="37"/>
      <c r="AJG159" s="37"/>
      <c r="AJH159" s="37"/>
      <c r="AJI159" s="37"/>
      <c r="AJJ159" s="37"/>
      <c r="AJK159" s="37"/>
      <c r="AJL159" s="37"/>
      <c r="AJM159" s="37"/>
      <c r="AJN159" s="37"/>
      <c r="AJO159" s="37"/>
      <c r="AJP159" s="37"/>
      <c r="AJQ159" s="37"/>
      <c r="AJR159" s="37"/>
      <c r="AJS159" s="37"/>
      <c r="AJT159" s="37"/>
      <c r="AJU159" s="37"/>
      <c r="AJV159" s="37"/>
      <c r="AJW159" s="37"/>
      <c r="AJX159" s="37"/>
      <c r="AJY159" s="37"/>
      <c r="AJZ159" s="37"/>
      <c r="AKA159" s="37"/>
      <c r="AKB159" s="37"/>
      <c r="AKC159" s="37"/>
      <c r="AKD159" s="37"/>
      <c r="AKE159" s="37"/>
      <c r="AKF159" s="37"/>
      <c r="AKG159" s="37"/>
      <c r="AKH159" s="37"/>
      <c r="AKI159" s="37"/>
      <c r="AKJ159" s="37"/>
      <c r="AKK159" s="37"/>
      <c r="AKL159" s="37"/>
      <c r="AKM159" s="37"/>
      <c r="AKN159" s="37"/>
      <c r="AKO159" s="37"/>
      <c r="AKP159" s="37"/>
      <c r="AKQ159" s="37"/>
      <c r="AKR159" s="37"/>
      <c r="AKS159" s="37"/>
      <c r="AKT159" s="37"/>
      <c r="AKU159" s="37"/>
      <c r="AKV159" s="37"/>
      <c r="AKW159" s="37"/>
      <c r="AKX159" s="37"/>
    </row>
    <row r="160" spans="1:986" s="16" customFormat="1" ht="30" x14ac:dyDescent="0.25">
      <c r="A160" s="24">
        <f t="shared" si="6"/>
        <v>145</v>
      </c>
      <c r="B160" s="24"/>
      <c r="C160" s="213"/>
      <c r="D160" s="213"/>
      <c r="E160" s="214"/>
      <c r="F160" s="112" t="s">
        <v>47</v>
      </c>
      <c r="G160" s="32" t="s">
        <v>352</v>
      </c>
      <c r="H160" s="214"/>
      <c r="I160" s="213"/>
      <c r="J160" s="108" t="s">
        <v>25</v>
      </c>
      <c r="K160" s="108" t="s">
        <v>25</v>
      </c>
      <c r="L160" s="21"/>
      <c r="M160" s="22">
        <v>137</v>
      </c>
      <c r="N160" s="148" t="s">
        <v>394</v>
      </c>
      <c r="O160" s="10"/>
      <c r="P160" s="7" t="s">
        <v>15</v>
      </c>
      <c r="Q160" s="49">
        <f t="shared" si="8"/>
        <v>0</v>
      </c>
      <c r="R160" s="21"/>
      <c r="S160" s="212"/>
      <c r="T160" s="209"/>
      <c r="U160" s="201"/>
      <c r="V160" s="21"/>
      <c r="W160" s="193"/>
      <c r="X160" s="201"/>
      <c r="Y160" s="196"/>
      <c r="Z160" s="265"/>
      <c r="AA160" s="265"/>
      <c r="AB160" s="265"/>
      <c r="AC160" s="265"/>
      <c r="AD160" s="265"/>
      <c r="AE160" s="265"/>
      <c r="AF160" s="265"/>
      <c r="AG160" s="265"/>
      <c r="AH160" s="265"/>
      <c r="AI160" s="265"/>
      <c r="AJ160" s="265"/>
      <c r="AK160" s="265"/>
      <c r="AL160" s="265"/>
      <c r="AM160" s="265"/>
      <c r="AN160" s="265"/>
      <c r="AO160" s="265"/>
      <c r="AP160" s="265"/>
      <c r="AQ160" s="265"/>
      <c r="AR160" s="201"/>
      <c r="AS160" s="201"/>
      <c r="AT160" s="201"/>
      <c r="AU160" s="201"/>
      <c r="AV160" s="201"/>
      <c r="AW160" s="201"/>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c r="ID160" s="37"/>
      <c r="IE160" s="37"/>
      <c r="IF160" s="37"/>
      <c r="IG160" s="37"/>
      <c r="IH160" s="37"/>
      <c r="II160" s="37"/>
      <c r="IJ160" s="37"/>
      <c r="IK160" s="37"/>
      <c r="IL160" s="37"/>
      <c r="IM160" s="37"/>
      <c r="IN160" s="37"/>
      <c r="IO160" s="37"/>
      <c r="IP160" s="37"/>
      <c r="IQ160" s="37"/>
      <c r="IR160" s="37"/>
      <c r="IS160" s="37"/>
      <c r="IT160" s="37"/>
      <c r="IU160" s="37"/>
      <c r="IV160" s="37"/>
      <c r="IW160" s="37"/>
      <c r="IX160" s="37"/>
      <c r="IY160" s="37"/>
      <c r="IZ160" s="37"/>
      <c r="JA160" s="37"/>
      <c r="JB160" s="37"/>
      <c r="JC160" s="37"/>
      <c r="JD160" s="37"/>
      <c r="JE160" s="37"/>
      <c r="JF160" s="37"/>
      <c r="JG160" s="37"/>
      <c r="JH160" s="37"/>
      <c r="JI160" s="37"/>
      <c r="JJ160" s="37"/>
      <c r="JK160" s="37"/>
      <c r="JL160" s="37"/>
      <c r="JM160" s="37"/>
      <c r="JN160" s="37"/>
      <c r="JO160" s="37"/>
      <c r="JP160" s="37"/>
      <c r="JQ160" s="37"/>
      <c r="JR160" s="37"/>
      <c r="JS160" s="37"/>
      <c r="JT160" s="37"/>
      <c r="JU160" s="37"/>
      <c r="JV160" s="37"/>
      <c r="JW160" s="37"/>
      <c r="JX160" s="37"/>
      <c r="JY160" s="37"/>
      <c r="JZ160" s="37"/>
      <c r="KA160" s="37"/>
      <c r="KB160" s="37"/>
      <c r="KC160" s="37"/>
      <c r="KD160" s="37"/>
      <c r="KE160" s="37"/>
      <c r="KF160" s="37"/>
      <c r="KG160" s="37"/>
      <c r="KH160" s="37"/>
      <c r="KI160" s="37"/>
      <c r="KJ160" s="37"/>
      <c r="KK160" s="37"/>
      <c r="KL160" s="37"/>
      <c r="KM160" s="37"/>
      <c r="KN160" s="37"/>
      <c r="KO160" s="37"/>
      <c r="KP160" s="37"/>
      <c r="KQ160" s="37"/>
      <c r="KR160" s="37"/>
      <c r="KS160" s="37"/>
      <c r="KT160" s="37"/>
      <c r="KU160" s="37"/>
      <c r="KV160" s="37"/>
      <c r="KW160" s="37"/>
      <c r="KX160" s="37"/>
      <c r="KY160" s="37"/>
      <c r="KZ160" s="37"/>
      <c r="LA160" s="37"/>
      <c r="LB160" s="37"/>
      <c r="LC160" s="37"/>
      <c r="LD160" s="37"/>
      <c r="LE160" s="37"/>
      <c r="LF160" s="37"/>
      <c r="LG160" s="37"/>
      <c r="LH160" s="37"/>
      <c r="LI160" s="37"/>
      <c r="LJ160" s="37"/>
      <c r="LK160" s="37"/>
      <c r="LL160" s="37"/>
      <c r="LM160" s="37"/>
      <c r="LN160" s="37"/>
      <c r="LO160" s="37"/>
      <c r="LP160" s="37"/>
      <c r="LQ160" s="37"/>
      <c r="LR160" s="37"/>
      <c r="LS160" s="37"/>
      <c r="LT160" s="37"/>
      <c r="LU160" s="37"/>
      <c r="LV160" s="37"/>
      <c r="LW160" s="37"/>
      <c r="LX160" s="37"/>
      <c r="LY160" s="37"/>
      <c r="LZ160" s="37"/>
      <c r="MA160" s="37"/>
      <c r="MB160" s="37"/>
      <c r="MC160" s="37"/>
      <c r="MD160" s="37"/>
      <c r="ME160" s="37"/>
      <c r="MF160" s="37"/>
      <c r="MG160" s="37"/>
      <c r="MH160" s="37"/>
      <c r="MI160" s="37"/>
      <c r="MJ160" s="37"/>
      <c r="MK160" s="37"/>
      <c r="ML160" s="37"/>
      <c r="MM160" s="37"/>
      <c r="MN160" s="37"/>
      <c r="MO160" s="37"/>
      <c r="MP160" s="37"/>
      <c r="MQ160" s="37"/>
      <c r="MR160" s="37"/>
      <c r="MS160" s="37"/>
      <c r="MT160" s="37"/>
      <c r="MU160" s="37"/>
      <c r="MV160" s="37"/>
      <c r="MW160" s="37"/>
      <c r="MX160" s="37"/>
      <c r="MY160" s="37"/>
      <c r="MZ160" s="37"/>
      <c r="NA160" s="37"/>
      <c r="NB160" s="37"/>
      <c r="NC160" s="37"/>
      <c r="ND160" s="37"/>
      <c r="NE160" s="37"/>
      <c r="NF160" s="37"/>
      <c r="NG160" s="37"/>
      <c r="NH160" s="37"/>
      <c r="NI160" s="37"/>
      <c r="NJ160" s="37"/>
      <c r="NK160" s="37"/>
      <c r="NL160" s="37"/>
      <c r="NM160" s="37"/>
      <c r="NN160" s="37"/>
      <c r="NO160" s="37"/>
      <c r="NP160" s="37"/>
      <c r="NQ160" s="37"/>
      <c r="NR160" s="37"/>
      <c r="NS160" s="37"/>
      <c r="NT160" s="37"/>
      <c r="NU160" s="37"/>
      <c r="NV160" s="37"/>
      <c r="NW160" s="37"/>
      <c r="NX160" s="37"/>
      <c r="NY160" s="37"/>
      <c r="NZ160" s="37"/>
      <c r="OA160" s="37"/>
      <c r="OB160" s="37"/>
      <c r="OC160" s="37"/>
      <c r="OD160" s="37"/>
      <c r="OE160" s="37"/>
      <c r="OF160" s="37"/>
      <c r="OG160" s="37"/>
      <c r="OH160" s="37"/>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c r="SJ160" s="37"/>
      <c r="SK160" s="37"/>
      <c r="SL160" s="37"/>
      <c r="SM160" s="37"/>
      <c r="SN160" s="37"/>
      <c r="SO160" s="37"/>
      <c r="SP160" s="37"/>
      <c r="SQ160" s="37"/>
      <c r="SR160" s="37"/>
      <c r="SS160" s="37"/>
      <c r="ST160" s="37"/>
      <c r="SU160" s="37"/>
      <c r="SV160" s="37"/>
      <c r="SW160" s="37"/>
      <c r="SX160" s="37"/>
      <c r="SY160" s="37"/>
      <c r="SZ160" s="37"/>
      <c r="TA160" s="37"/>
      <c r="TB160" s="37"/>
      <c r="TC160" s="37"/>
      <c r="TD160" s="37"/>
      <c r="TE160" s="37"/>
      <c r="TF160" s="37"/>
      <c r="TG160" s="37"/>
      <c r="TH160" s="37"/>
      <c r="TI160" s="37"/>
      <c r="TJ160" s="37"/>
      <c r="TK160" s="37"/>
      <c r="TL160" s="37"/>
      <c r="TM160" s="37"/>
      <c r="TN160" s="37"/>
      <c r="TO160" s="37"/>
      <c r="TP160" s="37"/>
      <c r="TQ160" s="37"/>
      <c r="TR160" s="37"/>
      <c r="TS160" s="37"/>
      <c r="TT160" s="37"/>
      <c r="TU160" s="37"/>
      <c r="TV160" s="37"/>
      <c r="TW160" s="37"/>
      <c r="TX160" s="37"/>
      <c r="TY160" s="37"/>
      <c r="TZ160" s="37"/>
      <c r="UA160" s="37"/>
      <c r="UB160" s="37"/>
      <c r="UC160" s="37"/>
      <c r="UD160" s="37"/>
      <c r="UE160" s="37"/>
      <c r="UF160" s="37"/>
      <c r="UG160" s="37"/>
      <c r="UH160" s="37"/>
      <c r="UI160" s="37"/>
      <c r="UJ160" s="37"/>
      <c r="UK160" s="37"/>
      <c r="UL160" s="37"/>
      <c r="UM160" s="37"/>
      <c r="UN160" s="37"/>
      <c r="UO160" s="37"/>
      <c r="UP160" s="37"/>
      <c r="UQ160" s="37"/>
      <c r="UR160" s="37"/>
      <c r="US160" s="37"/>
      <c r="UT160" s="37"/>
      <c r="UU160" s="37"/>
      <c r="UV160" s="37"/>
      <c r="UW160" s="37"/>
      <c r="UX160" s="37"/>
      <c r="UY160" s="37"/>
      <c r="UZ160" s="37"/>
      <c r="VA160" s="37"/>
      <c r="VB160" s="37"/>
      <c r="VC160" s="37"/>
      <c r="VD160" s="37"/>
      <c r="VE160" s="37"/>
      <c r="VF160" s="37"/>
      <c r="VG160" s="37"/>
      <c r="VH160" s="37"/>
      <c r="VI160" s="37"/>
      <c r="VJ160" s="37"/>
      <c r="VK160" s="37"/>
      <c r="VL160" s="37"/>
      <c r="VM160" s="37"/>
      <c r="VN160" s="37"/>
      <c r="VO160" s="37"/>
      <c r="VP160" s="37"/>
      <c r="VQ160" s="37"/>
      <c r="VR160" s="37"/>
      <c r="VS160" s="37"/>
      <c r="VT160" s="37"/>
      <c r="VU160" s="37"/>
      <c r="VV160" s="37"/>
      <c r="VW160" s="37"/>
      <c r="VX160" s="37"/>
      <c r="VY160" s="37"/>
      <c r="VZ160" s="37"/>
      <c r="WA160" s="37"/>
      <c r="WB160" s="37"/>
      <c r="WC160" s="37"/>
      <c r="WD160" s="37"/>
      <c r="WE160" s="37"/>
      <c r="WF160" s="37"/>
      <c r="WG160" s="37"/>
      <c r="WH160" s="37"/>
      <c r="WI160" s="37"/>
      <c r="WJ160" s="37"/>
      <c r="WK160" s="37"/>
      <c r="WL160" s="37"/>
      <c r="WM160" s="37"/>
      <c r="WN160" s="37"/>
      <c r="WO160" s="37"/>
      <c r="WP160" s="37"/>
      <c r="WQ160" s="37"/>
      <c r="WR160" s="37"/>
      <c r="WS160" s="37"/>
      <c r="WT160" s="37"/>
      <c r="WU160" s="37"/>
      <c r="WV160" s="37"/>
      <c r="WW160" s="37"/>
      <c r="WX160" s="37"/>
      <c r="WY160" s="37"/>
      <c r="WZ160" s="37"/>
      <c r="XA160" s="37"/>
      <c r="XB160" s="37"/>
      <c r="XC160" s="37"/>
      <c r="XD160" s="37"/>
      <c r="XE160" s="37"/>
      <c r="XF160" s="37"/>
      <c r="XG160" s="37"/>
      <c r="XH160" s="37"/>
      <c r="XI160" s="37"/>
      <c r="XJ160" s="37"/>
      <c r="XK160" s="37"/>
      <c r="XL160" s="37"/>
      <c r="XM160" s="37"/>
      <c r="XN160" s="37"/>
      <c r="XO160" s="37"/>
      <c r="XP160" s="37"/>
      <c r="XQ160" s="37"/>
      <c r="XR160" s="37"/>
      <c r="XS160" s="37"/>
      <c r="XT160" s="37"/>
      <c r="XU160" s="37"/>
      <c r="XV160" s="37"/>
      <c r="XW160" s="37"/>
      <c r="XX160" s="37"/>
      <c r="XY160" s="37"/>
      <c r="XZ160" s="37"/>
      <c r="YA160" s="37"/>
      <c r="YB160" s="37"/>
      <c r="YC160" s="37"/>
      <c r="YD160" s="37"/>
      <c r="YE160" s="37"/>
      <c r="YF160" s="37"/>
      <c r="YG160" s="37"/>
      <c r="YH160" s="37"/>
      <c r="YI160" s="37"/>
      <c r="YJ160" s="37"/>
      <c r="YK160" s="37"/>
      <c r="YL160" s="37"/>
      <c r="YM160" s="37"/>
      <c r="YN160" s="37"/>
      <c r="YO160" s="37"/>
      <c r="YP160" s="37"/>
      <c r="YQ160" s="37"/>
      <c r="YR160" s="37"/>
      <c r="YS160" s="37"/>
      <c r="YT160" s="37"/>
      <c r="YU160" s="37"/>
      <c r="YV160" s="37"/>
      <c r="YW160" s="37"/>
      <c r="YX160" s="37"/>
      <c r="YY160" s="37"/>
      <c r="YZ160" s="37"/>
      <c r="ZA160" s="37"/>
      <c r="ZB160" s="37"/>
      <c r="ZC160" s="37"/>
      <c r="ZD160" s="37"/>
      <c r="ZE160" s="37"/>
      <c r="ZF160" s="37"/>
      <c r="ZG160" s="37"/>
      <c r="ZH160" s="37"/>
      <c r="ZI160" s="37"/>
      <c r="ZJ160" s="37"/>
      <c r="ZK160" s="37"/>
      <c r="ZL160" s="37"/>
      <c r="ZM160" s="37"/>
      <c r="ZN160" s="37"/>
      <c r="ZO160" s="37"/>
      <c r="ZP160" s="37"/>
      <c r="ZQ160" s="37"/>
      <c r="ZR160" s="37"/>
      <c r="ZS160" s="37"/>
      <c r="ZT160" s="37"/>
      <c r="ZU160" s="37"/>
      <c r="ZV160" s="37"/>
      <c r="ZW160" s="37"/>
      <c r="ZX160" s="37"/>
      <c r="ZY160" s="37"/>
      <c r="ZZ160" s="37"/>
      <c r="AAA160" s="37"/>
      <c r="AAB160" s="37"/>
      <c r="AAC160" s="37"/>
      <c r="AAD160" s="37"/>
      <c r="AAE160" s="37"/>
      <c r="AAF160" s="37"/>
      <c r="AAG160" s="37"/>
      <c r="AAH160" s="37"/>
      <c r="AAI160" s="37"/>
      <c r="AAJ160" s="37"/>
      <c r="AAK160" s="37"/>
      <c r="AAL160" s="37"/>
      <c r="AAM160" s="37"/>
      <c r="AAN160" s="37"/>
      <c r="AAO160" s="37"/>
      <c r="AAP160" s="37"/>
      <c r="AAQ160" s="37"/>
      <c r="AAR160" s="37"/>
      <c r="AAS160" s="37"/>
      <c r="AAT160" s="37"/>
      <c r="AAU160" s="37"/>
      <c r="AAV160" s="37"/>
      <c r="AAW160" s="37"/>
      <c r="AAX160" s="37"/>
      <c r="AAY160" s="37"/>
      <c r="AAZ160" s="37"/>
      <c r="ABA160" s="37"/>
      <c r="ABB160" s="37"/>
      <c r="ABC160" s="37"/>
      <c r="ABD160" s="37"/>
      <c r="ABE160" s="37"/>
      <c r="ABF160" s="37"/>
      <c r="ABG160" s="37"/>
      <c r="ABH160" s="37"/>
      <c r="ABI160" s="37"/>
      <c r="ABJ160" s="37"/>
      <c r="ABK160" s="37"/>
      <c r="ABL160" s="37"/>
      <c r="ABM160" s="37"/>
      <c r="ABN160" s="37"/>
      <c r="ABO160" s="37"/>
      <c r="ABP160" s="37"/>
      <c r="ABQ160" s="37"/>
      <c r="ABR160" s="37"/>
      <c r="ABS160" s="37"/>
      <c r="ABT160" s="37"/>
      <c r="ABU160" s="37"/>
      <c r="ABV160" s="37"/>
      <c r="ABW160" s="37"/>
      <c r="ABX160" s="37"/>
      <c r="ABY160" s="37"/>
      <c r="ABZ160" s="37"/>
      <c r="ACA160" s="37"/>
      <c r="ACB160" s="37"/>
      <c r="ACC160" s="37"/>
      <c r="ACD160" s="37"/>
      <c r="ACE160" s="37"/>
      <c r="ACF160" s="37"/>
      <c r="ACG160" s="37"/>
      <c r="ACH160" s="37"/>
      <c r="ACI160" s="37"/>
      <c r="ACJ160" s="37"/>
      <c r="ACK160" s="37"/>
      <c r="ACL160" s="37"/>
      <c r="ACM160" s="37"/>
      <c r="ACN160" s="37"/>
      <c r="ACO160" s="37"/>
      <c r="ACP160" s="37"/>
      <c r="ACQ160" s="37"/>
      <c r="ACR160" s="37"/>
      <c r="ACS160" s="37"/>
      <c r="ACT160" s="37"/>
      <c r="ACU160" s="37"/>
      <c r="ACV160" s="37"/>
      <c r="ACW160" s="37"/>
      <c r="ACX160" s="37"/>
      <c r="ACY160" s="37"/>
      <c r="ACZ160" s="37"/>
      <c r="ADA160" s="37"/>
      <c r="ADB160" s="37"/>
      <c r="ADC160" s="37"/>
      <c r="ADD160" s="37"/>
      <c r="ADE160" s="37"/>
      <c r="ADF160" s="37"/>
      <c r="ADG160" s="37"/>
      <c r="ADH160" s="37"/>
      <c r="ADI160" s="37"/>
      <c r="ADJ160" s="37"/>
      <c r="ADK160" s="37"/>
      <c r="ADL160" s="37"/>
      <c r="ADM160" s="37"/>
      <c r="ADN160" s="37"/>
      <c r="ADO160" s="37"/>
      <c r="ADP160" s="37"/>
      <c r="ADQ160" s="37"/>
      <c r="ADR160" s="37"/>
      <c r="ADS160" s="37"/>
      <c r="ADT160" s="37"/>
      <c r="ADU160" s="37"/>
      <c r="ADV160" s="37"/>
      <c r="ADW160" s="37"/>
      <c r="ADX160" s="37"/>
      <c r="ADY160" s="37"/>
      <c r="ADZ160" s="37"/>
      <c r="AEA160" s="37"/>
      <c r="AEB160" s="37"/>
      <c r="AEC160" s="37"/>
      <c r="AED160" s="37"/>
      <c r="AEE160" s="37"/>
      <c r="AEF160" s="37"/>
      <c r="AEG160" s="37"/>
      <c r="AEH160" s="37"/>
      <c r="AEI160" s="37"/>
      <c r="AEJ160" s="37"/>
      <c r="AEK160" s="37"/>
      <c r="AEL160" s="37"/>
      <c r="AEM160" s="37"/>
      <c r="AEN160" s="37"/>
      <c r="AEO160" s="37"/>
      <c r="AEP160" s="37"/>
      <c r="AEQ160" s="37"/>
      <c r="AER160" s="37"/>
      <c r="AES160" s="37"/>
      <c r="AET160" s="37"/>
      <c r="AEU160" s="37"/>
      <c r="AEV160" s="37"/>
      <c r="AEW160" s="37"/>
      <c r="AEX160" s="37"/>
      <c r="AEY160" s="37"/>
      <c r="AEZ160" s="37"/>
      <c r="AFA160" s="37"/>
      <c r="AFB160" s="37"/>
      <c r="AFC160" s="37"/>
      <c r="AFD160" s="37"/>
      <c r="AFE160" s="37"/>
      <c r="AFF160" s="37"/>
      <c r="AFG160" s="37"/>
      <c r="AFH160" s="37"/>
      <c r="AFI160" s="37"/>
      <c r="AFJ160" s="37"/>
      <c r="AFK160" s="37"/>
      <c r="AFL160" s="37"/>
      <c r="AFM160" s="37"/>
      <c r="AFN160" s="37"/>
      <c r="AFO160" s="37"/>
      <c r="AFP160" s="37"/>
      <c r="AFQ160" s="37"/>
      <c r="AFR160" s="37"/>
      <c r="AFS160" s="37"/>
      <c r="AFT160" s="37"/>
      <c r="AFU160" s="37"/>
      <c r="AFV160" s="37"/>
      <c r="AFW160" s="37"/>
      <c r="AFX160" s="37"/>
      <c r="AFY160" s="37"/>
      <c r="AFZ160" s="37"/>
      <c r="AGA160" s="37"/>
      <c r="AGB160" s="37"/>
      <c r="AGC160" s="37"/>
      <c r="AGD160" s="37"/>
      <c r="AGE160" s="37"/>
      <c r="AGF160" s="37"/>
      <c r="AGG160" s="37"/>
      <c r="AGH160" s="37"/>
      <c r="AGI160" s="37"/>
      <c r="AGJ160" s="37"/>
      <c r="AGK160" s="37"/>
      <c r="AGL160" s="37"/>
      <c r="AGM160" s="37"/>
      <c r="AGN160" s="37"/>
      <c r="AGO160" s="37"/>
      <c r="AGP160" s="37"/>
      <c r="AGQ160" s="37"/>
      <c r="AGR160" s="37"/>
      <c r="AGS160" s="37"/>
      <c r="AGT160" s="37"/>
      <c r="AGU160" s="37"/>
      <c r="AGV160" s="37"/>
      <c r="AGW160" s="37"/>
      <c r="AGX160" s="37"/>
      <c r="AGY160" s="37"/>
      <c r="AGZ160" s="37"/>
      <c r="AHA160" s="37"/>
      <c r="AHB160" s="37"/>
      <c r="AHC160" s="37"/>
      <c r="AHD160" s="37"/>
      <c r="AHE160" s="37"/>
      <c r="AHF160" s="37"/>
      <c r="AHG160" s="37"/>
      <c r="AHH160" s="37"/>
      <c r="AHI160" s="37"/>
      <c r="AHJ160" s="37"/>
      <c r="AHK160" s="37"/>
      <c r="AHL160" s="37"/>
      <c r="AHM160" s="37"/>
      <c r="AHN160" s="37"/>
      <c r="AHO160" s="37"/>
      <c r="AHP160" s="37"/>
      <c r="AHQ160" s="37"/>
      <c r="AHR160" s="37"/>
      <c r="AHS160" s="37"/>
      <c r="AHT160" s="37"/>
      <c r="AHU160" s="37"/>
      <c r="AHV160" s="37"/>
      <c r="AHW160" s="37"/>
      <c r="AHX160" s="37"/>
      <c r="AHY160" s="37"/>
      <c r="AHZ160" s="37"/>
      <c r="AIA160" s="37"/>
      <c r="AIB160" s="37"/>
      <c r="AIC160" s="37"/>
      <c r="AID160" s="37"/>
      <c r="AIE160" s="37"/>
      <c r="AIF160" s="37"/>
      <c r="AIG160" s="37"/>
      <c r="AIH160" s="37"/>
      <c r="AII160" s="37"/>
      <c r="AIJ160" s="37"/>
      <c r="AIK160" s="37"/>
      <c r="AIL160" s="37"/>
      <c r="AIM160" s="37"/>
      <c r="AIN160" s="37"/>
      <c r="AIO160" s="37"/>
      <c r="AIP160" s="37"/>
      <c r="AIQ160" s="37"/>
      <c r="AIR160" s="37"/>
      <c r="AIS160" s="37"/>
      <c r="AIT160" s="37"/>
      <c r="AIU160" s="37"/>
      <c r="AIV160" s="37"/>
      <c r="AIW160" s="37"/>
      <c r="AIX160" s="37"/>
      <c r="AIY160" s="37"/>
      <c r="AIZ160" s="37"/>
      <c r="AJA160" s="37"/>
      <c r="AJB160" s="37"/>
      <c r="AJC160" s="37"/>
      <c r="AJD160" s="37"/>
      <c r="AJE160" s="37"/>
      <c r="AJF160" s="37"/>
      <c r="AJG160" s="37"/>
      <c r="AJH160" s="37"/>
      <c r="AJI160" s="37"/>
      <c r="AJJ160" s="37"/>
      <c r="AJK160" s="37"/>
      <c r="AJL160" s="37"/>
      <c r="AJM160" s="37"/>
      <c r="AJN160" s="37"/>
      <c r="AJO160" s="37"/>
      <c r="AJP160" s="37"/>
      <c r="AJQ160" s="37"/>
      <c r="AJR160" s="37"/>
      <c r="AJS160" s="37"/>
      <c r="AJT160" s="37"/>
      <c r="AJU160" s="37"/>
      <c r="AJV160" s="37"/>
      <c r="AJW160" s="37"/>
      <c r="AJX160" s="37"/>
      <c r="AJY160" s="37"/>
      <c r="AJZ160" s="37"/>
      <c r="AKA160" s="37"/>
      <c r="AKB160" s="37"/>
      <c r="AKC160" s="37"/>
      <c r="AKD160" s="37"/>
      <c r="AKE160" s="37"/>
      <c r="AKF160" s="37"/>
      <c r="AKG160" s="37"/>
      <c r="AKH160" s="37"/>
      <c r="AKI160" s="37"/>
      <c r="AKJ160" s="37"/>
      <c r="AKK160" s="37"/>
      <c r="AKL160" s="37"/>
      <c r="AKM160" s="37"/>
      <c r="AKN160" s="37"/>
      <c r="AKO160" s="37"/>
      <c r="AKP160" s="37"/>
      <c r="AKQ160" s="37"/>
      <c r="AKR160" s="37"/>
      <c r="AKS160" s="37"/>
      <c r="AKT160" s="37"/>
      <c r="AKU160" s="37"/>
      <c r="AKV160" s="37"/>
      <c r="AKW160" s="37"/>
      <c r="AKX160" s="37"/>
    </row>
    <row r="161" spans="1:986" s="16" customFormat="1" ht="75" x14ac:dyDescent="0.25">
      <c r="A161" s="24">
        <f t="shared" si="6"/>
        <v>146</v>
      </c>
      <c r="B161" s="24"/>
      <c r="C161" s="213"/>
      <c r="D161" s="59" t="s">
        <v>353</v>
      </c>
      <c r="E161" s="109" t="s">
        <v>354</v>
      </c>
      <c r="F161" s="112" t="s">
        <v>47</v>
      </c>
      <c r="G161" s="18" t="s">
        <v>355</v>
      </c>
      <c r="H161" s="214"/>
      <c r="I161" s="108" t="s">
        <v>356</v>
      </c>
      <c r="J161" s="108" t="s">
        <v>25</v>
      </c>
      <c r="K161" s="108" t="s">
        <v>25</v>
      </c>
      <c r="L161" s="21"/>
      <c r="M161" s="49">
        <v>138</v>
      </c>
      <c r="N161" s="7" t="s">
        <v>14</v>
      </c>
      <c r="O161" s="10"/>
      <c r="P161" s="10" t="s">
        <v>14</v>
      </c>
      <c r="Q161" s="49">
        <f t="shared" si="8"/>
        <v>1</v>
      </c>
      <c r="R161" s="21"/>
      <c r="S161" s="161" t="s">
        <v>433</v>
      </c>
      <c r="T161" s="120" t="s">
        <v>493</v>
      </c>
      <c r="U161" s="182" t="s">
        <v>489</v>
      </c>
      <c r="V161" s="21"/>
      <c r="W161" s="252"/>
      <c r="X161" s="182" t="s">
        <v>458</v>
      </c>
      <c r="Y161" s="20" t="s">
        <v>494</v>
      </c>
      <c r="Z161" s="176"/>
      <c r="AA161" s="176"/>
      <c r="AB161" s="179"/>
      <c r="AC161" s="176"/>
      <c r="AD161" s="176"/>
      <c r="AE161" s="179"/>
      <c r="AF161" s="176"/>
      <c r="AG161" s="176"/>
      <c r="AH161" s="179"/>
      <c r="AI161" s="176"/>
      <c r="AJ161" s="176"/>
      <c r="AK161" s="179"/>
      <c r="AL161" s="176"/>
      <c r="AM161" s="176"/>
      <c r="AN161" s="179"/>
      <c r="AO161" s="10"/>
      <c r="AP161" s="10"/>
      <c r="AQ161" s="21"/>
      <c r="AR161" s="10"/>
      <c r="AS161" s="10"/>
      <c r="AT161" s="21"/>
      <c r="AU161" s="10"/>
      <c r="AV161" s="10"/>
      <c r="AW161" s="21"/>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c r="ID161" s="37"/>
      <c r="IE161" s="37"/>
      <c r="IF161" s="37"/>
      <c r="IG161" s="37"/>
      <c r="IH161" s="37"/>
      <c r="II161" s="37"/>
      <c r="IJ161" s="37"/>
      <c r="IK161" s="37"/>
      <c r="IL161" s="37"/>
      <c r="IM161" s="37"/>
      <c r="IN161" s="37"/>
      <c r="IO161" s="37"/>
      <c r="IP161" s="37"/>
      <c r="IQ161" s="37"/>
      <c r="IR161" s="37"/>
      <c r="IS161" s="37"/>
      <c r="IT161" s="37"/>
      <c r="IU161" s="37"/>
      <c r="IV161" s="37"/>
      <c r="IW161" s="37"/>
      <c r="IX161" s="37"/>
      <c r="IY161" s="37"/>
      <c r="IZ161" s="37"/>
      <c r="JA161" s="37"/>
      <c r="JB161" s="37"/>
      <c r="JC161" s="37"/>
      <c r="JD161" s="37"/>
      <c r="JE161" s="37"/>
      <c r="JF161" s="37"/>
      <c r="JG161" s="37"/>
      <c r="JH161" s="37"/>
      <c r="JI161" s="37"/>
      <c r="JJ161" s="37"/>
      <c r="JK161" s="37"/>
      <c r="JL161" s="37"/>
      <c r="JM161" s="37"/>
      <c r="JN161" s="37"/>
      <c r="JO161" s="37"/>
      <c r="JP161" s="37"/>
      <c r="JQ161" s="37"/>
      <c r="JR161" s="37"/>
      <c r="JS161" s="37"/>
      <c r="JT161" s="37"/>
      <c r="JU161" s="37"/>
      <c r="JV161" s="37"/>
      <c r="JW161" s="37"/>
      <c r="JX161" s="37"/>
      <c r="JY161" s="37"/>
      <c r="JZ161" s="37"/>
      <c r="KA161" s="37"/>
      <c r="KB161" s="37"/>
      <c r="KC161" s="37"/>
      <c r="KD161" s="37"/>
      <c r="KE161" s="37"/>
      <c r="KF161" s="37"/>
      <c r="KG161" s="37"/>
      <c r="KH161" s="37"/>
      <c r="KI161" s="37"/>
      <c r="KJ161" s="37"/>
      <c r="KK161" s="37"/>
      <c r="KL161" s="37"/>
      <c r="KM161" s="37"/>
      <c r="KN161" s="37"/>
      <c r="KO161" s="37"/>
      <c r="KP161" s="37"/>
      <c r="KQ161" s="37"/>
      <c r="KR161" s="37"/>
      <c r="KS161" s="37"/>
      <c r="KT161" s="37"/>
      <c r="KU161" s="37"/>
      <c r="KV161" s="37"/>
      <c r="KW161" s="37"/>
      <c r="KX161" s="37"/>
      <c r="KY161" s="37"/>
      <c r="KZ161" s="37"/>
      <c r="LA161" s="37"/>
      <c r="LB161" s="37"/>
      <c r="LC161" s="37"/>
      <c r="LD161" s="37"/>
      <c r="LE161" s="37"/>
      <c r="LF161" s="37"/>
      <c r="LG161" s="37"/>
      <c r="LH161" s="37"/>
      <c r="LI161" s="37"/>
      <c r="LJ161" s="37"/>
      <c r="LK161" s="37"/>
      <c r="LL161" s="37"/>
      <c r="LM161" s="37"/>
      <c r="LN161" s="37"/>
      <c r="LO161" s="37"/>
      <c r="LP161" s="37"/>
      <c r="LQ161" s="37"/>
      <c r="LR161" s="37"/>
      <c r="LS161" s="37"/>
      <c r="LT161" s="37"/>
      <c r="LU161" s="37"/>
      <c r="LV161" s="37"/>
      <c r="LW161" s="37"/>
      <c r="LX161" s="37"/>
      <c r="LY161" s="37"/>
      <c r="LZ161" s="37"/>
      <c r="MA161" s="37"/>
      <c r="MB161" s="37"/>
      <c r="MC161" s="37"/>
      <c r="MD161" s="37"/>
      <c r="ME161" s="37"/>
      <c r="MF161" s="37"/>
      <c r="MG161" s="37"/>
      <c r="MH161" s="37"/>
      <c r="MI161" s="37"/>
      <c r="MJ161" s="37"/>
      <c r="MK161" s="37"/>
      <c r="ML161" s="37"/>
      <c r="MM161" s="37"/>
      <c r="MN161" s="37"/>
      <c r="MO161" s="37"/>
      <c r="MP161" s="37"/>
      <c r="MQ161" s="37"/>
      <c r="MR161" s="37"/>
      <c r="MS161" s="37"/>
      <c r="MT161" s="37"/>
      <c r="MU161" s="37"/>
      <c r="MV161" s="37"/>
      <c r="MW161" s="37"/>
      <c r="MX161" s="37"/>
      <c r="MY161" s="37"/>
      <c r="MZ161" s="37"/>
      <c r="NA161" s="37"/>
      <c r="NB161" s="37"/>
      <c r="NC161" s="37"/>
      <c r="ND161" s="37"/>
      <c r="NE161" s="37"/>
      <c r="NF161" s="37"/>
      <c r="NG161" s="37"/>
      <c r="NH161" s="37"/>
      <c r="NI161" s="37"/>
      <c r="NJ161" s="37"/>
      <c r="NK161" s="37"/>
      <c r="NL161" s="37"/>
      <c r="NM161" s="37"/>
      <c r="NN161" s="37"/>
      <c r="NO161" s="37"/>
      <c r="NP161" s="37"/>
      <c r="NQ161" s="37"/>
      <c r="NR161" s="37"/>
      <c r="NS161" s="37"/>
      <c r="NT161" s="37"/>
      <c r="NU161" s="37"/>
      <c r="NV161" s="37"/>
      <c r="NW161" s="37"/>
      <c r="NX161" s="37"/>
      <c r="NY161" s="37"/>
      <c r="NZ161" s="37"/>
      <c r="OA161" s="37"/>
      <c r="OB161" s="37"/>
      <c r="OC161" s="37"/>
      <c r="OD161" s="37"/>
      <c r="OE161" s="37"/>
      <c r="OF161" s="37"/>
      <c r="OG161" s="37"/>
      <c r="OH161" s="37"/>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c r="SJ161" s="37"/>
      <c r="SK161" s="37"/>
      <c r="SL161" s="37"/>
      <c r="SM161" s="37"/>
      <c r="SN161" s="37"/>
      <c r="SO161" s="37"/>
      <c r="SP161" s="37"/>
      <c r="SQ161" s="37"/>
      <c r="SR161" s="37"/>
      <c r="SS161" s="37"/>
      <c r="ST161" s="37"/>
      <c r="SU161" s="37"/>
      <c r="SV161" s="37"/>
      <c r="SW161" s="37"/>
      <c r="SX161" s="37"/>
      <c r="SY161" s="37"/>
      <c r="SZ161" s="37"/>
      <c r="TA161" s="37"/>
      <c r="TB161" s="37"/>
      <c r="TC161" s="37"/>
      <c r="TD161" s="37"/>
      <c r="TE161" s="37"/>
      <c r="TF161" s="37"/>
      <c r="TG161" s="37"/>
      <c r="TH161" s="37"/>
      <c r="TI161" s="37"/>
      <c r="TJ161" s="37"/>
      <c r="TK161" s="37"/>
      <c r="TL161" s="37"/>
      <c r="TM161" s="37"/>
      <c r="TN161" s="37"/>
      <c r="TO161" s="37"/>
      <c r="TP161" s="37"/>
      <c r="TQ161" s="37"/>
      <c r="TR161" s="37"/>
      <c r="TS161" s="37"/>
      <c r="TT161" s="37"/>
      <c r="TU161" s="37"/>
      <c r="TV161" s="37"/>
      <c r="TW161" s="37"/>
      <c r="TX161" s="37"/>
      <c r="TY161" s="37"/>
      <c r="TZ161" s="37"/>
      <c r="UA161" s="37"/>
      <c r="UB161" s="37"/>
      <c r="UC161" s="37"/>
      <c r="UD161" s="37"/>
      <c r="UE161" s="37"/>
      <c r="UF161" s="37"/>
      <c r="UG161" s="37"/>
      <c r="UH161" s="37"/>
      <c r="UI161" s="37"/>
      <c r="UJ161" s="37"/>
      <c r="UK161" s="37"/>
      <c r="UL161" s="37"/>
      <c r="UM161" s="37"/>
      <c r="UN161" s="37"/>
      <c r="UO161" s="37"/>
      <c r="UP161" s="37"/>
      <c r="UQ161" s="37"/>
      <c r="UR161" s="37"/>
      <c r="US161" s="37"/>
      <c r="UT161" s="37"/>
      <c r="UU161" s="37"/>
      <c r="UV161" s="37"/>
      <c r="UW161" s="37"/>
      <c r="UX161" s="37"/>
      <c r="UY161" s="37"/>
      <c r="UZ161" s="37"/>
      <c r="VA161" s="37"/>
      <c r="VB161" s="37"/>
      <c r="VC161" s="37"/>
      <c r="VD161" s="37"/>
      <c r="VE161" s="37"/>
      <c r="VF161" s="37"/>
      <c r="VG161" s="37"/>
      <c r="VH161" s="37"/>
      <c r="VI161" s="37"/>
      <c r="VJ161" s="37"/>
      <c r="VK161" s="37"/>
      <c r="VL161" s="37"/>
      <c r="VM161" s="37"/>
      <c r="VN161" s="37"/>
      <c r="VO161" s="37"/>
      <c r="VP161" s="37"/>
      <c r="VQ161" s="37"/>
      <c r="VR161" s="37"/>
      <c r="VS161" s="37"/>
      <c r="VT161" s="37"/>
      <c r="VU161" s="37"/>
      <c r="VV161" s="37"/>
      <c r="VW161" s="37"/>
      <c r="VX161" s="37"/>
      <c r="VY161" s="37"/>
      <c r="VZ161" s="37"/>
      <c r="WA161" s="37"/>
      <c r="WB161" s="37"/>
      <c r="WC161" s="37"/>
      <c r="WD161" s="37"/>
      <c r="WE161" s="37"/>
      <c r="WF161" s="37"/>
      <c r="WG161" s="37"/>
      <c r="WH161" s="37"/>
      <c r="WI161" s="37"/>
      <c r="WJ161" s="37"/>
      <c r="WK161" s="37"/>
      <c r="WL161" s="37"/>
      <c r="WM161" s="37"/>
      <c r="WN161" s="37"/>
      <c r="WO161" s="37"/>
      <c r="WP161" s="37"/>
      <c r="WQ161" s="37"/>
      <c r="WR161" s="37"/>
      <c r="WS161" s="37"/>
      <c r="WT161" s="37"/>
      <c r="WU161" s="37"/>
      <c r="WV161" s="37"/>
      <c r="WW161" s="37"/>
      <c r="WX161" s="37"/>
      <c r="WY161" s="37"/>
      <c r="WZ161" s="37"/>
      <c r="XA161" s="37"/>
      <c r="XB161" s="37"/>
      <c r="XC161" s="37"/>
      <c r="XD161" s="37"/>
      <c r="XE161" s="37"/>
      <c r="XF161" s="37"/>
      <c r="XG161" s="37"/>
      <c r="XH161" s="37"/>
      <c r="XI161" s="37"/>
      <c r="XJ161" s="37"/>
      <c r="XK161" s="37"/>
      <c r="XL161" s="37"/>
      <c r="XM161" s="37"/>
      <c r="XN161" s="37"/>
      <c r="XO161" s="37"/>
      <c r="XP161" s="37"/>
      <c r="XQ161" s="37"/>
      <c r="XR161" s="37"/>
      <c r="XS161" s="37"/>
      <c r="XT161" s="37"/>
      <c r="XU161" s="37"/>
      <c r="XV161" s="37"/>
      <c r="XW161" s="37"/>
      <c r="XX161" s="37"/>
      <c r="XY161" s="37"/>
      <c r="XZ161" s="37"/>
      <c r="YA161" s="37"/>
      <c r="YB161" s="37"/>
      <c r="YC161" s="37"/>
      <c r="YD161" s="37"/>
      <c r="YE161" s="37"/>
      <c r="YF161" s="37"/>
      <c r="YG161" s="37"/>
      <c r="YH161" s="37"/>
      <c r="YI161" s="37"/>
      <c r="YJ161" s="37"/>
      <c r="YK161" s="37"/>
      <c r="YL161" s="37"/>
      <c r="YM161" s="37"/>
      <c r="YN161" s="37"/>
      <c r="YO161" s="37"/>
      <c r="YP161" s="37"/>
      <c r="YQ161" s="37"/>
      <c r="YR161" s="37"/>
      <c r="YS161" s="37"/>
      <c r="YT161" s="37"/>
      <c r="YU161" s="37"/>
      <c r="YV161" s="37"/>
      <c r="YW161" s="37"/>
      <c r="YX161" s="37"/>
      <c r="YY161" s="37"/>
      <c r="YZ161" s="37"/>
      <c r="ZA161" s="37"/>
      <c r="ZB161" s="37"/>
      <c r="ZC161" s="37"/>
      <c r="ZD161" s="37"/>
      <c r="ZE161" s="37"/>
      <c r="ZF161" s="37"/>
      <c r="ZG161" s="37"/>
      <c r="ZH161" s="37"/>
      <c r="ZI161" s="37"/>
      <c r="ZJ161" s="37"/>
      <c r="ZK161" s="37"/>
      <c r="ZL161" s="37"/>
      <c r="ZM161" s="37"/>
      <c r="ZN161" s="37"/>
      <c r="ZO161" s="37"/>
      <c r="ZP161" s="37"/>
      <c r="ZQ161" s="37"/>
      <c r="ZR161" s="37"/>
      <c r="ZS161" s="37"/>
      <c r="ZT161" s="37"/>
      <c r="ZU161" s="37"/>
      <c r="ZV161" s="37"/>
      <c r="ZW161" s="37"/>
      <c r="ZX161" s="37"/>
      <c r="ZY161" s="37"/>
      <c r="ZZ161" s="37"/>
      <c r="AAA161" s="37"/>
      <c r="AAB161" s="37"/>
      <c r="AAC161" s="37"/>
      <c r="AAD161" s="37"/>
      <c r="AAE161" s="37"/>
      <c r="AAF161" s="37"/>
      <c r="AAG161" s="37"/>
      <c r="AAH161" s="37"/>
      <c r="AAI161" s="37"/>
      <c r="AAJ161" s="37"/>
      <c r="AAK161" s="37"/>
      <c r="AAL161" s="37"/>
      <c r="AAM161" s="37"/>
      <c r="AAN161" s="37"/>
      <c r="AAO161" s="37"/>
      <c r="AAP161" s="37"/>
      <c r="AAQ161" s="37"/>
      <c r="AAR161" s="37"/>
      <c r="AAS161" s="37"/>
      <c r="AAT161" s="37"/>
      <c r="AAU161" s="37"/>
      <c r="AAV161" s="37"/>
      <c r="AAW161" s="37"/>
      <c r="AAX161" s="37"/>
      <c r="AAY161" s="37"/>
      <c r="AAZ161" s="37"/>
      <c r="ABA161" s="37"/>
      <c r="ABB161" s="37"/>
      <c r="ABC161" s="37"/>
      <c r="ABD161" s="37"/>
      <c r="ABE161" s="37"/>
      <c r="ABF161" s="37"/>
      <c r="ABG161" s="37"/>
      <c r="ABH161" s="37"/>
      <c r="ABI161" s="37"/>
      <c r="ABJ161" s="37"/>
      <c r="ABK161" s="37"/>
      <c r="ABL161" s="37"/>
      <c r="ABM161" s="37"/>
      <c r="ABN161" s="37"/>
      <c r="ABO161" s="37"/>
      <c r="ABP161" s="37"/>
      <c r="ABQ161" s="37"/>
      <c r="ABR161" s="37"/>
      <c r="ABS161" s="37"/>
      <c r="ABT161" s="37"/>
      <c r="ABU161" s="37"/>
      <c r="ABV161" s="37"/>
      <c r="ABW161" s="37"/>
      <c r="ABX161" s="37"/>
      <c r="ABY161" s="37"/>
      <c r="ABZ161" s="37"/>
      <c r="ACA161" s="37"/>
      <c r="ACB161" s="37"/>
      <c r="ACC161" s="37"/>
      <c r="ACD161" s="37"/>
      <c r="ACE161" s="37"/>
      <c r="ACF161" s="37"/>
      <c r="ACG161" s="37"/>
      <c r="ACH161" s="37"/>
      <c r="ACI161" s="37"/>
      <c r="ACJ161" s="37"/>
      <c r="ACK161" s="37"/>
      <c r="ACL161" s="37"/>
      <c r="ACM161" s="37"/>
      <c r="ACN161" s="37"/>
      <c r="ACO161" s="37"/>
      <c r="ACP161" s="37"/>
      <c r="ACQ161" s="37"/>
      <c r="ACR161" s="37"/>
      <c r="ACS161" s="37"/>
      <c r="ACT161" s="37"/>
      <c r="ACU161" s="37"/>
      <c r="ACV161" s="37"/>
      <c r="ACW161" s="37"/>
      <c r="ACX161" s="37"/>
      <c r="ACY161" s="37"/>
      <c r="ACZ161" s="37"/>
      <c r="ADA161" s="37"/>
      <c r="ADB161" s="37"/>
      <c r="ADC161" s="37"/>
      <c r="ADD161" s="37"/>
      <c r="ADE161" s="37"/>
      <c r="ADF161" s="37"/>
      <c r="ADG161" s="37"/>
      <c r="ADH161" s="37"/>
      <c r="ADI161" s="37"/>
      <c r="ADJ161" s="37"/>
      <c r="ADK161" s="37"/>
      <c r="ADL161" s="37"/>
      <c r="ADM161" s="37"/>
      <c r="ADN161" s="37"/>
      <c r="ADO161" s="37"/>
      <c r="ADP161" s="37"/>
      <c r="ADQ161" s="37"/>
      <c r="ADR161" s="37"/>
      <c r="ADS161" s="37"/>
      <c r="ADT161" s="37"/>
      <c r="ADU161" s="37"/>
      <c r="ADV161" s="37"/>
      <c r="ADW161" s="37"/>
      <c r="ADX161" s="37"/>
      <c r="ADY161" s="37"/>
      <c r="ADZ161" s="37"/>
      <c r="AEA161" s="37"/>
      <c r="AEB161" s="37"/>
      <c r="AEC161" s="37"/>
      <c r="AED161" s="37"/>
      <c r="AEE161" s="37"/>
      <c r="AEF161" s="37"/>
      <c r="AEG161" s="37"/>
      <c r="AEH161" s="37"/>
      <c r="AEI161" s="37"/>
      <c r="AEJ161" s="37"/>
      <c r="AEK161" s="37"/>
      <c r="AEL161" s="37"/>
      <c r="AEM161" s="37"/>
      <c r="AEN161" s="37"/>
      <c r="AEO161" s="37"/>
      <c r="AEP161" s="37"/>
      <c r="AEQ161" s="37"/>
      <c r="AER161" s="37"/>
      <c r="AES161" s="37"/>
      <c r="AET161" s="37"/>
      <c r="AEU161" s="37"/>
      <c r="AEV161" s="37"/>
      <c r="AEW161" s="37"/>
      <c r="AEX161" s="37"/>
      <c r="AEY161" s="37"/>
      <c r="AEZ161" s="37"/>
      <c r="AFA161" s="37"/>
      <c r="AFB161" s="37"/>
      <c r="AFC161" s="37"/>
      <c r="AFD161" s="37"/>
      <c r="AFE161" s="37"/>
      <c r="AFF161" s="37"/>
      <c r="AFG161" s="37"/>
      <c r="AFH161" s="37"/>
      <c r="AFI161" s="37"/>
      <c r="AFJ161" s="37"/>
      <c r="AFK161" s="37"/>
      <c r="AFL161" s="37"/>
      <c r="AFM161" s="37"/>
      <c r="AFN161" s="37"/>
      <c r="AFO161" s="37"/>
      <c r="AFP161" s="37"/>
      <c r="AFQ161" s="37"/>
      <c r="AFR161" s="37"/>
      <c r="AFS161" s="37"/>
      <c r="AFT161" s="37"/>
      <c r="AFU161" s="37"/>
      <c r="AFV161" s="37"/>
      <c r="AFW161" s="37"/>
      <c r="AFX161" s="37"/>
      <c r="AFY161" s="37"/>
      <c r="AFZ161" s="37"/>
      <c r="AGA161" s="37"/>
      <c r="AGB161" s="37"/>
      <c r="AGC161" s="37"/>
      <c r="AGD161" s="37"/>
      <c r="AGE161" s="37"/>
      <c r="AGF161" s="37"/>
      <c r="AGG161" s="37"/>
      <c r="AGH161" s="37"/>
      <c r="AGI161" s="37"/>
      <c r="AGJ161" s="37"/>
      <c r="AGK161" s="37"/>
      <c r="AGL161" s="37"/>
      <c r="AGM161" s="37"/>
      <c r="AGN161" s="37"/>
      <c r="AGO161" s="37"/>
      <c r="AGP161" s="37"/>
      <c r="AGQ161" s="37"/>
      <c r="AGR161" s="37"/>
      <c r="AGS161" s="37"/>
      <c r="AGT161" s="37"/>
      <c r="AGU161" s="37"/>
      <c r="AGV161" s="37"/>
      <c r="AGW161" s="37"/>
      <c r="AGX161" s="37"/>
      <c r="AGY161" s="37"/>
      <c r="AGZ161" s="37"/>
      <c r="AHA161" s="37"/>
      <c r="AHB161" s="37"/>
      <c r="AHC161" s="37"/>
      <c r="AHD161" s="37"/>
      <c r="AHE161" s="37"/>
      <c r="AHF161" s="37"/>
      <c r="AHG161" s="37"/>
      <c r="AHH161" s="37"/>
      <c r="AHI161" s="37"/>
      <c r="AHJ161" s="37"/>
      <c r="AHK161" s="37"/>
      <c r="AHL161" s="37"/>
      <c r="AHM161" s="37"/>
      <c r="AHN161" s="37"/>
      <c r="AHO161" s="37"/>
      <c r="AHP161" s="37"/>
      <c r="AHQ161" s="37"/>
      <c r="AHR161" s="37"/>
      <c r="AHS161" s="37"/>
      <c r="AHT161" s="37"/>
      <c r="AHU161" s="37"/>
      <c r="AHV161" s="37"/>
      <c r="AHW161" s="37"/>
      <c r="AHX161" s="37"/>
      <c r="AHY161" s="37"/>
      <c r="AHZ161" s="37"/>
      <c r="AIA161" s="37"/>
      <c r="AIB161" s="37"/>
      <c r="AIC161" s="37"/>
      <c r="AID161" s="37"/>
      <c r="AIE161" s="37"/>
      <c r="AIF161" s="37"/>
      <c r="AIG161" s="37"/>
      <c r="AIH161" s="37"/>
      <c r="AII161" s="37"/>
      <c r="AIJ161" s="37"/>
      <c r="AIK161" s="37"/>
      <c r="AIL161" s="37"/>
      <c r="AIM161" s="37"/>
      <c r="AIN161" s="37"/>
      <c r="AIO161" s="37"/>
      <c r="AIP161" s="37"/>
      <c r="AIQ161" s="37"/>
      <c r="AIR161" s="37"/>
      <c r="AIS161" s="37"/>
      <c r="AIT161" s="37"/>
      <c r="AIU161" s="37"/>
      <c r="AIV161" s="37"/>
      <c r="AIW161" s="37"/>
      <c r="AIX161" s="37"/>
      <c r="AIY161" s="37"/>
      <c r="AIZ161" s="37"/>
      <c r="AJA161" s="37"/>
      <c r="AJB161" s="37"/>
      <c r="AJC161" s="37"/>
      <c r="AJD161" s="37"/>
      <c r="AJE161" s="37"/>
      <c r="AJF161" s="37"/>
      <c r="AJG161" s="37"/>
      <c r="AJH161" s="37"/>
      <c r="AJI161" s="37"/>
      <c r="AJJ161" s="37"/>
      <c r="AJK161" s="37"/>
      <c r="AJL161" s="37"/>
      <c r="AJM161" s="37"/>
      <c r="AJN161" s="37"/>
      <c r="AJO161" s="37"/>
      <c r="AJP161" s="37"/>
      <c r="AJQ161" s="37"/>
      <c r="AJR161" s="37"/>
      <c r="AJS161" s="37"/>
      <c r="AJT161" s="37"/>
      <c r="AJU161" s="37"/>
      <c r="AJV161" s="37"/>
      <c r="AJW161" s="37"/>
      <c r="AJX161" s="37"/>
      <c r="AJY161" s="37"/>
      <c r="AJZ161" s="37"/>
      <c r="AKA161" s="37"/>
      <c r="AKB161" s="37"/>
      <c r="AKC161" s="37"/>
      <c r="AKD161" s="37"/>
      <c r="AKE161" s="37"/>
      <c r="AKF161" s="37"/>
      <c r="AKG161" s="37"/>
      <c r="AKH161" s="37"/>
      <c r="AKI161" s="37"/>
      <c r="AKJ161" s="37"/>
      <c r="AKK161" s="37"/>
      <c r="AKL161" s="37"/>
      <c r="AKM161" s="37"/>
      <c r="AKN161" s="37"/>
      <c r="AKO161" s="37"/>
      <c r="AKP161" s="37"/>
      <c r="AKQ161" s="37"/>
      <c r="AKR161" s="37"/>
      <c r="AKS161" s="37"/>
      <c r="AKT161" s="37"/>
      <c r="AKU161" s="37"/>
      <c r="AKV161" s="37"/>
      <c r="AKW161" s="37"/>
      <c r="AKX161" s="37"/>
    </row>
    <row r="162" spans="1:986" s="16" customFormat="1" ht="99" customHeight="1" x14ac:dyDescent="0.25">
      <c r="A162" s="24">
        <f t="shared" si="6"/>
        <v>147</v>
      </c>
      <c r="B162" s="24"/>
      <c r="C162" s="213"/>
      <c r="D162" s="59" t="s">
        <v>357</v>
      </c>
      <c r="E162" s="109" t="s">
        <v>358</v>
      </c>
      <c r="F162" s="112" t="s">
        <v>47</v>
      </c>
      <c r="G162" s="18" t="s">
        <v>359</v>
      </c>
      <c r="H162" s="18" t="s">
        <v>360</v>
      </c>
      <c r="I162" s="108" t="s">
        <v>361</v>
      </c>
      <c r="J162" s="108" t="s">
        <v>25</v>
      </c>
      <c r="K162" s="108" t="s">
        <v>25</v>
      </c>
      <c r="L162" s="21"/>
      <c r="M162" s="22">
        <v>139</v>
      </c>
      <c r="N162" s="7" t="s">
        <v>14</v>
      </c>
      <c r="O162" s="10"/>
      <c r="P162" s="10" t="s">
        <v>14</v>
      </c>
      <c r="Q162" s="49">
        <f t="shared" si="8"/>
        <v>1</v>
      </c>
      <c r="R162" s="21"/>
      <c r="S162" s="161" t="s">
        <v>433</v>
      </c>
      <c r="T162" s="120"/>
      <c r="U162" s="193"/>
      <c r="V162" s="182"/>
      <c r="W162" s="252"/>
      <c r="X162" s="193"/>
      <c r="Y162" s="20" t="s">
        <v>495</v>
      </c>
      <c r="Z162" s="176"/>
      <c r="AA162" s="176"/>
      <c r="AB162" s="179"/>
      <c r="AC162" s="176"/>
      <c r="AD162" s="176"/>
      <c r="AE162" s="179"/>
      <c r="AF162" s="176"/>
      <c r="AG162" s="176"/>
      <c r="AH162" s="179"/>
      <c r="AI162" s="176"/>
      <c r="AJ162" s="176"/>
      <c r="AK162" s="179"/>
      <c r="AL162" s="176"/>
      <c r="AM162" s="176"/>
      <c r="AN162" s="179"/>
      <c r="AO162" s="10"/>
      <c r="AP162" s="10"/>
      <c r="AQ162" s="21"/>
      <c r="AR162" s="10"/>
      <c r="AS162" s="10"/>
      <c r="AT162" s="21"/>
      <c r="AU162" s="10"/>
      <c r="AV162" s="10"/>
      <c r="AW162" s="21"/>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c r="ID162" s="37"/>
      <c r="IE162" s="37"/>
      <c r="IF162" s="37"/>
      <c r="IG162" s="37"/>
      <c r="IH162" s="37"/>
      <c r="II162" s="37"/>
      <c r="IJ162" s="37"/>
      <c r="IK162" s="37"/>
      <c r="IL162" s="37"/>
      <c r="IM162" s="37"/>
      <c r="IN162" s="37"/>
      <c r="IO162" s="37"/>
      <c r="IP162" s="37"/>
      <c r="IQ162" s="37"/>
      <c r="IR162" s="37"/>
      <c r="IS162" s="37"/>
      <c r="IT162" s="37"/>
      <c r="IU162" s="37"/>
      <c r="IV162" s="37"/>
      <c r="IW162" s="37"/>
      <c r="IX162" s="37"/>
      <c r="IY162" s="37"/>
      <c r="IZ162" s="37"/>
      <c r="JA162" s="37"/>
      <c r="JB162" s="37"/>
      <c r="JC162" s="37"/>
      <c r="JD162" s="37"/>
      <c r="JE162" s="37"/>
      <c r="JF162" s="37"/>
      <c r="JG162" s="37"/>
      <c r="JH162" s="37"/>
      <c r="JI162" s="37"/>
      <c r="JJ162" s="37"/>
      <c r="JK162" s="37"/>
      <c r="JL162" s="37"/>
      <c r="JM162" s="37"/>
      <c r="JN162" s="37"/>
      <c r="JO162" s="37"/>
      <c r="JP162" s="37"/>
      <c r="JQ162" s="37"/>
      <c r="JR162" s="37"/>
      <c r="JS162" s="37"/>
      <c r="JT162" s="37"/>
      <c r="JU162" s="37"/>
      <c r="JV162" s="37"/>
      <c r="JW162" s="37"/>
      <c r="JX162" s="37"/>
      <c r="JY162" s="37"/>
      <c r="JZ162" s="37"/>
      <c r="KA162" s="37"/>
      <c r="KB162" s="37"/>
      <c r="KC162" s="37"/>
      <c r="KD162" s="37"/>
      <c r="KE162" s="37"/>
      <c r="KF162" s="37"/>
      <c r="KG162" s="37"/>
      <c r="KH162" s="37"/>
      <c r="KI162" s="37"/>
      <c r="KJ162" s="37"/>
      <c r="KK162" s="37"/>
      <c r="KL162" s="37"/>
      <c r="KM162" s="37"/>
      <c r="KN162" s="37"/>
      <c r="KO162" s="37"/>
      <c r="KP162" s="37"/>
      <c r="KQ162" s="37"/>
      <c r="KR162" s="37"/>
      <c r="KS162" s="37"/>
      <c r="KT162" s="37"/>
      <c r="KU162" s="37"/>
      <c r="KV162" s="37"/>
      <c r="KW162" s="37"/>
      <c r="KX162" s="37"/>
      <c r="KY162" s="37"/>
      <c r="KZ162" s="37"/>
      <c r="LA162" s="37"/>
      <c r="LB162" s="37"/>
      <c r="LC162" s="37"/>
      <c r="LD162" s="37"/>
      <c r="LE162" s="37"/>
      <c r="LF162" s="37"/>
      <c r="LG162" s="37"/>
      <c r="LH162" s="37"/>
      <c r="LI162" s="37"/>
      <c r="LJ162" s="37"/>
      <c r="LK162" s="37"/>
      <c r="LL162" s="37"/>
      <c r="LM162" s="37"/>
      <c r="LN162" s="37"/>
      <c r="LO162" s="37"/>
      <c r="LP162" s="37"/>
      <c r="LQ162" s="37"/>
      <c r="LR162" s="37"/>
      <c r="LS162" s="37"/>
      <c r="LT162" s="37"/>
      <c r="LU162" s="37"/>
      <c r="LV162" s="37"/>
      <c r="LW162" s="37"/>
      <c r="LX162" s="37"/>
      <c r="LY162" s="37"/>
      <c r="LZ162" s="37"/>
      <c r="MA162" s="37"/>
      <c r="MB162" s="37"/>
      <c r="MC162" s="37"/>
      <c r="MD162" s="37"/>
      <c r="ME162" s="37"/>
      <c r="MF162" s="37"/>
      <c r="MG162" s="37"/>
      <c r="MH162" s="37"/>
      <c r="MI162" s="37"/>
      <c r="MJ162" s="37"/>
      <c r="MK162" s="37"/>
      <c r="ML162" s="37"/>
      <c r="MM162" s="37"/>
      <c r="MN162" s="37"/>
      <c r="MO162" s="37"/>
      <c r="MP162" s="37"/>
      <c r="MQ162" s="37"/>
      <c r="MR162" s="37"/>
      <c r="MS162" s="37"/>
      <c r="MT162" s="37"/>
      <c r="MU162" s="37"/>
      <c r="MV162" s="37"/>
      <c r="MW162" s="37"/>
      <c r="MX162" s="37"/>
      <c r="MY162" s="37"/>
      <c r="MZ162" s="37"/>
      <c r="NA162" s="37"/>
      <c r="NB162" s="37"/>
      <c r="NC162" s="37"/>
      <c r="ND162" s="37"/>
      <c r="NE162" s="37"/>
      <c r="NF162" s="37"/>
      <c r="NG162" s="37"/>
      <c r="NH162" s="37"/>
      <c r="NI162" s="37"/>
      <c r="NJ162" s="37"/>
      <c r="NK162" s="37"/>
      <c r="NL162" s="37"/>
      <c r="NM162" s="37"/>
      <c r="NN162" s="37"/>
      <c r="NO162" s="37"/>
      <c r="NP162" s="37"/>
      <c r="NQ162" s="37"/>
      <c r="NR162" s="37"/>
      <c r="NS162" s="37"/>
      <c r="NT162" s="37"/>
      <c r="NU162" s="37"/>
      <c r="NV162" s="37"/>
      <c r="NW162" s="37"/>
      <c r="NX162" s="37"/>
      <c r="NY162" s="37"/>
      <c r="NZ162" s="37"/>
      <c r="OA162" s="37"/>
      <c r="OB162" s="37"/>
      <c r="OC162" s="37"/>
      <c r="OD162" s="37"/>
      <c r="OE162" s="37"/>
      <c r="OF162" s="37"/>
      <c r="OG162" s="37"/>
      <c r="OH162" s="37"/>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c r="SJ162" s="37"/>
      <c r="SK162" s="37"/>
      <c r="SL162" s="37"/>
      <c r="SM162" s="37"/>
      <c r="SN162" s="37"/>
      <c r="SO162" s="37"/>
      <c r="SP162" s="37"/>
      <c r="SQ162" s="37"/>
      <c r="SR162" s="37"/>
      <c r="SS162" s="37"/>
      <c r="ST162" s="37"/>
      <c r="SU162" s="37"/>
      <c r="SV162" s="37"/>
      <c r="SW162" s="37"/>
      <c r="SX162" s="37"/>
      <c r="SY162" s="37"/>
      <c r="SZ162" s="37"/>
      <c r="TA162" s="37"/>
      <c r="TB162" s="37"/>
      <c r="TC162" s="37"/>
      <c r="TD162" s="37"/>
      <c r="TE162" s="37"/>
      <c r="TF162" s="37"/>
      <c r="TG162" s="37"/>
      <c r="TH162" s="37"/>
      <c r="TI162" s="37"/>
      <c r="TJ162" s="37"/>
      <c r="TK162" s="37"/>
      <c r="TL162" s="37"/>
      <c r="TM162" s="37"/>
      <c r="TN162" s="37"/>
      <c r="TO162" s="37"/>
      <c r="TP162" s="37"/>
      <c r="TQ162" s="37"/>
      <c r="TR162" s="37"/>
      <c r="TS162" s="37"/>
      <c r="TT162" s="37"/>
      <c r="TU162" s="37"/>
      <c r="TV162" s="37"/>
      <c r="TW162" s="37"/>
      <c r="TX162" s="37"/>
      <c r="TY162" s="37"/>
      <c r="TZ162" s="37"/>
      <c r="UA162" s="37"/>
      <c r="UB162" s="37"/>
      <c r="UC162" s="37"/>
      <c r="UD162" s="37"/>
      <c r="UE162" s="37"/>
      <c r="UF162" s="37"/>
      <c r="UG162" s="37"/>
      <c r="UH162" s="37"/>
      <c r="UI162" s="37"/>
      <c r="UJ162" s="37"/>
      <c r="UK162" s="37"/>
      <c r="UL162" s="37"/>
      <c r="UM162" s="37"/>
      <c r="UN162" s="37"/>
      <c r="UO162" s="37"/>
      <c r="UP162" s="37"/>
      <c r="UQ162" s="37"/>
      <c r="UR162" s="37"/>
      <c r="US162" s="37"/>
      <c r="UT162" s="37"/>
      <c r="UU162" s="37"/>
      <c r="UV162" s="37"/>
      <c r="UW162" s="37"/>
      <c r="UX162" s="37"/>
      <c r="UY162" s="37"/>
      <c r="UZ162" s="37"/>
      <c r="VA162" s="37"/>
      <c r="VB162" s="37"/>
      <c r="VC162" s="37"/>
      <c r="VD162" s="37"/>
      <c r="VE162" s="37"/>
      <c r="VF162" s="37"/>
      <c r="VG162" s="37"/>
      <c r="VH162" s="37"/>
      <c r="VI162" s="37"/>
      <c r="VJ162" s="37"/>
      <c r="VK162" s="37"/>
      <c r="VL162" s="37"/>
      <c r="VM162" s="37"/>
      <c r="VN162" s="37"/>
      <c r="VO162" s="37"/>
      <c r="VP162" s="37"/>
      <c r="VQ162" s="37"/>
      <c r="VR162" s="37"/>
      <c r="VS162" s="37"/>
      <c r="VT162" s="37"/>
      <c r="VU162" s="37"/>
      <c r="VV162" s="37"/>
      <c r="VW162" s="37"/>
      <c r="VX162" s="37"/>
      <c r="VY162" s="37"/>
      <c r="VZ162" s="37"/>
      <c r="WA162" s="37"/>
      <c r="WB162" s="37"/>
      <c r="WC162" s="37"/>
      <c r="WD162" s="37"/>
      <c r="WE162" s="37"/>
      <c r="WF162" s="37"/>
      <c r="WG162" s="37"/>
      <c r="WH162" s="37"/>
      <c r="WI162" s="37"/>
      <c r="WJ162" s="37"/>
      <c r="WK162" s="37"/>
      <c r="WL162" s="37"/>
      <c r="WM162" s="37"/>
      <c r="WN162" s="37"/>
      <c r="WO162" s="37"/>
      <c r="WP162" s="37"/>
      <c r="WQ162" s="37"/>
      <c r="WR162" s="37"/>
      <c r="WS162" s="37"/>
      <c r="WT162" s="37"/>
      <c r="WU162" s="37"/>
      <c r="WV162" s="37"/>
      <c r="WW162" s="37"/>
      <c r="WX162" s="37"/>
      <c r="WY162" s="37"/>
      <c r="WZ162" s="37"/>
      <c r="XA162" s="37"/>
      <c r="XB162" s="37"/>
      <c r="XC162" s="37"/>
      <c r="XD162" s="37"/>
      <c r="XE162" s="37"/>
      <c r="XF162" s="37"/>
      <c r="XG162" s="37"/>
      <c r="XH162" s="37"/>
      <c r="XI162" s="37"/>
      <c r="XJ162" s="37"/>
      <c r="XK162" s="37"/>
      <c r="XL162" s="37"/>
      <c r="XM162" s="37"/>
      <c r="XN162" s="37"/>
      <c r="XO162" s="37"/>
      <c r="XP162" s="37"/>
      <c r="XQ162" s="37"/>
      <c r="XR162" s="37"/>
      <c r="XS162" s="37"/>
      <c r="XT162" s="37"/>
      <c r="XU162" s="37"/>
      <c r="XV162" s="37"/>
      <c r="XW162" s="37"/>
      <c r="XX162" s="37"/>
      <c r="XY162" s="37"/>
      <c r="XZ162" s="37"/>
      <c r="YA162" s="37"/>
      <c r="YB162" s="37"/>
      <c r="YC162" s="37"/>
      <c r="YD162" s="37"/>
      <c r="YE162" s="37"/>
      <c r="YF162" s="37"/>
      <c r="YG162" s="37"/>
      <c r="YH162" s="37"/>
      <c r="YI162" s="37"/>
      <c r="YJ162" s="37"/>
      <c r="YK162" s="37"/>
      <c r="YL162" s="37"/>
      <c r="YM162" s="37"/>
      <c r="YN162" s="37"/>
      <c r="YO162" s="37"/>
      <c r="YP162" s="37"/>
      <c r="YQ162" s="37"/>
      <c r="YR162" s="37"/>
      <c r="YS162" s="37"/>
      <c r="YT162" s="37"/>
      <c r="YU162" s="37"/>
      <c r="YV162" s="37"/>
      <c r="YW162" s="37"/>
      <c r="YX162" s="37"/>
      <c r="YY162" s="37"/>
      <c r="YZ162" s="37"/>
      <c r="ZA162" s="37"/>
      <c r="ZB162" s="37"/>
      <c r="ZC162" s="37"/>
      <c r="ZD162" s="37"/>
      <c r="ZE162" s="37"/>
      <c r="ZF162" s="37"/>
      <c r="ZG162" s="37"/>
      <c r="ZH162" s="37"/>
      <c r="ZI162" s="37"/>
      <c r="ZJ162" s="37"/>
      <c r="ZK162" s="37"/>
      <c r="ZL162" s="37"/>
      <c r="ZM162" s="37"/>
      <c r="ZN162" s="37"/>
      <c r="ZO162" s="37"/>
      <c r="ZP162" s="37"/>
      <c r="ZQ162" s="37"/>
      <c r="ZR162" s="37"/>
      <c r="ZS162" s="37"/>
      <c r="ZT162" s="37"/>
      <c r="ZU162" s="37"/>
      <c r="ZV162" s="37"/>
      <c r="ZW162" s="37"/>
      <c r="ZX162" s="37"/>
      <c r="ZY162" s="37"/>
      <c r="ZZ162" s="37"/>
      <c r="AAA162" s="37"/>
      <c r="AAB162" s="37"/>
      <c r="AAC162" s="37"/>
      <c r="AAD162" s="37"/>
      <c r="AAE162" s="37"/>
      <c r="AAF162" s="37"/>
      <c r="AAG162" s="37"/>
      <c r="AAH162" s="37"/>
      <c r="AAI162" s="37"/>
      <c r="AAJ162" s="37"/>
      <c r="AAK162" s="37"/>
      <c r="AAL162" s="37"/>
      <c r="AAM162" s="37"/>
      <c r="AAN162" s="37"/>
      <c r="AAO162" s="37"/>
      <c r="AAP162" s="37"/>
      <c r="AAQ162" s="37"/>
      <c r="AAR162" s="37"/>
      <c r="AAS162" s="37"/>
      <c r="AAT162" s="37"/>
      <c r="AAU162" s="37"/>
      <c r="AAV162" s="37"/>
      <c r="AAW162" s="37"/>
      <c r="AAX162" s="37"/>
      <c r="AAY162" s="37"/>
      <c r="AAZ162" s="37"/>
      <c r="ABA162" s="37"/>
      <c r="ABB162" s="37"/>
      <c r="ABC162" s="37"/>
      <c r="ABD162" s="37"/>
      <c r="ABE162" s="37"/>
      <c r="ABF162" s="37"/>
      <c r="ABG162" s="37"/>
      <c r="ABH162" s="37"/>
      <c r="ABI162" s="37"/>
      <c r="ABJ162" s="37"/>
      <c r="ABK162" s="37"/>
      <c r="ABL162" s="37"/>
      <c r="ABM162" s="37"/>
      <c r="ABN162" s="37"/>
      <c r="ABO162" s="37"/>
      <c r="ABP162" s="37"/>
      <c r="ABQ162" s="37"/>
      <c r="ABR162" s="37"/>
      <c r="ABS162" s="37"/>
      <c r="ABT162" s="37"/>
      <c r="ABU162" s="37"/>
      <c r="ABV162" s="37"/>
      <c r="ABW162" s="37"/>
      <c r="ABX162" s="37"/>
      <c r="ABY162" s="37"/>
      <c r="ABZ162" s="37"/>
      <c r="ACA162" s="37"/>
      <c r="ACB162" s="37"/>
      <c r="ACC162" s="37"/>
      <c r="ACD162" s="37"/>
      <c r="ACE162" s="37"/>
      <c r="ACF162" s="37"/>
      <c r="ACG162" s="37"/>
      <c r="ACH162" s="37"/>
      <c r="ACI162" s="37"/>
      <c r="ACJ162" s="37"/>
      <c r="ACK162" s="37"/>
      <c r="ACL162" s="37"/>
      <c r="ACM162" s="37"/>
      <c r="ACN162" s="37"/>
      <c r="ACO162" s="37"/>
      <c r="ACP162" s="37"/>
      <c r="ACQ162" s="37"/>
      <c r="ACR162" s="37"/>
      <c r="ACS162" s="37"/>
      <c r="ACT162" s="37"/>
      <c r="ACU162" s="37"/>
      <c r="ACV162" s="37"/>
      <c r="ACW162" s="37"/>
      <c r="ACX162" s="37"/>
      <c r="ACY162" s="37"/>
      <c r="ACZ162" s="37"/>
      <c r="ADA162" s="37"/>
      <c r="ADB162" s="37"/>
      <c r="ADC162" s="37"/>
      <c r="ADD162" s="37"/>
      <c r="ADE162" s="37"/>
      <c r="ADF162" s="37"/>
      <c r="ADG162" s="37"/>
      <c r="ADH162" s="37"/>
      <c r="ADI162" s="37"/>
      <c r="ADJ162" s="37"/>
      <c r="ADK162" s="37"/>
      <c r="ADL162" s="37"/>
      <c r="ADM162" s="37"/>
      <c r="ADN162" s="37"/>
      <c r="ADO162" s="37"/>
      <c r="ADP162" s="37"/>
      <c r="ADQ162" s="37"/>
      <c r="ADR162" s="37"/>
      <c r="ADS162" s="37"/>
      <c r="ADT162" s="37"/>
      <c r="ADU162" s="37"/>
      <c r="ADV162" s="37"/>
      <c r="ADW162" s="37"/>
      <c r="ADX162" s="37"/>
      <c r="ADY162" s="37"/>
      <c r="ADZ162" s="37"/>
      <c r="AEA162" s="37"/>
      <c r="AEB162" s="37"/>
      <c r="AEC162" s="37"/>
      <c r="AED162" s="37"/>
      <c r="AEE162" s="37"/>
      <c r="AEF162" s="37"/>
      <c r="AEG162" s="37"/>
      <c r="AEH162" s="37"/>
      <c r="AEI162" s="37"/>
      <c r="AEJ162" s="37"/>
      <c r="AEK162" s="37"/>
      <c r="AEL162" s="37"/>
      <c r="AEM162" s="37"/>
      <c r="AEN162" s="37"/>
      <c r="AEO162" s="37"/>
      <c r="AEP162" s="37"/>
      <c r="AEQ162" s="37"/>
      <c r="AER162" s="37"/>
      <c r="AES162" s="37"/>
      <c r="AET162" s="37"/>
      <c r="AEU162" s="37"/>
      <c r="AEV162" s="37"/>
      <c r="AEW162" s="37"/>
      <c r="AEX162" s="37"/>
      <c r="AEY162" s="37"/>
      <c r="AEZ162" s="37"/>
      <c r="AFA162" s="37"/>
      <c r="AFB162" s="37"/>
      <c r="AFC162" s="37"/>
      <c r="AFD162" s="37"/>
      <c r="AFE162" s="37"/>
      <c r="AFF162" s="37"/>
      <c r="AFG162" s="37"/>
      <c r="AFH162" s="37"/>
      <c r="AFI162" s="37"/>
      <c r="AFJ162" s="37"/>
      <c r="AFK162" s="37"/>
      <c r="AFL162" s="37"/>
      <c r="AFM162" s="37"/>
      <c r="AFN162" s="37"/>
      <c r="AFO162" s="37"/>
      <c r="AFP162" s="37"/>
      <c r="AFQ162" s="37"/>
      <c r="AFR162" s="37"/>
      <c r="AFS162" s="37"/>
      <c r="AFT162" s="37"/>
      <c r="AFU162" s="37"/>
      <c r="AFV162" s="37"/>
      <c r="AFW162" s="37"/>
      <c r="AFX162" s="37"/>
      <c r="AFY162" s="37"/>
      <c r="AFZ162" s="37"/>
      <c r="AGA162" s="37"/>
      <c r="AGB162" s="37"/>
      <c r="AGC162" s="37"/>
      <c r="AGD162" s="37"/>
      <c r="AGE162" s="37"/>
      <c r="AGF162" s="37"/>
      <c r="AGG162" s="37"/>
      <c r="AGH162" s="37"/>
      <c r="AGI162" s="37"/>
      <c r="AGJ162" s="37"/>
      <c r="AGK162" s="37"/>
      <c r="AGL162" s="37"/>
      <c r="AGM162" s="37"/>
      <c r="AGN162" s="37"/>
      <c r="AGO162" s="37"/>
      <c r="AGP162" s="37"/>
      <c r="AGQ162" s="37"/>
      <c r="AGR162" s="37"/>
      <c r="AGS162" s="37"/>
      <c r="AGT162" s="37"/>
      <c r="AGU162" s="37"/>
      <c r="AGV162" s="37"/>
      <c r="AGW162" s="37"/>
      <c r="AGX162" s="37"/>
      <c r="AGY162" s="37"/>
      <c r="AGZ162" s="37"/>
      <c r="AHA162" s="37"/>
      <c r="AHB162" s="37"/>
      <c r="AHC162" s="37"/>
      <c r="AHD162" s="37"/>
      <c r="AHE162" s="37"/>
      <c r="AHF162" s="37"/>
      <c r="AHG162" s="37"/>
      <c r="AHH162" s="37"/>
      <c r="AHI162" s="37"/>
      <c r="AHJ162" s="37"/>
      <c r="AHK162" s="37"/>
      <c r="AHL162" s="37"/>
      <c r="AHM162" s="37"/>
      <c r="AHN162" s="37"/>
      <c r="AHO162" s="37"/>
      <c r="AHP162" s="37"/>
      <c r="AHQ162" s="37"/>
      <c r="AHR162" s="37"/>
      <c r="AHS162" s="37"/>
      <c r="AHT162" s="37"/>
      <c r="AHU162" s="37"/>
      <c r="AHV162" s="37"/>
      <c r="AHW162" s="37"/>
      <c r="AHX162" s="37"/>
      <c r="AHY162" s="37"/>
      <c r="AHZ162" s="37"/>
      <c r="AIA162" s="37"/>
      <c r="AIB162" s="37"/>
      <c r="AIC162" s="37"/>
      <c r="AID162" s="37"/>
      <c r="AIE162" s="37"/>
      <c r="AIF162" s="37"/>
      <c r="AIG162" s="37"/>
      <c r="AIH162" s="37"/>
      <c r="AII162" s="37"/>
      <c r="AIJ162" s="37"/>
      <c r="AIK162" s="37"/>
      <c r="AIL162" s="37"/>
      <c r="AIM162" s="37"/>
      <c r="AIN162" s="37"/>
      <c r="AIO162" s="37"/>
      <c r="AIP162" s="37"/>
      <c r="AIQ162" s="37"/>
      <c r="AIR162" s="37"/>
      <c r="AIS162" s="37"/>
      <c r="AIT162" s="37"/>
      <c r="AIU162" s="37"/>
      <c r="AIV162" s="37"/>
      <c r="AIW162" s="37"/>
      <c r="AIX162" s="37"/>
      <c r="AIY162" s="37"/>
      <c r="AIZ162" s="37"/>
      <c r="AJA162" s="37"/>
      <c r="AJB162" s="37"/>
      <c r="AJC162" s="37"/>
      <c r="AJD162" s="37"/>
      <c r="AJE162" s="37"/>
      <c r="AJF162" s="37"/>
      <c r="AJG162" s="37"/>
      <c r="AJH162" s="37"/>
      <c r="AJI162" s="37"/>
      <c r="AJJ162" s="37"/>
      <c r="AJK162" s="37"/>
      <c r="AJL162" s="37"/>
      <c r="AJM162" s="37"/>
      <c r="AJN162" s="37"/>
      <c r="AJO162" s="37"/>
      <c r="AJP162" s="37"/>
      <c r="AJQ162" s="37"/>
      <c r="AJR162" s="37"/>
      <c r="AJS162" s="37"/>
      <c r="AJT162" s="37"/>
      <c r="AJU162" s="37"/>
      <c r="AJV162" s="37"/>
      <c r="AJW162" s="37"/>
      <c r="AJX162" s="37"/>
      <c r="AJY162" s="37"/>
      <c r="AJZ162" s="37"/>
      <c r="AKA162" s="37"/>
      <c r="AKB162" s="37"/>
      <c r="AKC162" s="37"/>
      <c r="AKD162" s="37"/>
      <c r="AKE162" s="37"/>
      <c r="AKF162" s="37"/>
      <c r="AKG162" s="37"/>
      <c r="AKH162" s="37"/>
      <c r="AKI162" s="37"/>
      <c r="AKJ162" s="37"/>
      <c r="AKK162" s="37"/>
      <c r="AKL162" s="37"/>
      <c r="AKM162" s="37"/>
      <c r="AKN162" s="37"/>
      <c r="AKO162" s="37"/>
      <c r="AKP162" s="37"/>
      <c r="AKQ162" s="37"/>
      <c r="AKR162" s="37"/>
      <c r="AKS162" s="37"/>
      <c r="AKT162" s="37"/>
      <c r="AKU162" s="37"/>
      <c r="AKV162" s="37"/>
      <c r="AKW162" s="37"/>
      <c r="AKX162" s="37"/>
    </row>
    <row r="163" spans="1:986" s="16" customFormat="1" ht="45.75" customHeight="1" x14ac:dyDescent="0.25">
      <c r="A163" s="24">
        <f t="shared" si="6"/>
        <v>148</v>
      </c>
      <c r="B163" s="24"/>
      <c r="C163" s="213"/>
      <c r="D163" s="213" t="s">
        <v>362</v>
      </c>
      <c r="E163" s="214" t="s">
        <v>363</v>
      </c>
      <c r="F163" s="112" t="s">
        <v>47</v>
      </c>
      <c r="G163" s="18" t="s">
        <v>364</v>
      </c>
      <c r="H163" s="214" t="s">
        <v>365</v>
      </c>
      <c r="I163" s="213" t="s">
        <v>366</v>
      </c>
      <c r="J163" s="108" t="s">
        <v>25</v>
      </c>
      <c r="K163" s="108" t="s">
        <v>25</v>
      </c>
      <c r="L163" s="21"/>
      <c r="M163" s="49">
        <v>140</v>
      </c>
      <c r="N163" s="148" t="s">
        <v>394</v>
      </c>
      <c r="O163" s="10"/>
      <c r="P163" s="7" t="s">
        <v>15</v>
      </c>
      <c r="Q163" s="49">
        <f t="shared" si="8"/>
        <v>0</v>
      </c>
      <c r="R163" s="21"/>
      <c r="S163" s="202" t="s">
        <v>575</v>
      </c>
      <c r="T163" s="208" t="s">
        <v>468</v>
      </c>
      <c r="U163" s="182" t="s">
        <v>468</v>
      </c>
      <c r="V163" s="193"/>
      <c r="W163" s="182"/>
      <c r="X163" s="182" t="s">
        <v>410</v>
      </c>
      <c r="Y163" s="189"/>
      <c r="Z163" s="257"/>
      <c r="AA163" s="257"/>
      <c r="AB163" s="257"/>
      <c r="AC163" s="257"/>
      <c r="AD163" s="257"/>
      <c r="AE163" s="257"/>
      <c r="AF163" s="257"/>
      <c r="AG163" s="257"/>
      <c r="AH163" s="257"/>
      <c r="AI163" s="257"/>
      <c r="AJ163" s="257"/>
      <c r="AK163" s="257"/>
      <c r="AL163" s="257"/>
      <c r="AM163" s="257"/>
      <c r="AN163" s="257"/>
      <c r="AO163" s="182"/>
      <c r="AP163" s="182"/>
      <c r="AQ163" s="182"/>
      <c r="AR163" s="182"/>
      <c r="AS163" s="182"/>
      <c r="AT163" s="182"/>
      <c r="AU163" s="182"/>
      <c r="AV163" s="182"/>
      <c r="AW163" s="182"/>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c r="IP163" s="37"/>
      <c r="IQ163" s="37"/>
      <c r="IR163" s="37"/>
      <c r="IS163" s="37"/>
      <c r="IT163" s="37"/>
      <c r="IU163" s="37"/>
      <c r="IV163" s="37"/>
      <c r="IW163" s="37"/>
      <c r="IX163" s="37"/>
      <c r="IY163" s="37"/>
      <c r="IZ163" s="37"/>
      <c r="JA163" s="37"/>
      <c r="JB163" s="37"/>
      <c r="JC163" s="37"/>
      <c r="JD163" s="37"/>
      <c r="JE163" s="37"/>
      <c r="JF163" s="37"/>
      <c r="JG163" s="37"/>
      <c r="JH163" s="37"/>
      <c r="JI163" s="37"/>
      <c r="JJ163" s="37"/>
      <c r="JK163" s="37"/>
      <c r="JL163" s="37"/>
      <c r="JM163" s="37"/>
      <c r="JN163" s="37"/>
      <c r="JO163" s="37"/>
      <c r="JP163" s="37"/>
      <c r="JQ163" s="37"/>
      <c r="JR163" s="37"/>
      <c r="JS163" s="37"/>
      <c r="JT163" s="37"/>
      <c r="JU163" s="37"/>
      <c r="JV163" s="37"/>
      <c r="JW163" s="37"/>
      <c r="JX163" s="37"/>
      <c r="JY163" s="37"/>
      <c r="JZ163" s="37"/>
      <c r="KA163" s="37"/>
      <c r="KB163" s="37"/>
      <c r="KC163" s="37"/>
      <c r="KD163" s="37"/>
      <c r="KE163" s="37"/>
      <c r="KF163" s="37"/>
      <c r="KG163" s="37"/>
      <c r="KH163" s="37"/>
      <c r="KI163" s="37"/>
      <c r="KJ163" s="37"/>
      <c r="KK163" s="37"/>
      <c r="KL163" s="37"/>
      <c r="KM163" s="37"/>
      <c r="KN163" s="37"/>
      <c r="KO163" s="37"/>
      <c r="KP163" s="37"/>
      <c r="KQ163" s="37"/>
      <c r="KR163" s="37"/>
      <c r="KS163" s="37"/>
      <c r="KT163" s="37"/>
      <c r="KU163" s="37"/>
      <c r="KV163" s="37"/>
      <c r="KW163" s="37"/>
      <c r="KX163" s="37"/>
      <c r="KY163" s="37"/>
      <c r="KZ163" s="37"/>
      <c r="LA163" s="37"/>
      <c r="LB163" s="37"/>
      <c r="LC163" s="37"/>
      <c r="LD163" s="37"/>
      <c r="LE163" s="37"/>
      <c r="LF163" s="37"/>
      <c r="LG163" s="37"/>
      <c r="LH163" s="37"/>
      <c r="LI163" s="37"/>
      <c r="LJ163" s="37"/>
      <c r="LK163" s="37"/>
      <c r="LL163" s="37"/>
      <c r="LM163" s="37"/>
      <c r="LN163" s="37"/>
      <c r="LO163" s="37"/>
      <c r="LP163" s="37"/>
      <c r="LQ163" s="37"/>
      <c r="LR163" s="37"/>
      <c r="LS163" s="37"/>
      <c r="LT163" s="37"/>
      <c r="LU163" s="37"/>
      <c r="LV163" s="37"/>
      <c r="LW163" s="37"/>
      <c r="LX163" s="37"/>
      <c r="LY163" s="37"/>
      <c r="LZ163" s="37"/>
      <c r="MA163" s="37"/>
      <c r="MB163" s="37"/>
      <c r="MC163" s="37"/>
      <c r="MD163" s="37"/>
      <c r="ME163" s="37"/>
      <c r="MF163" s="37"/>
      <c r="MG163" s="37"/>
      <c r="MH163" s="37"/>
      <c r="MI163" s="37"/>
      <c r="MJ163" s="37"/>
      <c r="MK163" s="37"/>
      <c r="ML163" s="37"/>
      <c r="MM163" s="37"/>
      <c r="MN163" s="37"/>
      <c r="MO163" s="37"/>
      <c r="MP163" s="37"/>
      <c r="MQ163" s="37"/>
      <c r="MR163" s="37"/>
      <c r="MS163" s="37"/>
      <c r="MT163" s="37"/>
      <c r="MU163" s="37"/>
      <c r="MV163" s="37"/>
      <c r="MW163" s="37"/>
      <c r="MX163" s="37"/>
      <c r="MY163" s="37"/>
      <c r="MZ163" s="37"/>
      <c r="NA163" s="37"/>
      <c r="NB163" s="37"/>
      <c r="NC163" s="37"/>
      <c r="ND163" s="37"/>
      <c r="NE163" s="37"/>
      <c r="NF163" s="37"/>
      <c r="NG163" s="37"/>
      <c r="NH163" s="37"/>
      <c r="NI163" s="37"/>
      <c r="NJ163" s="37"/>
      <c r="NK163" s="37"/>
      <c r="NL163" s="37"/>
      <c r="NM163" s="37"/>
      <c r="NN163" s="37"/>
      <c r="NO163" s="37"/>
      <c r="NP163" s="37"/>
      <c r="NQ163" s="37"/>
      <c r="NR163" s="37"/>
      <c r="NS163" s="37"/>
      <c r="NT163" s="37"/>
      <c r="NU163" s="37"/>
      <c r="NV163" s="37"/>
      <c r="NW163" s="37"/>
      <c r="NX163" s="37"/>
      <c r="NY163" s="37"/>
      <c r="NZ163" s="37"/>
      <c r="OA163" s="37"/>
      <c r="OB163" s="37"/>
      <c r="OC163" s="37"/>
      <c r="OD163" s="37"/>
      <c r="OE163" s="37"/>
      <c r="OF163" s="37"/>
      <c r="OG163" s="37"/>
      <c r="OH163" s="37"/>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c r="SJ163" s="37"/>
      <c r="SK163" s="37"/>
      <c r="SL163" s="37"/>
      <c r="SM163" s="37"/>
      <c r="SN163" s="37"/>
      <c r="SO163" s="37"/>
      <c r="SP163" s="37"/>
      <c r="SQ163" s="37"/>
      <c r="SR163" s="37"/>
      <c r="SS163" s="37"/>
      <c r="ST163" s="37"/>
      <c r="SU163" s="37"/>
      <c r="SV163" s="37"/>
      <c r="SW163" s="37"/>
      <c r="SX163" s="37"/>
      <c r="SY163" s="37"/>
      <c r="SZ163" s="37"/>
      <c r="TA163" s="37"/>
      <c r="TB163" s="37"/>
      <c r="TC163" s="37"/>
      <c r="TD163" s="37"/>
      <c r="TE163" s="37"/>
      <c r="TF163" s="37"/>
      <c r="TG163" s="37"/>
      <c r="TH163" s="37"/>
      <c r="TI163" s="37"/>
      <c r="TJ163" s="37"/>
      <c r="TK163" s="37"/>
      <c r="TL163" s="37"/>
      <c r="TM163" s="37"/>
      <c r="TN163" s="37"/>
      <c r="TO163" s="37"/>
      <c r="TP163" s="37"/>
      <c r="TQ163" s="37"/>
      <c r="TR163" s="37"/>
      <c r="TS163" s="37"/>
      <c r="TT163" s="37"/>
      <c r="TU163" s="37"/>
      <c r="TV163" s="37"/>
      <c r="TW163" s="37"/>
      <c r="TX163" s="37"/>
      <c r="TY163" s="37"/>
      <c r="TZ163" s="37"/>
      <c r="UA163" s="37"/>
      <c r="UB163" s="37"/>
      <c r="UC163" s="37"/>
      <c r="UD163" s="37"/>
      <c r="UE163" s="37"/>
      <c r="UF163" s="37"/>
      <c r="UG163" s="37"/>
      <c r="UH163" s="37"/>
      <c r="UI163" s="37"/>
      <c r="UJ163" s="37"/>
      <c r="UK163" s="37"/>
      <c r="UL163" s="37"/>
      <c r="UM163" s="37"/>
      <c r="UN163" s="37"/>
      <c r="UO163" s="37"/>
      <c r="UP163" s="37"/>
      <c r="UQ163" s="37"/>
      <c r="UR163" s="37"/>
      <c r="US163" s="37"/>
      <c r="UT163" s="37"/>
      <c r="UU163" s="37"/>
      <c r="UV163" s="37"/>
      <c r="UW163" s="37"/>
      <c r="UX163" s="37"/>
      <c r="UY163" s="37"/>
      <c r="UZ163" s="37"/>
      <c r="VA163" s="37"/>
      <c r="VB163" s="37"/>
      <c r="VC163" s="37"/>
      <c r="VD163" s="37"/>
      <c r="VE163" s="37"/>
      <c r="VF163" s="37"/>
      <c r="VG163" s="37"/>
      <c r="VH163" s="37"/>
      <c r="VI163" s="37"/>
      <c r="VJ163" s="37"/>
      <c r="VK163" s="37"/>
      <c r="VL163" s="37"/>
      <c r="VM163" s="37"/>
      <c r="VN163" s="37"/>
      <c r="VO163" s="37"/>
      <c r="VP163" s="37"/>
      <c r="VQ163" s="37"/>
      <c r="VR163" s="37"/>
      <c r="VS163" s="37"/>
      <c r="VT163" s="37"/>
      <c r="VU163" s="37"/>
      <c r="VV163" s="37"/>
      <c r="VW163" s="37"/>
      <c r="VX163" s="37"/>
      <c r="VY163" s="37"/>
      <c r="VZ163" s="37"/>
      <c r="WA163" s="37"/>
      <c r="WB163" s="37"/>
      <c r="WC163" s="37"/>
      <c r="WD163" s="37"/>
      <c r="WE163" s="37"/>
      <c r="WF163" s="37"/>
      <c r="WG163" s="37"/>
      <c r="WH163" s="37"/>
      <c r="WI163" s="37"/>
      <c r="WJ163" s="37"/>
      <c r="WK163" s="37"/>
      <c r="WL163" s="37"/>
      <c r="WM163" s="37"/>
      <c r="WN163" s="37"/>
      <c r="WO163" s="37"/>
      <c r="WP163" s="37"/>
      <c r="WQ163" s="37"/>
      <c r="WR163" s="37"/>
      <c r="WS163" s="37"/>
      <c r="WT163" s="37"/>
      <c r="WU163" s="37"/>
      <c r="WV163" s="37"/>
      <c r="WW163" s="37"/>
      <c r="WX163" s="37"/>
      <c r="WY163" s="37"/>
      <c r="WZ163" s="37"/>
      <c r="XA163" s="37"/>
      <c r="XB163" s="37"/>
      <c r="XC163" s="37"/>
      <c r="XD163" s="37"/>
      <c r="XE163" s="37"/>
      <c r="XF163" s="37"/>
      <c r="XG163" s="37"/>
      <c r="XH163" s="37"/>
      <c r="XI163" s="37"/>
      <c r="XJ163" s="37"/>
      <c r="XK163" s="37"/>
      <c r="XL163" s="37"/>
      <c r="XM163" s="37"/>
      <c r="XN163" s="37"/>
      <c r="XO163" s="37"/>
      <c r="XP163" s="37"/>
      <c r="XQ163" s="37"/>
      <c r="XR163" s="37"/>
      <c r="XS163" s="37"/>
      <c r="XT163" s="37"/>
      <c r="XU163" s="37"/>
      <c r="XV163" s="37"/>
      <c r="XW163" s="37"/>
      <c r="XX163" s="37"/>
      <c r="XY163" s="37"/>
      <c r="XZ163" s="37"/>
      <c r="YA163" s="37"/>
      <c r="YB163" s="37"/>
      <c r="YC163" s="37"/>
      <c r="YD163" s="37"/>
      <c r="YE163" s="37"/>
      <c r="YF163" s="37"/>
      <c r="YG163" s="37"/>
      <c r="YH163" s="37"/>
      <c r="YI163" s="37"/>
      <c r="YJ163" s="37"/>
      <c r="YK163" s="37"/>
      <c r="YL163" s="37"/>
      <c r="YM163" s="37"/>
      <c r="YN163" s="37"/>
      <c r="YO163" s="37"/>
      <c r="YP163" s="37"/>
      <c r="YQ163" s="37"/>
      <c r="YR163" s="37"/>
      <c r="YS163" s="37"/>
      <c r="YT163" s="37"/>
      <c r="YU163" s="37"/>
      <c r="YV163" s="37"/>
      <c r="YW163" s="37"/>
      <c r="YX163" s="37"/>
      <c r="YY163" s="37"/>
      <c r="YZ163" s="37"/>
      <c r="ZA163" s="37"/>
      <c r="ZB163" s="37"/>
      <c r="ZC163" s="37"/>
      <c r="ZD163" s="37"/>
      <c r="ZE163" s="37"/>
      <c r="ZF163" s="37"/>
      <c r="ZG163" s="37"/>
      <c r="ZH163" s="37"/>
      <c r="ZI163" s="37"/>
      <c r="ZJ163" s="37"/>
      <c r="ZK163" s="37"/>
      <c r="ZL163" s="37"/>
      <c r="ZM163" s="37"/>
      <c r="ZN163" s="37"/>
      <c r="ZO163" s="37"/>
      <c r="ZP163" s="37"/>
      <c r="ZQ163" s="37"/>
      <c r="ZR163" s="37"/>
      <c r="ZS163" s="37"/>
      <c r="ZT163" s="37"/>
      <c r="ZU163" s="37"/>
      <c r="ZV163" s="37"/>
      <c r="ZW163" s="37"/>
      <c r="ZX163" s="37"/>
      <c r="ZY163" s="37"/>
      <c r="ZZ163" s="37"/>
      <c r="AAA163" s="37"/>
      <c r="AAB163" s="37"/>
      <c r="AAC163" s="37"/>
      <c r="AAD163" s="37"/>
      <c r="AAE163" s="37"/>
      <c r="AAF163" s="37"/>
      <c r="AAG163" s="37"/>
      <c r="AAH163" s="37"/>
      <c r="AAI163" s="37"/>
      <c r="AAJ163" s="37"/>
      <c r="AAK163" s="37"/>
      <c r="AAL163" s="37"/>
      <c r="AAM163" s="37"/>
      <c r="AAN163" s="37"/>
      <c r="AAO163" s="37"/>
      <c r="AAP163" s="37"/>
      <c r="AAQ163" s="37"/>
      <c r="AAR163" s="37"/>
      <c r="AAS163" s="37"/>
      <c r="AAT163" s="37"/>
      <c r="AAU163" s="37"/>
      <c r="AAV163" s="37"/>
      <c r="AAW163" s="37"/>
      <c r="AAX163" s="37"/>
      <c r="AAY163" s="37"/>
      <c r="AAZ163" s="37"/>
      <c r="ABA163" s="37"/>
      <c r="ABB163" s="37"/>
      <c r="ABC163" s="37"/>
      <c r="ABD163" s="37"/>
      <c r="ABE163" s="37"/>
      <c r="ABF163" s="37"/>
      <c r="ABG163" s="37"/>
      <c r="ABH163" s="37"/>
      <c r="ABI163" s="37"/>
      <c r="ABJ163" s="37"/>
      <c r="ABK163" s="37"/>
      <c r="ABL163" s="37"/>
      <c r="ABM163" s="37"/>
      <c r="ABN163" s="37"/>
      <c r="ABO163" s="37"/>
      <c r="ABP163" s="37"/>
      <c r="ABQ163" s="37"/>
      <c r="ABR163" s="37"/>
      <c r="ABS163" s="37"/>
      <c r="ABT163" s="37"/>
      <c r="ABU163" s="37"/>
      <c r="ABV163" s="37"/>
      <c r="ABW163" s="37"/>
      <c r="ABX163" s="37"/>
      <c r="ABY163" s="37"/>
      <c r="ABZ163" s="37"/>
      <c r="ACA163" s="37"/>
      <c r="ACB163" s="37"/>
      <c r="ACC163" s="37"/>
      <c r="ACD163" s="37"/>
      <c r="ACE163" s="37"/>
      <c r="ACF163" s="37"/>
      <c r="ACG163" s="37"/>
      <c r="ACH163" s="37"/>
      <c r="ACI163" s="37"/>
      <c r="ACJ163" s="37"/>
      <c r="ACK163" s="37"/>
      <c r="ACL163" s="37"/>
      <c r="ACM163" s="37"/>
      <c r="ACN163" s="37"/>
      <c r="ACO163" s="37"/>
      <c r="ACP163" s="37"/>
      <c r="ACQ163" s="37"/>
      <c r="ACR163" s="37"/>
      <c r="ACS163" s="37"/>
      <c r="ACT163" s="37"/>
      <c r="ACU163" s="37"/>
      <c r="ACV163" s="37"/>
      <c r="ACW163" s="37"/>
      <c r="ACX163" s="37"/>
      <c r="ACY163" s="37"/>
      <c r="ACZ163" s="37"/>
      <c r="ADA163" s="37"/>
      <c r="ADB163" s="37"/>
      <c r="ADC163" s="37"/>
      <c r="ADD163" s="37"/>
      <c r="ADE163" s="37"/>
      <c r="ADF163" s="37"/>
      <c r="ADG163" s="37"/>
      <c r="ADH163" s="37"/>
      <c r="ADI163" s="37"/>
      <c r="ADJ163" s="37"/>
      <c r="ADK163" s="37"/>
      <c r="ADL163" s="37"/>
      <c r="ADM163" s="37"/>
      <c r="ADN163" s="37"/>
      <c r="ADO163" s="37"/>
      <c r="ADP163" s="37"/>
      <c r="ADQ163" s="37"/>
      <c r="ADR163" s="37"/>
      <c r="ADS163" s="37"/>
      <c r="ADT163" s="37"/>
      <c r="ADU163" s="37"/>
      <c r="ADV163" s="37"/>
      <c r="ADW163" s="37"/>
      <c r="ADX163" s="37"/>
      <c r="ADY163" s="37"/>
      <c r="ADZ163" s="37"/>
      <c r="AEA163" s="37"/>
      <c r="AEB163" s="37"/>
      <c r="AEC163" s="37"/>
      <c r="AED163" s="37"/>
      <c r="AEE163" s="37"/>
      <c r="AEF163" s="37"/>
      <c r="AEG163" s="37"/>
      <c r="AEH163" s="37"/>
      <c r="AEI163" s="37"/>
      <c r="AEJ163" s="37"/>
      <c r="AEK163" s="37"/>
      <c r="AEL163" s="37"/>
      <c r="AEM163" s="37"/>
      <c r="AEN163" s="37"/>
      <c r="AEO163" s="37"/>
      <c r="AEP163" s="37"/>
      <c r="AEQ163" s="37"/>
      <c r="AER163" s="37"/>
      <c r="AES163" s="37"/>
      <c r="AET163" s="37"/>
      <c r="AEU163" s="37"/>
      <c r="AEV163" s="37"/>
      <c r="AEW163" s="37"/>
      <c r="AEX163" s="37"/>
      <c r="AEY163" s="37"/>
      <c r="AEZ163" s="37"/>
      <c r="AFA163" s="37"/>
      <c r="AFB163" s="37"/>
      <c r="AFC163" s="37"/>
      <c r="AFD163" s="37"/>
      <c r="AFE163" s="37"/>
      <c r="AFF163" s="37"/>
      <c r="AFG163" s="37"/>
      <c r="AFH163" s="37"/>
      <c r="AFI163" s="37"/>
      <c r="AFJ163" s="37"/>
      <c r="AFK163" s="37"/>
      <c r="AFL163" s="37"/>
      <c r="AFM163" s="37"/>
      <c r="AFN163" s="37"/>
      <c r="AFO163" s="37"/>
      <c r="AFP163" s="37"/>
      <c r="AFQ163" s="37"/>
      <c r="AFR163" s="37"/>
      <c r="AFS163" s="37"/>
      <c r="AFT163" s="37"/>
      <c r="AFU163" s="37"/>
      <c r="AFV163" s="37"/>
      <c r="AFW163" s="37"/>
      <c r="AFX163" s="37"/>
      <c r="AFY163" s="37"/>
      <c r="AFZ163" s="37"/>
      <c r="AGA163" s="37"/>
      <c r="AGB163" s="37"/>
      <c r="AGC163" s="37"/>
      <c r="AGD163" s="37"/>
      <c r="AGE163" s="37"/>
      <c r="AGF163" s="37"/>
      <c r="AGG163" s="37"/>
      <c r="AGH163" s="37"/>
      <c r="AGI163" s="37"/>
      <c r="AGJ163" s="37"/>
      <c r="AGK163" s="37"/>
      <c r="AGL163" s="37"/>
      <c r="AGM163" s="37"/>
      <c r="AGN163" s="37"/>
      <c r="AGO163" s="37"/>
      <c r="AGP163" s="37"/>
      <c r="AGQ163" s="37"/>
      <c r="AGR163" s="37"/>
      <c r="AGS163" s="37"/>
      <c r="AGT163" s="37"/>
      <c r="AGU163" s="37"/>
      <c r="AGV163" s="37"/>
      <c r="AGW163" s="37"/>
      <c r="AGX163" s="37"/>
      <c r="AGY163" s="37"/>
      <c r="AGZ163" s="37"/>
      <c r="AHA163" s="37"/>
      <c r="AHB163" s="37"/>
      <c r="AHC163" s="37"/>
      <c r="AHD163" s="37"/>
      <c r="AHE163" s="37"/>
      <c r="AHF163" s="37"/>
      <c r="AHG163" s="37"/>
      <c r="AHH163" s="37"/>
      <c r="AHI163" s="37"/>
      <c r="AHJ163" s="37"/>
      <c r="AHK163" s="37"/>
      <c r="AHL163" s="37"/>
      <c r="AHM163" s="37"/>
      <c r="AHN163" s="37"/>
      <c r="AHO163" s="37"/>
      <c r="AHP163" s="37"/>
      <c r="AHQ163" s="37"/>
      <c r="AHR163" s="37"/>
      <c r="AHS163" s="37"/>
      <c r="AHT163" s="37"/>
      <c r="AHU163" s="37"/>
      <c r="AHV163" s="37"/>
      <c r="AHW163" s="37"/>
      <c r="AHX163" s="37"/>
      <c r="AHY163" s="37"/>
      <c r="AHZ163" s="37"/>
      <c r="AIA163" s="37"/>
      <c r="AIB163" s="37"/>
      <c r="AIC163" s="37"/>
      <c r="AID163" s="37"/>
      <c r="AIE163" s="37"/>
      <c r="AIF163" s="37"/>
      <c r="AIG163" s="37"/>
      <c r="AIH163" s="37"/>
      <c r="AII163" s="37"/>
      <c r="AIJ163" s="37"/>
      <c r="AIK163" s="37"/>
      <c r="AIL163" s="37"/>
      <c r="AIM163" s="37"/>
      <c r="AIN163" s="37"/>
      <c r="AIO163" s="37"/>
      <c r="AIP163" s="37"/>
      <c r="AIQ163" s="37"/>
      <c r="AIR163" s="37"/>
      <c r="AIS163" s="37"/>
      <c r="AIT163" s="37"/>
      <c r="AIU163" s="37"/>
      <c r="AIV163" s="37"/>
      <c r="AIW163" s="37"/>
      <c r="AIX163" s="37"/>
      <c r="AIY163" s="37"/>
      <c r="AIZ163" s="37"/>
      <c r="AJA163" s="37"/>
      <c r="AJB163" s="37"/>
      <c r="AJC163" s="37"/>
      <c r="AJD163" s="37"/>
      <c r="AJE163" s="37"/>
      <c r="AJF163" s="37"/>
      <c r="AJG163" s="37"/>
      <c r="AJH163" s="37"/>
      <c r="AJI163" s="37"/>
      <c r="AJJ163" s="37"/>
      <c r="AJK163" s="37"/>
      <c r="AJL163" s="37"/>
      <c r="AJM163" s="37"/>
      <c r="AJN163" s="37"/>
      <c r="AJO163" s="37"/>
      <c r="AJP163" s="37"/>
      <c r="AJQ163" s="37"/>
      <c r="AJR163" s="37"/>
      <c r="AJS163" s="37"/>
      <c r="AJT163" s="37"/>
      <c r="AJU163" s="37"/>
      <c r="AJV163" s="37"/>
      <c r="AJW163" s="37"/>
      <c r="AJX163" s="37"/>
      <c r="AJY163" s="37"/>
      <c r="AJZ163" s="37"/>
      <c r="AKA163" s="37"/>
      <c r="AKB163" s="37"/>
      <c r="AKC163" s="37"/>
      <c r="AKD163" s="37"/>
      <c r="AKE163" s="37"/>
      <c r="AKF163" s="37"/>
      <c r="AKG163" s="37"/>
      <c r="AKH163" s="37"/>
      <c r="AKI163" s="37"/>
      <c r="AKJ163" s="37"/>
      <c r="AKK163" s="37"/>
      <c r="AKL163" s="37"/>
      <c r="AKM163" s="37"/>
      <c r="AKN163" s="37"/>
      <c r="AKO163" s="37"/>
      <c r="AKP163" s="37"/>
      <c r="AKQ163" s="37"/>
      <c r="AKR163" s="37"/>
      <c r="AKS163" s="37"/>
      <c r="AKT163" s="37"/>
      <c r="AKU163" s="37"/>
      <c r="AKV163" s="37"/>
      <c r="AKW163" s="37"/>
      <c r="AKX163" s="37"/>
    </row>
    <row r="164" spans="1:986" s="16" customFormat="1" ht="40.700000000000003" customHeight="1" x14ac:dyDescent="0.25">
      <c r="A164" s="24">
        <f t="shared" si="6"/>
        <v>149</v>
      </c>
      <c r="B164" s="24"/>
      <c r="C164" s="213"/>
      <c r="D164" s="213"/>
      <c r="E164" s="214"/>
      <c r="F164" s="112" t="s">
        <v>47</v>
      </c>
      <c r="G164" s="18" t="s">
        <v>367</v>
      </c>
      <c r="H164" s="214"/>
      <c r="I164" s="213"/>
      <c r="J164" s="108" t="s">
        <v>25</v>
      </c>
      <c r="K164" s="108" t="s">
        <v>25</v>
      </c>
      <c r="L164" s="21"/>
      <c r="M164" s="22">
        <v>141</v>
      </c>
      <c r="N164" s="148" t="s">
        <v>394</v>
      </c>
      <c r="O164" s="10"/>
      <c r="P164" s="7" t="s">
        <v>15</v>
      </c>
      <c r="Q164" s="49">
        <f t="shared" si="8"/>
        <v>0</v>
      </c>
      <c r="R164" s="21"/>
      <c r="S164" s="212"/>
      <c r="T164" s="209"/>
      <c r="U164" s="201"/>
      <c r="V164" s="21"/>
      <c r="W164" s="201"/>
      <c r="X164" s="201"/>
      <c r="Y164" s="196"/>
      <c r="Z164" s="265"/>
      <c r="AA164" s="265"/>
      <c r="AB164" s="265"/>
      <c r="AC164" s="265"/>
      <c r="AD164" s="265"/>
      <c r="AE164" s="265"/>
      <c r="AF164" s="265"/>
      <c r="AG164" s="265"/>
      <c r="AH164" s="265"/>
      <c r="AI164" s="265"/>
      <c r="AJ164" s="265"/>
      <c r="AK164" s="265"/>
      <c r="AL164" s="265"/>
      <c r="AM164" s="265"/>
      <c r="AN164" s="265"/>
      <c r="AO164" s="201"/>
      <c r="AP164" s="201"/>
      <c r="AQ164" s="201"/>
      <c r="AR164" s="201"/>
      <c r="AS164" s="201"/>
      <c r="AT164" s="201"/>
      <c r="AU164" s="201"/>
      <c r="AV164" s="201"/>
      <c r="AW164" s="201"/>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c r="IP164" s="37"/>
      <c r="IQ164" s="37"/>
      <c r="IR164" s="37"/>
      <c r="IS164" s="37"/>
      <c r="IT164" s="37"/>
      <c r="IU164" s="37"/>
      <c r="IV164" s="37"/>
      <c r="IW164" s="37"/>
      <c r="IX164" s="37"/>
      <c r="IY164" s="37"/>
      <c r="IZ164" s="37"/>
      <c r="JA164" s="37"/>
      <c r="JB164" s="37"/>
      <c r="JC164" s="37"/>
      <c r="JD164" s="37"/>
      <c r="JE164" s="37"/>
      <c r="JF164" s="37"/>
      <c r="JG164" s="37"/>
      <c r="JH164" s="37"/>
      <c r="JI164" s="37"/>
      <c r="JJ164" s="37"/>
      <c r="JK164" s="37"/>
      <c r="JL164" s="37"/>
      <c r="JM164" s="37"/>
      <c r="JN164" s="37"/>
      <c r="JO164" s="37"/>
      <c r="JP164" s="37"/>
      <c r="JQ164" s="37"/>
      <c r="JR164" s="37"/>
      <c r="JS164" s="37"/>
      <c r="JT164" s="37"/>
      <c r="JU164" s="37"/>
      <c r="JV164" s="37"/>
      <c r="JW164" s="37"/>
      <c r="JX164" s="37"/>
      <c r="JY164" s="37"/>
      <c r="JZ164" s="37"/>
      <c r="KA164" s="37"/>
      <c r="KB164" s="37"/>
      <c r="KC164" s="37"/>
      <c r="KD164" s="37"/>
      <c r="KE164" s="37"/>
      <c r="KF164" s="37"/>
      <c r="KG164" s="37"/>
      <c r="KH164" s="37"/>
      <c r="KI164" s="37"/>
      <c r="KJ164" s="37"/>
      <c r="KK164" s="37"/>
      <c r="KL164" s="37"/>
      <c r="KM164" s="37"/>
      <c r="KN164" s="37"/>
      <c r="KO164" s="37"/>
      <c r="KP164" s="37"/>
      <c r="KQ164" s="37"/>
      <c r="KR164" s="37"/>
      <c r="KS164" s="37"/>
      <c r="KT164" s="37"/>
      <c r="KU164" s="37"/>
      <c r="KV164" s="37"/>
      <c r="KW164" s="37"/>
      <c r="KX164" s="37"/>
      <c r="KY164" s="37"/>
      <c r="KZ164" s="37"/>
      <c r="LA164" s="37"/>
      <c r="LB164" s="37"/>
      <c r="LC164" s="37"/>
      <c r="LD164" s="37"/>
      <c r="LE164" s="37"/>
      <c r="LF164" s="37"/>
      <c r="LG164" s="37"/>
      <c r="LH164" s="37"/>
      <c r="LI164" s="37"/>
      <c r="LJ164" s="37"/>
      <c r="LK164" s="37"/>
      <c r="LL164" s="37"/>
      <c r="LM164" s="37"/>
      <c r="LN164" s="37"/>
      <c r="LO164" s="37"/>
      <c r="LP164" s="37"/>
      <c r="LQ164" s="37"/>
      <c r="LR164" s="37"/>
      <c r="LS164" s="37"/>
      <c r="LT164" s="37"/>
      <c r="LU164" s="37"/>
      <c r="LV164" s="37"/>
      <c r="LW164" s="37"/>
      <c r="LX164" s="37"/>
      <c r="LY164" s="37"/>
      <c r="LZ164" s="37"/>
      <c r="MA164" s="37"/>
      <c r="MB164" s="37"/>
      <c r="MC164" s="37"/>
      <c r="MD164" s="37"/>
      <c r="ME164" s="37"/>
      <c r="MF164" s="37"/>
      <c r="MG164" s="37"/>
      <c r="MH164" s="37"/>
      <c r="MI164" s="37"/>
      <c r="MJ164" s="37"/>
      <c r="MK164" s="37"/>
      <c r="ML164" s="37"/>
      <c r="MM164" s="37"/>
      <c r="MN164" s="37"/>
      <c r="MO164" s="37"/>
      <c r="MP164" s="37"/>
      <c r="MQ164" s="37"/>
      <c r="MR164" s="37"/>
      <c r="MS164" s="37"/>
      <c r="MT164" s="37"/>
      <c r="MU164" s="37"/>
      <c r="MV164" s="37"/>
      <c r="MW164" s="37"/>
      <c r="MX164" s="37"/>
      <c r="MY164" s="37"/>
      <c r="MZ164" s="37"/>
      <c r="NA164" s="37"/>
      <c r="NB164" s="37"/>
      <c r="NC164" s="37"/>
      <c r="ND164" s="37"/>
      <c r="NE164" s="37"/>
      <c r="NF164" s="37"/>
      <c r="NG164" s="37"/>
      <c r="NH164" s="37"/>
      <c r="NI164" s="37"/>
      <c r="NJ164" s="37"/>
      <c r="NK164" s="37"/>
      <c r="NL164" s="37"/>
      <c r="NM164" s="37"/>
      <c r="NN164" s="37"/>
      <c r="NO164" s="37"/>
      <c r="NP164" s="37"/>
      <c r="NQ164" s="37"/>
      <c r="NR164" s="37"/>
      <c r="NS164" s="37"/>
      <c r="NT164" s="37"/>
      <c r="NU164" s="37"/>
      <c r="NV164" s="37"/>
      <c r="NW164" s="37"/>
      <c r="NX164" s="37"/>
      <c r="NY164" s="37"/>
      <c r="NZ164" s="37"/>
      <c r="OA164" s="37"/>
      <c r="OB164" s="37"/>
      <c r="OC164" s="37"/>
      <c r="OD164" s="37"/>
      <c r="OE164" s="37"/>
      <c r="OF164" s="37"/>
      <c r="OG164" s="37"/>
      <c r="OH164" s="37"/>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c r="SJ164" s="37"/>
      <c r="SK164" s="37"/>
      <c r="SL164" s="37"/>
      <c r="SM164" s="37"/>
      <c r="SN164" s="37"/>
      <c r="SO164" s="37"/>
      <c r="SP164" s="37"/>
      <c r="SQ164" s="37"/>
      <c r="SR164" s="37"/>
      <c r="SS164" s="37"/>
      <c r="ST164" s="37"/>
      <c r="SU164" s="37"/>
      <c r="SV164" s="37"/>
      <c r="SW164" s="37"/>
      <c r="SX164" s="37"/>
      <c r="SY164" s="37"/>
      <c r="SZ164" s="37"/>
      <c r="TA164" s="37"/>
      <c r="TB164" s="37"/>
      <c r="TC164" s="37"/>
      <c r="TD164" s="37"/>
      <c r="TE164" s="37"/>
      <c r="TF164" s="37"/>
      <c r="TG164" s="37"/>
      <c r="TH164" s="37"/>
      <c r="TI164" s="37"/>
      <c r="TJ164" s="37"/>
      <c r="TK164" s="37"/>
      <c r="TL164" s="37"/>
      <c r="TM164" s="37"/>
      <c r="TN164" s="37"/>
      <c r="TO164" s="37"/>
      <c r="TP164" s="37"/>
      <c r="TQ164" s="37"/>
      <c r="TR164" s="37"/>
      <c r="TS164" s="37"/>
      <c r="TT164" s="37"/>
      <c r="TU164" s="37"/>
      <c r="TV164" s="37"/>
      <c r="TW164" s="37"/>
      <c r="TX164" s="37"/>
      <c r="TY164" s="37"/>
      <c r="TZ164" s="37"/>
      <c r="UA164" s="37"/>
      <c r="UB164" s="37"/>
      <c r="UC164" s="37"/>
      <c r="UD164" s="37"/>
      <c r="UE164" s="37"/>
      <c r="UF164" s="37"/>
      <c r="UG164" s="37"/>
      <c r="UH164" s="37"/>
      <c r="UI164" s="37"/>
      <c r="UJ164" s="37"/>
      <c r="UK164" s="37"/>
      <c r="UL164" s="37"/>
      <c r="UM164" s="37"/>
      <c r="UN164" s="37"/>
      <c r="UO164" s="37"/>
      <c r="UP164" s="37"/>
      <c r="UQ164" s="37"/>
      <c r="UR164" s="37"/>
      <c r="US164" s="37"/>
      <c r="UT164" s="37"/>
      <c r="UU164" s="37"/>
      <c r="UV164" s="37"/>
      <c r="UW164" s="37"/>
      <c r="UX164" s="37"/>
      <c r="UY164" s="37"/>
      <c r="UZ164" s="37"/>
      <c r="VA164" s="37"/>
      <c r="VB164" s="37"/>
      <c r="VC164" s="37"/>
      <c r="VD164" s="37"/>
      <c r="VE164" s="37"/>
      <c r="VF164" s="37"/>
      <c r="VG164" s="37"/>
      <c r="VH164" s="37"/>
      <c r="VI164" s="37"/>
      <c r="VJ164" s="37"/>
      <c r="VK164" s="37"/>
      <c r="VL164" s="37"/>
      <c r="VM164" s="37"/>
      <c r="VN164" s="37"/>
      <c r="VO164" s="37"/>
      <c r="VP164" s="37"/>
      <c r="VQ164" s="37"/>
      <c r="VR164" s="37"/>
      <c r="VS164" s="37"/>
      <c r="VT164" s="37"/>
      <c r="VU164" s="37"/>
      <c r="VV164" s="37"/>
      <c r="VW164" s="37"/>
      <c r="VX164" s="37"/>
      <c r="VY164" s="37"/>
      <c r="VZ164" s="37"/>
      <c r="WA164" s="37"/>
      <c r="WB164" s="37"/>
      <c r="WC164" s="37"/>
      <c r="WD164" s="37"/>
      <c r="WE164" s="37"/>
      <c r="WF164" s="37"/>
      <c r="WG164" s="37"/>
      <c r="WH164" s="37"/>
      <c r="WI164" s="37"/>
      <c r="WJ164" s="37"/>
      <c r="WK164" s="37"/>
      <c r="WL164" s="37"/>
      <c r="WM164" s="37"/>
      <c r="WN164" s="37"/>
      <c r="WO164" s="37"/>
      <c r="WP164" s="37"/>
      <c r="WQ164" s="37"/>
      <c r="WR164" s="37"/>
      <c r="WS164" s="37"/>
      <c r="WT164" s="37"/>
      <c r="WU164" s="37"/>
      <c r="WV164" s="37"/>
      <c r="WW164" s="37"/>
      <c r="WX164" s="37"/>
      <c r="WY164" s="37"/>
      <c r="WZ164" s="37"/>
      <c r="XA164" s="37"/>
      <c r="XB164" s="37"/>
      <c r="XC164" s="37"/>
      <c r="XD164" s="37"/>
      <c r="XE164" s="37"/>
      <c r="XF164" s="37"/>
      <c r="XG164" s="37"/>
      <c r="XH164" s="37"/>
      <c r="XI164" s="37"/>
      <c r="XJ164" s="37"/>
      <c r="XK164" s="37"/>
      <c r="XL164" s="37"/>
      <c r="XM164" s="37"/>
      <c r="XN164" s="37"/>
      <c r="XO164" s="37"/>
      <c r="XP164" s="37"/>
      <c r="XQ164" s="37"/>
      <c r="XR164" s="37"/>
      <c r="XS164" s="37"/>
      <c r="XT164" s="37"/>
      <c r="XU164" s="37"/>
      <c r="XV164" s="37"/>
      <c r="XW164" s="37"/>
      <c r="XX164" s="37"/>
      <c r="XY164" s="37"/>
      <c r="XZ164" s="37"/>
      <c r="YA164" s="37"/>
      <c r="YB164" s="37"/>
      <c r="YC164" s="37"/>
      <c r="YD164" s="37"/>
      <c r="YE164" s="37"/>
      <c r="YF164" s="37"/>
      <c r="YG164" s="37"/>
      <c r="YH164" s="37"/>
      <c r="YI164" s="37"/>
      <c r="YJ164" s="37"/>
      <c r="YK164" s="37"/>
      <c r="YL164" s="37"/>
      <c r="YM164" s="37"/>
      <c r="YN164" s="37"/>
      <c r="YO164" s="37"/>
      <c r="YP164" s="37"/>
      <c r="YQ164" s="37"/>
      <c r="YR164" s="37"/>
      <c r="YS164" s="37"/>
      <c r="YT164" s="37"/>
      <c r="YU164" s="37"/>
      <c r="YV164" s="37"/>
      <c r="YW164" s="37"/>
      <c r="YX164" s="37"/>
      <c r="YY164" s="37"/>
      <c r="YZ164" s="37"/>
      <c r="ZA164" s="37"/>
      <c r="ZB164" s="37"/>
      <c r="ZC164" s="37"/>
      <c r="ZD164" s="37"/>
      <c r="ZE164" s="37"/>
      <c r="ZF164" s="37"/>
      <c r="ZG164" s="37"/>
      <c r="ZH164" s="37"/>
      <c r="ZI164" s="37"/>
      <c r="ZJ164" s="37"/>
      <c r="ZK164" s="37"/>
      <c r="ZL164" s="37"/>
      <c r="ZM164" s="37"/>
      <c r="ZN164" s="37"/>
      <c r="ZO164" s="37"/>
      <c r="ZP164" s="37"/>
      <c r="ZQ164" s="37"/>
      <c r="ZR164" s="37"/>
      <c r="ZS164" s="37"/>
      <c r="ZT164" s="37"/>
      <c r="ZU164" s="37"/>
      <c r="ZV164" s="37"/>
      <c r="ZW164" s="37"/>
      <c r="ZX164" s="37"/>
      <c r="ZY164" s="37"/>
      <c r="ZZ164" s="37"/>
      <c r="AAA164" s="37"/>
      <c r="AAB164" s="37"/>
      <c r="AAC164" s="37"/>
      <c r="AAD164" s="37"/>
      <c r="AAE164" s="37"/>
      <c r="AAF164" s="37"/>
      <c r="AAG164" s="37"/>
      <c r="AAH164" s="37"/>
      <c r="AAI164" s="37"/>
      <c r="AAJ164" s="37"/>
      <c r="AAK164" s="37"/>
      <c r="AAL164" s="37"/>
      <c r="AAM164" s="37"/>
      <c r="AAN164" s="37"/>
      <c r="AAO164" s="37"/>
      <c r="AAP164" s="37"/>
      <c r="AAQ164" s="37"/>
      <c r="AAR164" s="37"/>
      <c r="AAS164" s="37"/>
      <c r="AAT164" s="37"/>
      <c r="AAU164" s="37"/>
      <c r="AAV164" s="37"/>
      <c r="AAW164" s="37"/>
      <c r="AAX164" s="37"/>
      <c r="AAY164" s="37"/>
      <c r="AAZ164" s="37"/>
      <c r="ABA164" s="37"/>
      <c r="ABB164" s="37"/>
      <c r="ABC164" s="37"/>
      <c r="ABD164" s="37"/>
      <c r="ABE164" s="37"/>
      <c r="ABF164" s="37"/>
      <c r="ABG164" s="37"/>
      <c r="ABH164" s="37"/>
      <c r="ABI164" s="37"/>
      <c r="ABJ164" s="37"/>
      <c r="ABK164" s="37"/>
      <c r="ABL164" s="37"/>
      <c r="ABM164" s="37"/>
      <c r="ABN164" s="37"/>
      <c r="ABO164" s="37"/>
      <c r="ABP164" s="37"/>
      <c r="ABQ164" s="37"/>
      <c r="ABR164" s="37"/>
      <c r="ABS164" s="37"/>
      <c r="ABT164" s="37"/>
      <c r="ABU164" s="37"/>
      <c r="ABV164" s="37"/>
      <c r="ABW164" s="37"/>
      <c r="ABX164" s="37"/>
      <c r="ABY164" s="37"/>
      <c r="ABZ164" s="37"/>
      <c r="ACA164" s="37"/>
      <c r="ACB164" s="37"/>
      <c r="ACC164" s="37"/>
      <c r="ACD164" s="37"/>
      <c r="ACE164" s="37"/>
      <c r="ACF164" s="37"/>
      <c r="ACG164" s="37"/>
      <c r="ACH164" s="37"/>
      <c r="ACI164" s="37"/>
      <c r="ACJ164" s="37"/>
      <c r="ACK164" s="37"/>
      <c r="ACL164" s="37"/>
      <c r="ACM164" s="37"/>
      <c r="ACN164" s="37"/>
      <c r="ACO164" s="37"/>
      <c r="ACP164" s="37"/>
      <c r="ACQ164" s="37"/>
      <c r="ACR164" s="37"/>
      <c r="ACS164" s="37"/>
      <c r="ACT164" s="37"/>
      <c r="ACU164" s="37"/>
      <c r="ACV164" s="37"/>
      <c r="ACW164" s="37"/>
      <c r="ACX164" s="37"/>
      <c r="ACY164" s="37"/>
      <c r="ACZ164" s="37"/>
      <c r="ADA164" s="37"/>
      <c r="ADB164" s="37"/>
      <c r="ADC164" s="37"/>
      <c r="ADD164" s="37"/>
      <c r="ADE164" s="37"/>
      <c r="ADF164" s="37"/>
      <c r="ADG164" s="37"/>
      <c r="ADH164" s="37"/>
      <c r="ADI164" s="37"/>
      <c r="ADJ164" s="37"/>
      <c r="ADK164" s="37"/>
      <c r="ADL164" s="37"/>
      <c r="ADM164" s="37"/>
      <c r="ADN164" s="37"/>
      <c r="ADO164" s="37"/>
      <c r="ADP164" s="37"/>
      <c r="ADQ164" s="37"/>
      <c r="ADR164" s="37"/>
      <c r="ADS164" s="37"/>
      <c r="ADT164" s="37"/>
      <c r="ADU164" s="37"/>
      <c r="ADV164" s="37"/>
      <c r="ADW164" s="37"/>
      <c r="ADX164" s="37"/>
      <c r="ADY164" s="37"/>
      <c r="ADZ164" s="37"/>
      <c r="AEA164" s="37"/>
      <c r="AEB164" s="37"/>
      <c r="AEC164" s="37"/>
      <c r="AED164" s="37"/>
      <c r="AEE164" s="37"/>
      <c r="AEF164" s="37"/>
      <c r="AEG164" s="37"/>
      <c r="AEH164" s="37"/>
      <c r="AEI164" s="37"/>
      <c r="AEJ164" s="37"/>
      <c r="AEK164" s="37"/>
      <c r="AEL164" s="37"/>
      <c r="AEM164" s="37"/>
      <c r="AEN164" s="37"/>
      <c r="AEO164" s="37"/>
      <c r="AEP164" s="37"/>
      <c r="AEQ164" s="37"/>
      <c r="AER164" s="37"/>
      <c r="AES164" s="37"/>
      <c r="AET164" s="37"/>
      <c r="AEU164" s="37"/>
      <c r="AEV164" s="37"/>
      <c r="AEW164" s="37"/>
      <c r="AEX164" s="37"/>
      <c r="AEY164" s="37"/>
      <c r="AEZ164" s="37"/>
      <c r="AFA164" s="37"/>
      <c r="AFB164" s="37"/>
      <c r="AFC164" s="37"/>
      <c r="AFD164" s="37"/>
      <c r="AFE164" s="37"/>
      <c r="AFF164" s="37"/>
      <c r="AFG164" s="37"/>
      <c r="AFH164" s="37"/>
      <c r="AFI164" s="37"/>
      <c r="AFJ164" s="37"/>
      <c r="AFK164" s="37"/>
      <c r="AFL164" s="37"/>
      <c r="AFM164" s="37"/>
      <c r="AFN164" s="37"/>
      <c r="AFO164" s="37"/>
      <c r="AFP164" s="37"/>
      <c r="AFQ164" s="37"/>
      <c r="AFR164" s="37"/>
      <c r="AFS164" s="37"/>
      <c r="AFT164" s="37"/>
      <c r="AFU164" s="37"/>
      <c r="AFV164" s="37"/>
      <c r="AFW164" s="37"/>
      <c r="AFX164" s="37"/>
      <c r="AFY164" s="37"/>
      <c r="AFZ164" s="37"/>
      <c r="AGA164" s="37"/>
      <c r="AGB164" s="37"/>
      <c r="AGC164" s="37"/>
      <c r="AGD164" s="37"/>
      <c r="AGE164" s="37"/>
      <c r="AGF164" s="37"/>
      <c r="AGG164" s="37"/>
      <c r="AGH164" s="37"/>
      <c r="AGI164" s="37"/>
      <c r="AGJ164" s="37"/>
      <c r="AGK164" s="37"/>
      <c r="AGL164" s="37"/>
      <c r="AGM164" s="37"/>
      <c r="AGN164" s="37"/>
      <c r="AGO164" s="37"/>
      <c r="AGP164" s="37"/>
      <c r="AGQ164" s="37"/>
      <c r="AGR164" s="37"/>
      <c r="AGS164" s="37"/>
      <c r="AGT164" s="37"/>
      <c r="AGU164" s="37"/>
      <c r="AGV164" s="37"/>
      <c r="AGW164" s="37"/>
      <c r="AGX164" s="37"/>
      <c r="AGY164" s="37"/>
      <c r="AGZ164" s="37"/>
      <c r="AHA164" s="37"/>
      <c r="AHB164" s="37"/>
      <c r="AHC164" s="37"/>
      <c r="AHD164" s="37"/>
      <c r="AHE164" s="37"/>
      <c r="AHF164" s="37"/>
      <c r="AHG164" s="37"/>
      <c r="AHH164" s="37"/>
      <c r="AHI164" s="37"/>
      <c r="AHJ164" s="37"/>
      <c r="AHK164" s="37"/>
      <c r="AHL164" s="37"/>
      <c r="AHM164" s="37"/>
      <c r="AHN164" s="37"/>
      <c r="AHO164" s="37"/>
      <c r="AHP164" s="37"/>
      <c r="AHQ164" s="37"/>
      <c r="AHR164" s="37"/>
      <c r="AHS164" s="37"/>
      <c r="AHT164" s="37"/>
      <c r="AHU164" s="37"/>
      <c r="AHV164" s="37"/>
      <c r="AHW164" s="37"/>
      <c r="AHX164" s="37"/>
      <c r="AHY164" s="37"/>
      <c r="AHZ164" s="37"/>
      <c r="AIA164" s="37"/>
      <c r="AIB164" s="37"/>
      <c r="AIC164" s="37"/>
      <c r="AID164" s="37"/>
      <c r="AIE164" s="37"/>
      <c r="AIF164" s="37"/>
      <c r="AIG164" s="37"/>
      <c r="AIH164" s="37"/>
      <c r="AII164" s="37"/>
      <c r="AIJ164" s="37"/>
      <c r="AIK164" s="37"/>
      <c r="AIL164" s="37"/>
      <c r="AIM164" s="37"/>
      <c r="AIN164" s="37"/>
      <c r="AIO164" s="37"/>
      <c r="AIP164" s="37"/>
      <c r="AIQ164" s="37"/>
      <c r="AIR164" s="37"/>
      <c r="AIS164" s="37"/>
      <c r="AIT164" s="37"/>
      <c r="AIU164" s="37"/>
      <c r="AIV164" s="37"/>
      <c r="AIW164" s="37"/>
      <c r="AIX164" s="37"/>
      <c r="AIY164" s="37"/>
      <c r="AIZ164" s="37"/>
      <c r="AJA164" s="37"/>
      <c r="AJB164" s="37"/>
      <c r="AJC164" s="37"/>
      <c r="AJD164" s="37"/>
      <c r="AJE164" s="37"/>
      <c r="AJF164" s="37"/>
      <c r="AJG164" s="37"/>
      <c r="AJH164" s="37"/>
      <c r="AJI164" s="37"/>
      <c r="AJJ164" s="37"/>
      <c r="AJK164" s="37"/>
      <c r="AJL164" s="37"/>
      <c r="AJM164" s="37"/>
      <c r="AJN164" s="37"/>
      <c r="AJO164" s="37"/>
      <c r="AJP164" s="37"/>
      <c r="AJQ164" s="37"/>
      <c r="AJR164" s="37"/>
      <c r="AJS164" s="37"/>
      <c r="AJT164" s="37"/>
      <c r="AJU164" s="37"/>
      <c r="AJV164" s="37"/>
      <c r="AJW164" s="37"/>
      <c r="AJX164" s="37"/>
      <c r="AJY164" s="37"/>
      <c r="AJZ164" s="37"/>
      <c r="AKA164" s="37"/>
      <c r="AKB164" s="37"/>
      <c r="AKC164" s="37"/>
      <c r="AKD164" s="37"/>
      <c r="AKE164" s="37"/>
      <c r="AKF164" s="37"/>
      <c r="AKG164" s="37"/>
      <c r="AKH164" s="37"/>
      <c r="AKI164" s="37"/>
      <c r="AKJ164" s="37"/>
      <c r="AKK164" s="37"/>
      <c r="AKL164" s="37"/>
      <c r="AKM164" s="37"/>
      <c r="AKN164" s="37"/>
      <c r="AKO164" s="37"/>
      <c r="AKP164" s="37"/>
      <c r="AKQ164" s="37"/>
      <c r="AKR164" s="37"/>
      <c r="AKS164" s="37"/>
      <c r="AKT164" s="37"/>
      <c r="AKU164" s="37"/>
      <c r="AKV164" s="37"/>
      <c r="AKW164" s="37"/>
      <c r="AKX164" s="37"/>
    </row>
    <row r="165" spans="1:986" s="16" customFormat="1" ht="62.25" customHeight="1" x14ac:dyDescent="0.25">
      <c r="A165" s="24">
        <f t="shared" si="6"/>
        <v>150</v>
      </c>
      <c r="B165" s="24"/>
      <c r="C165" s="213"/>
      <c r="D165" s="213" t="s">
        <v>368</v>
      </c>
      <c r="E165" s="214" t="s">
        <v>369</v>
      </c>
      <c r="F165" s="112" t="s">
        <v>47</v>
      </c>
      <c r="G165" s="18" t="s">
        <v>370</v>
      </c>
      <c r="H165" s="28"/>
      <c r="I165" s="213" t="s">
        <v>371</v>
      </c>
      <c r="J165" s="24" t="s">
        <v>25</v>
      </c>
      <c r="K165" s="24" t="s">
        <v>372</v>
      </c>
      <c r="L165" s="21"/>
      <c r="M165" s="49">
        <v>142</v>
      </c>
      <c r="N165" s="7" t="s">
        <v>14</v>
      </c>
      <c r="O165" s="10"/>
      <c r="P165" s="10" t="s">
        <v>14</v>
      </c>
      <c r="Q165" s="49">
        <f t="shared" si="8"/>
        <v>1</v>
      </c>
      <c r="R165" s="21"/>
      <c r="S165" s="202" t="s">
        <v>434</v>
      </c>
      <c r="T165" s="208" t="s">
        <v>496</v>
      </c>
      <c r="U165" s="182" t="s">
        <v>489</v>
      </c>
      <c r="V165" s="21"/>
      <c r="W165" s="182"/>
      <c r="X165" s="182" t="s">
        <v>497</v>
      </c>
      <c r="Y165" s="189"/>
      <c r="Z165" s="257"/>
      <c r="AA165" s="257"/>
      <c r="AB165" s="257"/>
      <c r="AC165" s="257"/>
      <c r="AD165" s="257"/>
      <c r="AE165" s="257"/>
      <c r="AF165" s="257"/>
      <c r="AG165" s="257"/>
      <c r="AH165" s="257"/>
      <c r="AI165" s="257"/>
      <c r="AJ165" s="257"/>
      <c r="AK165" s="257"/>
      <c r="AL165" s="257"/>
      <c r="AM165" s="257"/>
      <c r="AN165" s="257"/>
      <c r="AO165" s="182"/>
      <c r="AP165" s="182"/>
      <c r="AQ165" s="182"/>
      <c r="AR165" s="182"/>
      <c r="AS165" s="182"/>
      <c r="AT165" s="182"/>
      <c r="AU165" s="182"/>
      <c r="AV165" s="182"/>
      <c r="AW165" s="182"/>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c r="ID165" s="37"/>
      <c r="IE165" s="37"/>
      <c r="IF165" s="37"/>
      <c r="IG165" s="37"/>
      <c r="IH165" s="37"/>
      <c r="II165" s="37"/>
      <c r="IJ165" s="37"/>
      <c r="IK165" s="37"/>
      <c r="IL165" s="37"/>
      <c r="IM165" s="37"/>
      <c r="IN165" s="37"/>
      <c r="IO165" s="37"/>
      <c r="IP165" s="37"/>
      <c r="IQ165" s="37"/>
      <c r="IR165" s="37"/>
      <c r="IS165" s="37"/>
      <c r="IT165" s="37"/>
      <c r="IU165" s="37"/>
      <c r="IV165" s="37"/>
      <c r="IW165" s="37"/>
      <c r="IX165" s="37"/>
      <c r="IY165" s="37"/>
      <c r="IZ165" s="37"/>
      <c r="JA165" s="37"/>
      <c r="JB165" s="37"/>
      <c r="JC165" s="37"/>
      <c r="JD165" s="37"/>
      <c r="JE165" s="37"/>
      <c r="JF165" s="37"/>
      <c r="JG165" s="37"/>
      <c r="JH165" s="37"/>
      <c r="JI165" s="37"/>
      <c r="JJ165" s="37"/>
      <c r="JK165" s="37"/>
      <c r="JL165" s="37"/>
      <c r="JM165" s="37"/>
      <c r="JN165" s="37"/>
      <c r="JO165" s="37"/>
      <c r="JP165" s="37"/>
      <c r="JQ165" s="37"/>
      <c r="JR165" s="37"/>
      <c r="JS165" s="37"/>
      <c r="JT165" s="37"/>
      <c r="JU165" s="37"/>
      <c r="JV165" s="37"/>
      <c r="JW165" s="37"/>
      <c r="JX165" s="37"/>
      <c r="JY165" s="37"/>
      <c r="JZ165" s="37"/>
      <c r="KA165" s="37"/>
      <c r="KB165" s="37"/>
      <c r="KC165" s="37"/>
      <c r="KD165" s="37"/>
      <c r="KE165" s="37"/>
      <c r="KF165" s="37"/>
      <c r="KG165" s="37"/>
      <c r="KH165" s="37"/>
      <c r="KI165" s="37"/>
      <c r="KJ165" s="37"/>
      <c r="KK165" s="37"/>
      <c r="KL165" s="37"/>
      <c r="KM165" s="37"/>
      <c r="KN165" s="37"/>
      <c r="KO165" s="37"/>
      <c r="KP165" s="37"/>
      <c r="KQ165" s="37"/>
      <c r="KR165" s="37"/>
      <c r="KS165" s="37"/>
      <c r="KT165" s="37"/>
      <c r="KU165" s="37"/>
      <c r="KV165" s="37"/>
      <c r="KW165" s="37"/>
      <c r="KX165" s="37"/>
      <c r="KY165" s="37"/>
      <c r="KZ165" s="37"/>
      <c r="LA165" s="37"/>
      <c r="LB165" s="37"/>
      <c r="LC165" s="37"/>
      <c r="LD165" s="37"/>
      <c r="LE165" s="37"/>
      <c r="LF165" s="37"/>
      <c r="LG165" s="37"/>
      <c r="LH165" s="37"/>
      <c r="LI165" s="37"/>
      <c r="LJ165" s="37"/>
      <c r="LK165" s="37"/>
      <c r="LL165" s="37"/>
      <c r="LM165" s="37"/>
      <c r="LN165" s="37"/>
      <c r="LO165" s="37"/>
      <c r="LP165" s="37"/>
      <c r="LQ165" s="37"/>
      <c r="LR165" s="37"/>
      <c r="LS165" s="37"/>
      <c r="LT165" s="37"/>
      <c r="LU165" s="37"/>
      <c r="LV165" s="37"/>
      <c r="LW165" s="37"/>
      <c r="LX165" s="37"/>
      <c r="LY165" s="37"/>
      <c r="LZ165" s="37"/>
      <c r="MA165" s="37"/>
      <c r="MB165" s="37"/>
      <c r="MC165" s="37"/>
      <c r="MD165" s="37"/>
      <c r="ME165" s="37"/>
      <c r="MF165" s="37"/>
      <c r="MG165" s="37"/>
      <c r="MH165" s="37"/>
      <c r="MI165" s="37"/>
      <c r="MJ165" s="37"/>
      <c r="MK165" s="37"/>
      <c r="ML165" s="37"/>
      <c r="MM165" s="37"/>
      <c r="MN165" s="37"/>
      <c r="MO165" s="37"/>
      <c r="MP165" s="37"/>
      <c r="MQ165" s="37"/>
      <c r="MR165" s="37"/>
      <c r="MS165" s="37"/>
      <c r="MT165" s="37"/>
      <c r="MU165" s="37"/>
      <c r="MV165" s="37"/>
      <c r="MW165" s="37"/>
      <c r="MX165" s="37"/>
      <c r="MY165" s="37"/>
      <c r="MZ165" s="37"/>
      <c r="NA165" s="37"/>
      <c r="NB165" s="37"/>
      <c r="NC165" s="37"/>
      <c r="ND165" s="37"/>
      <c r="NE165" s="37"/>
      <c r="NF165" s="37"/>
      <c r="NG165" s="37"/>
      <c r="NH165" s="37"/>
      <c r="NI165" s="37"/>
      <c r="NJ165" s="37"/>
      <c r="NK165" s="37"/>
      <c r="NL165" s="37"/>
      <c r="NM165" s="37"/>
      <c r="NN165" s="37"/>
      <c r="NO165" s="37"/>
      <c r="NP165" s="37"/>
      <c r="NQ165" s="37"/>
      <c r="NR165" s="37"/>
      <c r="NS165" s="37"/>
      <c r="NT165" s="37"/>
      <c r="NU165" s="37"/>
      <c r="NV165" s="37"/>
      <c r="NW165" s="37"/>
      <c r="NX165" s="37"/>
      <c r="NY165" s="37"/>
      <c r="NZ165" s="37"/>
      <c r="OA165" s="37"/>
      <c r="OB165" s="37"/>
      <c r="OC165" s="37"/>
      <c r="OD165" s="37"/>
      <c r="OE165" s="37"/>
      <c r="OF165" s="37"/>
      <c r="OG165" s="37"/>
      <c r="OH165" s="37"/>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c r="SJ165" s="37"/>
      <c r="SK165" s="37"/>
      <c r="SL165" s="37"/>
      <c r="SM165" s="37"/>
      <c r="SN165" s="37"/>
      <c r="SO165" s="37"/>
      <c r="SP165" s="37"/>
      <c r="SQ165" s="37"/>
      <c r="SR165" s="37"/>
      <c r="SS165" s="37"/>
      <c r="ST165" s="37"/>
      <c r="SU165" s="37"/>
      <c r="SV165" s="37"/>
      <c r="SW165" s="37"/>
      <c r="SX165" s="37"/>
      <c r="SY165" s="37"/>
      <c r="SZ165" s="37"/>
      <c r="TA165" s="37"/>
      <c r="TB165" s="37"/>
      <c r="TC165" s="37"/>
      <c r="TD165" s="37"/>
      <c r="TE165" s="37"/>
      <c r="TF165" s="37"/>
      <c r="TG165" s="37"/>
      <c r="TH165" s="37"/>
      <c r="TI165" s="37"/>
      <c r="TJ165" s="37"/>
      <c r="TK165" s="37"/>
      <c r="TL165" s="37"/>
      <c r="TM165" s="37"/>
      <c r="TN165" s="37"/>
      <c r="TO165" s="37"/>
      <c r="TP165" s="37"/>
      <c r="TQ165" s="37"/>
      <c r="TR165" s="37"/>
      <c r="TS165" s="37"/>
      <c r="TT165" s="37"/>
      <c r="TU165" s="37"/>
      <c r="TV165" s="37"/>
      <c r="TW165" s="37"/>
      <c r="TX165" s="37"/>
      <c r="TY165" s="37"/>
      <c r="TZ165" s="37"/>
      <c r="UA165" s="37"/>
      <c r="UB165" s="37"/>
      <c r="UC165" s="37"/>
      <c r="UD165" s="37"/>
      <c r="UE165" s="37"/>
      <c r="UF165" s="37"/>
      <c r="UG165" s="37"/>
      <c r="UH165" s="37"/>
      <c r="UI165" s="37"/>
      <c r="UJ165" s="37"/>
      <c r="UK165" s="37"/>
      <c r="UL165" s="37"/>
      <c r="UM165" s="37"/>
      <c r="UN165" s="37"/>
      <c r="UO165" s="37"/>
      <c r="UP165" s="37"/>
      <c r="UQ165" s="37"/>
      <c r="UR165" s="37"/>
      <c r="US165" s="37"/>
      <c r="UT165" s="37"/>
      <c r="UU165" s="37"/>
      <c r="UV165" s="37"/>
      <c r="UW165" s="37"/>
      <c r="UX165" s="37"/>
      <c r="UY165" s="37"/>
      <c r="UZ165" s="37"/>
      <c r="VA165" s="37"/>
      <c r="VB165" s="37"/>
      <c r="VC165" s="37"/>
      <c r="VD165" s="37"/>
      <c r="VE165" s="37"/>
      <c r="VF165" s="37"/>
      <c r="VG165" s="37"/>
      <c r="VH165" s="37"/>
      <c r="VI165" s="37"/>
      <c r="VJ165" s="37"/>
      <c r="VK165" s="37"/>
      <c r="VL165" s="37"/>
      <c r="VM165" s="37"/>
      <c r="VN165" s="37"/>
      <c r="VO165" s="37"/>
      <c r="VP165" s="37"/>
      <c r="VQ165" s="37"/>
      <c r="VR165" s="37"/>
      <c r="VS165" s="37"/>
      <c r="VT165" s="37"/>
      <c r="VU165" s="37"/>
      <c r="VV165" s="37"/>
      <c r="VW165" s="37"/>
      <c r="VX165" s="37"/>
      <c r="VY165" s="37"/>
      <c r="VZ165" s="37"/>
      <c r="WA165" s="37"/>
      <c r="WB165" s="37"/>
      <c r="WC165" s="37"/>
      <c r="WD165" s="37"/>
      <c r="WE165" s="37"/>
      <c r="WF165" s="37"/>
      <c r="WG165" s="37"/>
      <c r="WH165" s="37"/>
      <c r="WI165" s="37"/>
      <c r="WJ165" s="37"/>
      <c r="WK165" s="37"/>
      <c r="WL165" s="37"/>
      <c r="WM165" s="37"/>
      <c r="WN165" s="37"/>
      <c r="WO165" s="37"/>
      <c r="WP165" s="37"/>
      <c r="WQ165" s="37"/>
      <c r="WR165" s="37"/>
      <c r="WS165" s="37"/>
      <c r="WT165" s="37"/>
      <c r="WU165" s="37"/>
      <c r="WV165" s="37"/>
      <c r="WW165" s="37"/>
      <c r="WX165" s="37"/>
      <c r="WY165" s="37"/>
      <c r="WZ165" s="37"/>
      <c r="XA165" s="37"/>
      <c r="XB165" s="37"/>
      <c r="XC165" s="37"/>
      <c r="XD165" s="37"/>
      <c r="XE165" s="37"/>
      <c r="XF165" s="37"/>
      <c r="XG165" s="37"/>
      <c r="XH165" s="37"/>
      <c r="XI165" s="37"/>
      <c r="XJ165" s="37"/>
      <c r="XK165" s="37"/>
      <c r="XL165" s="37"/>
      <c r="XM165" s="37"/>
      <c r="XN165" s="37"/>
      <c r="XO165" s="37"/>
      <c r="XP165" s="37"/>
      <c r="XQ165" s="37"/>
      <c r="XR165" s="37"/>
      <c r="XS165" s="37"/>
      <c r="XT165" s="37"/>
      <c r="XU165" s="37"/>
      <c r="XV165" s="37"/>
      <c r="XW165" s="37"/>
      <c r="XX165" s="37"/>
      <c r="XY165" s="37"/>
      <c r="XZ165" s="37"/>
      <c r="YA165" s="37"/>
      <c r="YB165" s="37"/>
      <c r="YC165" s="37"/>
      <c r="YD165" s="37"/>
      <c r="YE165" s="37"/>
      <c r="YF165" s="37"/>
      <c r="YG165" s="37"/>
      <c r="YH165" s="37"/>
      <c r="YI165" s="37"/>
      <c r="YJ165" s="37"/>
      <c r="YK165" s="37"/>
      <c r="YL165" s="37"/>
      <c r="YM165" s="37"/>
      <c r="YN165" s="37"/>
      <c r="YO165" s="37"/>
      <c r="YP165" s="37"/>
      <c r="YQ165" s="37"/>
      <c r="YR165" s="37"/>
      <c r="YS165" s="37"/>
      <c r="YT165" s="37"/>
      <c r="YU165" s="37"/>
      <c r="YV165" s="37"/>
      <c r="YW165" s="37"/>
      <c r="YX165" s="37"/>
      <c r="YY165" s="37"/>
      <c r="YZ165" s="37"/>
      <c r="ZA165" s="37"/>
      <c r="ZB165" s="37"/>
      <c r="ZC165" s="37"/>
      <c r="ZD165" s="37"/>
      <c r="ZE165" s="37"/>
      <c r="ZF165" s="37"/>
      <c r="ZG165" s="37"/>
      <c r="ZH165" s="37"/>
      <c r="ZI165" s="37"/>
      <c r="ZJ165" s="37"/>
      <c r="ZK165" s="37"/>
      <c r="ZL165" s="37"/>
      <c r="ZM165" s="37"/>
      <c r="ZN165" s="37"/>
      <c r="ZO165" s="37"/>
      <c r="ZP165" s="37"/>
      <c r="ZQ165" s="37"/>
      <c r="ZR165" s="37"/>
      <c r="ZS165" s="37"/>
      <c r="ZT165" s="37"/>
      <c r="ZU165" s="37"/>
      <c r="ZV165" s="37"/>
      <c r="ZW165" s="37"/>
      <c r="ZX165" s="37"/>
      <c r="ZY165" s="37"/>
      <c r="ZZ165" s="37"/>
      <c r="AAA165" s="37"/>
      <c r="AAB165" s="37"/>
      <c r="AAC165" s="37"/>
      <c r="AAD165" s="37"/>
      <c r="AAE165" s="37"/>
      <c r="AAF165" s="37"/>
      <c r="AAG165" s="37"/>
      <c r="AAH165" s="37"/>
      <c r="AAI165" s="37"/>
      <c r="AAJ165" s="37"/>
      <c r="AAK165" s="37"/>
      <c r="AAL165" s="37"/>
      <c r="AAM165" s="37"/>
      <c r="AAN165" s="37"/>
      <c r="AAO165" s="37"/>
      <c r="AAP165" s="37"/>
      <c r="AAQ165" s="37"/>
      <c r="AAR165" s="37"/>
      <c r="AAS165" s="37"/>
      <c r="AAT165" s="37"/>
      <c r="AAU165" s="37"/>
      <c r="AAV165" s="37"/>
      <c r="AAW165" s="37"/>
      <c r="AAX165" s="37"/>
      <c r="AAY165" s="37"/>
      <c r="AAZ165" s="37"/>
      <c r="ABA165" s="37"/>
      <c r="ABB165" s="37"/>
      <c r="ABC165" s="37"/>
      <c r="ABD165" s="37"/>
      <c r="ABE165" s="37"/>
      <c r="ABF165" s="37"/>
      <c r="ABG165" s="37"/>
      <c r="ABH165" s="37"/>
      <c r="ABI165" s="37"/>
      <c r="ABJ165" s="37"/>
      <c r="ABK165" s="37"/>
      <c r="ABL165" s="37"/>
      <c r="ABM165" s="37"/>
      <c r="ABN165" s="37"/>
      <c r="ABO165" s="37"/>
      <c r="ABP165" s="37"/>
      <c r="ABQ165" s="37"/>
      <c r="ABR165" s="37"/>
      <c r="ABS165" s="37"/>
      <c r="ABT165" s="37"/>
      <c r="ABU165" s="37"/>
      <c r="ABV165" s="37"/>
      <c r="ABW165" s="37"/>
      <c r="ABX165" s="37"/>
      <c r="ABY165" s="37"/>
      <c r="ABZ165" s="37"/>
      <c r="ACA165" s="37"/>
      <c r="ACB165" s="37"/>
      <c r="ACC165" s="37"/>
      <c r="ACD165" s="37"/>
      <c r="ACE165" s="37"/>
      <c r="ACF165" s="37"/>
      <c r="ACG165" s="37"/>
      <c r="ACH165" s="37"/>
      <c r="ACI165" s="37"/>
      <c r="ACJ165" s="37"/>
      <c r="ACK165" s="37"/>
      <c r="ACL165" s="37"/>
      <c r="ACM165" s="37"/>
      <c r="ACN165" s="37"/>
      <c r="ACO165" s="37"/>
      <c r="ACP165" s="37"/>
      <c r="ACQ165" s="37"/>
      <c r="ACR165" s="37"/>
      <c r="ACS165" s="37"/>
      <c r="ACT165" s="37"/>
      <c r="ACU165" s="37"/>
      <c r="ACV165" s="37"/>
      <c r="ACW165" s="37"/>
      <c r="ACX165" s="37"/>
      <c r="ACY165" s="37"/>
      <c r="ACZ165" s="37"/>
      <c r="ADA165" s="37"/>
      <c r="ADB165" s="37"/>
      <c r="ADC165" s="37"/>
      <c r="ADD165" s="37"/>
      <c r="ADE165" s="37"/>
      <c r="ADF165" s="37"/>
      <c r="ADG165" s="37"/>
      <c r="ADH165" s="37"/>
      <c r="ADI165" s="37"/>
      <c r="ADJ165" s="37"/>
      <c r="ADK165" s="37"/>
      <c r="ADL165" s="37"/>
      <c r="ADM165" s="37"/>
      <c r="ADN165" s="37"/>
      <c r="ADO165" s="37"/>
      <c r="ADP165" s="37"/>
      <c r="ADQ165" s="37"/>
      <c r="ADR165" s="37"/>
      <c r="ADS165" s="37"/>
      <c r="ADT165" s="37"/>
      <c r="ADU165" s="37"/>
      <c r="ADV165" s="37"/>
      <c r="ADW165" s="37"/>
      <c r="ADX165" s="37"/>
      <c r="ADY165" s="37"/>
      <c r="ADZ165" s="37"/>
      <c r="AEA165" s="37"/>
      <c r="AEB165" s="37"/>
      <c r="AEC165" s="37"/>
      <c r="AED165" s="37"/>
      <c r="AEE165" s="37"/>
      <c r="AEF165" s="37"/>
      <c r="AEG165" s="37"/>
      <c r="AEH165" s="37"/>
      <c r="AEI165" s="37"/>
      <c r="AEJ165" s="37"/>
      <c r="AEK165" s="37"/>
      <c r="AEL165" s="37"/>
      <c r="AEM165" s="37"/>
      <c r="AEN165" s="37"/>
      <c r="AEO165" s="37"/>
      <c r="AEP165" s="37"/>
      <c r="AEQ165" s="37"/>
      <c r="AER165" s="37"/>
      <c r="AES165" s="37"/>
      <c r="AET165" s="37"/>
      <c r="AEU165" s="37"/>
      <c r="AEV165" s="37"/>
      <c r="AEW165" s="37"/>
      <c r="AEX165" s="37"/>
      <c r="AEY165" s="37"/>
      <c r="AEZ165" s="37"/>
      <c r="AFA165" s="37"/>
      <c r="AFB165" s="37"/>
      <c r="AFC165" s="37"/>
      <c r="AFD165" s="37"/>
      <c r="AFE165" s="37"/>
      <c r="AFF165" s="37"/>
      <c r="AFG165" s="37"/>
      <c r="AFH165" s="37"/>
      <c r="AFI165" s="37"/>
      <c r="AFJ165" s="37"/>
      <c r="AFK165" s="37"/>
      <c r="AFL165" s="37"/>
      <c r="AFM165" s="37"/>
      <c r="AFN165" s="37"/>
      <c r="AFO165" s="37"/>
      <c r="AFP165" s="37"/>
      <c r="AFQ165" s="37"/>
      <c r="AFR165" s="37"/>
      <c r="AFS165" s="37"/>
      <c r="AFT165" s="37"/>
      <c r="AFU165" s="37"/>
      <c r="AFV165" s="37"/>
      <c r="AFW165" s="37"/>
      <c r="AFX165" s="37"/>
      <c r="AFY165" s="37"/>
      <c r="AFZ165" s="37"/>
      <c r="AGA165" s="37"/>
      <c r="AGB165" s="37"/>
      <c r="AGC165" s="37"/>
      <c r="AGD165" s="37"/>
      <c r="AGE165" s="37"/>
      <c r="AGF165" s="37"/>
      <c r="AGG165" s="37"/>
      <c r="AGH165" s="37"/>
      <c r="AGI165" s="37"/>
      <c r="AGJ165" s="37"/>
      <c r="AGK165" s="37"/>
      <c r="AGL165" s="37"/>
      <c r="AGM165" s="37"/>
      <c r="AGN165" s="37"/>
      <c r="AGO165" s="37"/>
      <c r="AGP165" s="37"/>
      <c r="AGQ165" s="37"/>
      <c r="AGR165" s="37"/>
      <c r="AGS165" s="37"/>
      <c r="AGT165" s="37"/>
      <c r="AGU165" s="37"/>
      <c r="AGV165" s="37"/>
      <c r="AGW165" s="37"/>
      <c r="AGX165" s="37"/>
      <c r="AGY165" s="37"/>
      <c r="AGZ165" s="37"/>
      <c r="AHA165" s="37"/>
      <c r="AHB165" s="37"/>
      <c r="AHC165" s="37"/>
      <c r="AHD165" s="37"/>
      <c r="AHE165" s="37"/>
      <c r="AHF165" s="37"/>
      <c r="AHG165" s="37"/>
      <c r="AHH165" s="37"/>
      <c r="AHI165" s="37"/>
      <c r="AHJ165" s="37"/>
      <c r="AHK165" s="37"/>
      <c r="AHL165" s="37"/>
      <c r="AHM165" s="37"/>
      <c r="AHN165" s="37"/>
      <c r="AHO165" s="37"/>
      <c r="AHP165" s="37"/>
      <c r="AHQ165" s="37"/>
      <c r="AHR165" s="37"/>
      <c r="AHS165" s="37"/>
      <c r="AHT165" s="37"/>
      <c r="AHU165" s="37"/>
      <c r="AHV165" s="37"/>
      <c r="AHW165" s="37"/>
      <c r="AHX165" s="37"/>
      <c r="AHY165" s="37"/>
      <c r="AHZ165" s="37"/>
      <c r="AIA165" s="37"/>
      <c r="AIB165" s="37"/>
      <c r="AIC165" s="37"/>
      <c r="AID165" s="37"/>
      <c r="AIE165" s="37"/>
      <c r="AIF165" s="37"/>
      <c r="AIG165" s="37"/>
      <c r="AIH165" s="37"/>
      <c r="AII165" s="37"/>
      <c r="AIJ165" s="37"/>
      <c r="AIK165" s="37"/>
      <c r="AIL165" s="37"/>
      <c r="AIM165" s="37"/>
      <c r="AIN165" s="37"/>
      <c r="AIO165" s="37"/>
      <c r="AIP165" s="37"/>
      <c r="AIQ165" s="37"/>
      <c r="AIR165" s="37"/>
      <c r="AIS165" s="37"/>
      <c r="AIT165" s="37"/>
      <c r="AIU165" s="37"/>
      <c r="AIV165" s="37"/>
      <c r="AIW165" s="37"/>
      <c r="AIX165" s="37"/>
      <c r="AIY165" s="37"/>
      <c r="AIZ165" s="37"/>
      <c r="AJA165" s="37"/>
      <c r="AJB165" s="37"/>
      <c r="AJC165" s="37"/>
      <c r="AJD165" s="37"/>
      <c r="AJE165" s="37"/>
      <c r="AJF165" s="37"/>
      <c r="AJG165" s="37"/>
      <c r="AJH165" s="37"/>
      <c r="AJI165" s="37"/>
      <c r="AJJ165" s="37"/>
      <c r="AJK165" s="37"/>
      <c r="AJL165" s="37"/>
      <c r="AJM165" s="37"/>
      <c r="AJN165" s="37"/>
      <c r="AJO165" s="37"/>
      <c r="AJP165" s="37"/>
      <c r="AJQ165" s="37"/>
      <c r="AJR165" s="37"/>
      <c r="AJS165" s="37"/>
      <c r="AJT165" s="37"/>
      <c r="AJU165" s="37"/>
      <c r="AJV165" s="37"/>
      <c r="AJW165" s="37"/>
      <c r="AJX165" s="37"/>
      <c r="AJY165" s="37"/>
      <c r="AJZ165" s="37"/>
      <c r="AKA165" s="37"/>
      <c r="AKB165" s="37"/>
      <c r="AKC165" s="37"/>
      <c r="AKD165" s="37"/>
      <c r="AKE165" s="37"/>
      <c r="AKF165" s="37"/>
      <c r="AKG165" s="37"/>
      <c r="AKH165" s="37"/>
      <c r="AKI165" s="37"/>
      <c r="AKJ165" s="37"/>
      <c r="AKK165" s="37"/>
      <c r="AKL165" s="37"/>
      <c r="AKM165" s="37"/>
      <c r="AKN165" s="37"/>
      <c r="AKO165" s="37"/>
      <c r="AKP165" s="37"/>
      <c r="AKQ165" s="37"/>
      <c r="AKR165" s="37"/>
      <c r="AKS165" s="37"/>
      <c r="AKT165" s="37"/>
      <c r="AKU165" s="37"/>
      <c r="AKV165" s="37"/>
      <c r="AKW165" s="37"/>
      <c r="AKX165" s="37"/>
    </row>
    <row r="166" spans="1:986" s="16" customFormat="1" ht="72.75" customHeight="1" x14ac:dyDescent="0.25">
      <c r="A166" s="24">
        <f t="shared" si="6"/>
        <v>151</v>
      </c>
      <c r="B166" s="24"/>
      <c r="C166" s="213"/>
      <c r="D166" s="213"/>
      <c r="E166" s="214" t="s">
        <v>369</v>
      </c>
      <c r="F166" s="112" t="s">
        <v>47</v>
      </c>
      <c r="G166" s="18" t="s">
        <v>373</v>
      </c>
      <c r="H166" s="23" t="s">
        <v>374</v>
      </c>
      <c r="I166" s="213"/>
      <c r="J166" s="24" t="s">
        <v>25</v>
      </c>
      <c r="K166" s="24" t="s">
        <v>372</v>
      </c>
      <c r="L166" s="21"/>
      <c r="M166" s="49">
        <v>143</v>
      </c>
      <c r="N166" s="7" t="s">
        <v>14</v>
      </c>
      <c r="O166" s="10"/>
      <c r="P166" s="10" t="s">
        <v>14</v>
      </c>
      <c r="Q166" s="49">
        <f t="shared" si="8"/>
        <v>1</v>
      </c>
      <c r="R166" s="21"/>
      <c r="S166" s="212"/>
      <c r="T166" s="209"/>
      <c r="U166" s="201"/>
      <c r="V166" s="21"/>
      <c r="W166" s="201"/>
      <c r="X166" s="201"/>
      <c r="Y166" s="196"/>
      <c r="Z166" s="265"/>
      <c r="AA166" s="265"/>
      <c r="AB166" s="265"/>
      <c r="AC166" s="265"/>
      <c r="AD166" s="265"/>
      <c r="AE166" s="265"/>
      <c r="AF166" s="265"/>
      <c r="AG166" s="265"/>
      <c r="AH166" s="265"/>
      <c r="AI166" s="265"/>
      <c r="AJ166" s="265"/>
      <c r="AK166" s="265"/>
      <c r="AL166" s="265"/>
      <c r="AM166" s="265"/>
      <c r="AN166" s="265"/>
      <c r="AO166" s="201"/>
      <c r="AP166" s="201"/>
      <c r="AQ166" s="201"/>
      <c r="AR166" s="201"/>
      <c r="AS166" s="201"/>
      <c r="AT166" s="201"/>
      <c r="AU166" s="201"/>
      <c r="AV166" s="201"/>
      <c r="AW166" s="201"/>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c r="ID166" s="37"/>
      <c r="IE166" s="37"/>
      <c r="IF166" s="37"/>
      <c r="IG166" s="37"/>
      <c r="IH166" s="37"/>
      <c r="II166" s="37"/>
      <c r="IJ166" s="37"/>
      <c r="IK166" s="37"/>
      <c r="IL166" s="37"/>
      <c r="IM166" s="37"/>
      <c r="IN166" s="37"/>
      <c r="IO166" s="37"/>
      <c r="IP166" s="37"/>
      <c r="IQ166" s="37"/>
      <c r="IR166" s="37"/>
      <c r="IS166" s="37"/>
      <c r="IT166" s="37"/>
      <c r="IU166" s="37"/>
      <c r="IV166" s="37"/>
      <c r="IW166" s="37"/>
      <c r="IX166" s="37"/>
      <c r="IY166" s="37"/>
      <c r="IZ166" s="37"/>
      <c r="JA166" s="37"/>
      <c r="JB166" s="37"/>
      <c r="JC166" s="37"/>
      <c r="JD166" s="37"/>
      <c r="JE166" s="37"/>
      <c r="JF166" s="37"/>
      <c r="JG166" s="37"/>
      <c r="JH166" s="37"/>
      <c r="JI166" s="37"/>
      <c r="JJ166" s="37"/>
      <c r="JK166" s="37"/>
      <c r="JL166" s="37"/>
      <c r="JM166" s="37"/>
      <c r="JN166" s="37"/>
      <c r="JO166" s="37"/>
      <c r="JP166" s="37"/>
      <c r="JQ166" s="37"/>
      <c r="JR166" s="37"/>
      <c r="JS166" s="37"/>
      <c r="JT166" s="37"/>
      <c r="JU166" s="37"/>
      <c r="JV166" s="37"/>
      <c r="JW166" s="37"/>
      <c r="JX166" s="37"/>
      <c r="JY166" s="37"/>
      <c r="JZ166" s="37"/>
      <c r="KA166" s="37"/>
      <c r="KB166" s="37"/>
      <c r="KC166" s="37"/>
      <c r="KD166" s="37"/>
      <c r="KE166" s="37"/>
      <c r="KF166" s="37"/>
      <c r="KG166" s="37"/>
      <c r="KH166" s="37"/>
      <c r="KI166" s="37"/>
      <c r="KJ166" s="37"/>
      <c r="KK166" s="37"/>
      <c r="KL166" s="37"/>
      <c r="KM166" s="37"/>
      <c r="KN166" s="37"/>
      <c r="KO166" s="37"/>
      <c r="KP166" s="37"/>
      <c r="KQ166" s="37"/>
      <c r="KR166" s="37"/>
      <c r="KS166" s="37"/>
      <c r="KT166" s="37"/>
      <c r="KU166" s="37"/>
      <c r="KV166" s="37"/>
      <c r="KW166" s="37"/>
      <c r="KX166" s="37"/>
      <c r="KY166" s="37"/>
      <c r="KZ166" s="37"/>
      <c r="LA166" s="37"/>
      <c r="LB166" s="37"/>
      <c r="LC166" s="37"/>
      <c r="LD166" s="37"/>
      <c r="LE166" s="37"/>
      <c r="LF166" s="37"/>
      <c r="LG166" s="37"/>
      <c r="LH166" s="37"/>
      <c r="LI166" s="37"/>
      <c r="LJ166" s="37"/>
      <c r="LK166" s="37"/>
      <c r="LL166" s="37"/>
      <c r="LM166" s="37"/>
      <c r="LN166" s="37"/>
      <c r="LO166" s="37"/>
      <c r="LP166" s="37"/>
      <c r="LQ166" s="37"/>
      <c r="LR166" s="37"/>
      <c r="LS166" s="37"/>
      <c r="LT166" s="37"/>
      <c r="LU166" s="37"/>
      <c r="LV166" s="37"/>
      <c r="LW166" s="37"/>
      <c r="LX166" s="37"/>
      <c r="LY166" s="37"/>
      <c r="LZ166" s="37"/>
      <c r="MA166" s="37"/>
      <c r="MB166" s="37"/>
      <c r="MC166" s="37"/>
      <c r="MD166" s="37"/>
      <c r="ME166" s="37"/>
      <c r="MF166" s="37"/>
      <c r="MG166" s="37"/>
      <c r="MH166" s="37"/>
      <c r="MI166" s="37"/>
      <c r="MJ166" s="37"/>
      <c r="MK166" s="37"/>
      <c r="ML166" s="37"/>
      <c r="MM166" s="37"/>
      <c r="MN166" s="37"/>
      <c r="MO166" s="37"/>
      <c r="MP166" s="37"/>
      <c r="MQ166" s="37"/>
      <c r="MR166" s="37"/>
      <c r="MS166" s="37"/>
      <c r="MT166" s="37"/>
      <c r="MU166" s="37"/>
      <c r="MV166" s="37"/>
      <c r="MW166" s="37"/>
      <c r="MX166" s="37"/>
      <c r="MY166" s="37"/>
      <c r="MZ166" s="37"/>
      <c r="NA166" s="37"/>
      <c r="NB166" s="37"/>
      <c r="NC166" s="37"/>
      <c r="ND166" s="37"/>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c r="SJ166" s="37"/>
      <c r="SK166" s="37"/>
      <c r="SL166" s="37"/>
      <c r="SM166" s="37"/>
      <c r="SN166" s="37"/>
      <c r="SO166" s="37"/>
      <c r="SP166" s="37"/>
      <c r="SQ166" s="37"/>
      <c r="SR166" s="37"/>
      <c r="SS166" s="37"/>
      <c r="ST166" s="37"/>
      <c r="SU166" s="37"/>
      <c r="SV166" s="37"/>
      <c r="SW166" s="37"/>
      <c r="SX166" s="37"/>
      <c r="SY166" s="37"/>
      <c r="SZ166" s="37"/>
      <c r="TA166" s="37"/>
      <c r="TB166" s="37"/>
      <c r="TC166" s="37"/>
      <c r="TD166" s="37"/>
      <c r="TE166" s="37"/>
      <c r="TF166" s="37"/>
      <c r="TG166" s="37"/>
      <c r="TH166" s="37"/>
      <c r="TI166" s="37"/>
      <c r="TJ166" s="37"/>
      <c r="TK166" s="37"/>
      <c r="TL166" s="37"/>
      <c r="TM166" s="37"/>
      <c r="TN166" s="37"/>
      <c r="TO166" s="37"/>
      <c r="TP166" s="37"/>
      <c r="TQ166" s="37"/>
      <c r="TR166" s="37"/>
      <c r="TS166" s="37"/>
      <c r="TT166" s="37"/>
      <c r="TU166" s="37"/>
      <c r="TV166" s="37"/>
      <c r="TW166" s="37"/>
      <c r="TX166" s="37"/>
      <c r="TY166" s="37"/>
      <c r="TZ166" s="37"/>
      <c r="UA166" s="37"/>
      <c r="UB166" s="37"/>
      <c r="UC166" s="37"/>
      <c r="UD166" s="37"/>
      <c r="UE166" s="37"/>
      <c r="UF166" s="37"/>
      <c r="UG166" s="37"/>
      <c r="UH166" s="37"/>
      <c r="UI166" s="37"/>
      <c r="UJ166" s="37"/>
      <c r="UK166" s="37"/>
      <c r="UL166" s="37"/>
      <c r="UM166" s="37"/>
      <c r="UN166" s="37"/>
      <c r="UO166" s="37"/>
      <c r="UP166" s="37"/>
      <c r="UQ166" s="37"/>
      <c r="UR166" s="37"/>
      <c r="US166" s="37"/>
      <c r="UT166" s="37"/>
      <c r="UU166" s="37"/>
      <c r="UV166" s="37"/>
      <c r="UW166" s="37"/>
      <c r="UX166" s="37"/>
      <c r="UY166" s="37"/>
      <c r="UZ166" s="37"/>
      <c r="VA166" s="37"/>
      <c r="VB166" s="37"/>
      <c r="VC166" s="37"/>
      <c r="VD166" s="37"/>
      <c r="VE166" s="37"/>
      <c r="VF166" s="37"/>
      <c r="VG166" s="37"/>
      <c r="VH166" s="37"/>
      <c r="VI166" s="37"/>
      <c r="VJ166" s="37"/>
      <c r="VK166" s="37"/>
      <c r="VL166" s="37"/>
      <c r="VM166" s="37"/>
      <c r="VN166" s="37"/>
      <c r="VO166" s="37"/>
      <c r="VP166" s="37"/>
      <c r="VQ166" s="37"/>
      <c r="VR166" s="37"/>
      <c r="VS166" s="37"/>
      <c r="VT166" s="37"/>
      <c r="VU166" s="37"/>
      <c r="VV166" s="37"/>
      <c r="VW166" s="37"/>
      <c r="VX166" s="37"/>
      <c r="VY166" s="37"/>
      <c r="VZ166" s="37"/>
      <c r="WA166" s="37"/>
      <c r="WB166" s="37"/>
      <c r="WC166" s="37"/>
      <c r="WD166" s="37"/>
      <c r="WE166" s="37"/>
      <c r="WF166" s="37"/>
      <c r="WG166" s="37"/>
      <c r="WH166" s="37"/>
      <c r="WI166" s="37"/>
      <c r="WJ166" s="37"/>
      <c r="WK166" s="37"/>
      <c r="WL166" s="37"/>
      <c r="WM166" s="37"/>
      <c r="WN166" s="37"/>
      <c r="WO166" s="37"/>
      <c r="WP166" s="37"/>
      <c r="WQ166" s="37"/>
      <c r="WR166" s="37"/>
      <c r="WS166" s="37"/>
      <c r="WT166" s="37"/>
      <c r="WU166" s="37"/>
      <c r="WV166" s="37"/>
      <c r="WW166" s="37"/>
      <c r="WX166" s="37"/>
      <c r="WY166" s="37"/>
      <c r="WZ166" s="37"/>
      <c r="XA166" s="37"/>
      <c r="XB166" s="37"/>
      <c r="XC166" s="37"/>
      <c r="XD166" s="37"/>
      <c r="XE166" s="37"/>
      <c r="XF166" s="37"/>
      <c r="XG166" s="37"/>
      <c r="XH166" s="37"/>
      <c r="XI166" s="37"/>
      <c r="XJ166" s="37"/>
      <c r="XK166" s="37"/>
      <c r="XL166" s="37"/>
      <c r="XM166" s="37"/>
      <c r="XN166" s="37"/>
      <c r="XO166" s="37"/>
      <c r="XP166" s="37"/>
      <c r="XQ166" s="37"/>
      <c r="XR166" s="37"/>
      <c r="XS166" s="37"/>
      <c r="XT166" s="37"/>
      <c r="XU166" s="37"/>
      <c r="XV166" s="37"/>
      <c r="XW166" s="37"/>
      <c r="XX166" s="37"/>
      <c r="XY166" s="37"/>
      <c r="XZ166" s="37"/>
      <c r="YA166" s="37"/>
      <c r="YB166" s="37"/>
      <c r="YC166" s="37"/>
      <c r="YD166" s="37"/>
      <c r="YE166" s="37"/>
      <c r="YF166" s="37"/>
      <c r="YG166" s="37"/>
      <c r="YH166" s="37"/>
      <c r="YI166" s="37"/>
      <c r="YJ166" s="37"/>
      <c r="YK166" s="37"/>
      <c r="YL166" s="37"/>
      <c r="YM166" s="37"/>
      <c r="YN166" s="37"/>
      <c r="YO166" s="37"/>
      <c r="YP166" s="37"/>
      <c r="YQ166" s="37"/>
      <c r="YR166" s="37"/>
      <c r="YS166" s="37"/>
      <c r="YT166" s="37"/>
      <c r="YU166" s="37"/>
      <c r="YV166" s="37"/>
      <c r="YW166" s="37"/>
      <c r="YX166" s="37"/>
      <c r="YY166" s="37"/>
      <c r="YZ166" s="37"/>
      <c r="ZA166" s="37"/>
      <c r="ZB166" s="37"/>
      <c r="ZC166" s="37"/>
      <c r="ZD166" s="37"/>
      <c r="ZE166" s="37"/>
      <c r="ZF166" s="37"/>
      <c r="ZG166" s="37"/>
      <c r="ZH166" s="37"/>
      <c r="ZI166" s="37"/>
      <c r="ZJ166" s="37"/>
      <c r="ZK166" s="37"/>
      <c r="ZL166" s="37"/>
      <c r="ZM166" s="37"/>
      <c r="ZN166" s="37"/>
      <c r="ZO166" s="37"/>
      <c r="ZP166" s="37"/>
      <c r="ZQ166" s="37"/>
      <c r="ZR166" s="37"/>
      <c r="ZS166" s="37"/>
      <c r="ZT166" s="37"/>
      <c r="ZU166" s="37"/>
      <c r="ZV166" s="37"/>
      <c r="ZW166" s="37"/>
      <c r="ZX166" s="37"/>
      <c r="ZY166" s="37"/>
      <c r="ZZ166" s="37"/>
      <c r="AAA166" s="37"/>
      <c r="AAB166" s="37"/>
      <c r="AAC166" s="37"/>
      <c r="AAD166" s="37"/>
      <c r="AAE166" s="37"/>
      <c r="AAF166" s="37"/>
      <c r="AAG166" s="37"/>
      <c r="AAH166" s="37"/>
      <c r="AAI166" s="37"/>
      <c r="AAJ166" s="37"/>
      <c r="AAK166" s="37"/>
      <c r="AAL166" s="37"/>
      <c r="AAM166" s="37"/>
      <c r="AAN166" s="37"/>
      <c r="AAO166" s="37"/>
      <c r="AAP166" s="37"/>
      <c r="AAQ166" s="37"/>
      <c r="AAR166" s="37"/>
      <c r="AAS166" s="37"/>
      <c r="AAT166" s="37"/>
      <c r="AAU166" s="37"/>
      <c r="AAV166" s="37"/>
      <c r="AAW166" s="37"/>
      <c r="AAX166" s="37"/>
      <c r="AAY166" s="37"/>
      <c r="AAZ166" s="37"/>
      <c r="ABA166" s="37"/>
      <c r="ABB166" s="37"/>
      <c r="ABC166" s="37"/>
      <c r="ABD166" s="37"/>
      <c r="ABE166" s="37"/>
      <c r="ABF166" s="37"/>
      <c r="ABG166" s="37"/>
      <c r="ABH166" s="37"/>
      <c r="ABI166" s="37"/>
      <c r="ABJ166" s="37"/>
      <c r="ABK166" s="37"/>
      <c r="ABL166" s="37"/>
      <c r="ABM166" s="37"/>
      <c r="ABN166" s="37"/>
      <c r="ABO166" s="37"/>
      <c r="ABP166" s="37"/>
      <c r="ABQ166" s="37"/>
      <c r="ABR166" s="37"/>
      <c r="ABS166" s="37"/>
      <c r="ABT166" s="37"/>
      <c r="ABU166" s="37"/>
      <c r="ABV166" s="37"/>
      <c r="ABW166" s="37"/>
      <c r="ABX166" s="37"/>
      <c r="ABY166" s="37"/>
      <c r="ABZ166" s="37"/>
      <c r="ACA166" s="37"/>
      <c r="ACB166" s="37"/>
      <c r="ACC166" s="37"/>
      <c r="ACD166" s="37"/>
      <c r="ACE166" s="37"/>
      <c r="ACF166" s="37"/>
      <c r="ACG166" s="37"/>
      <c r="ACH166" s="37"/>
      <c r="ACI166" s="37"/>
      <c r="ACJ166" s="37"/>
      <c r="ACK166" s="37"/>
      <c r="ACL166" s="37"/>
      <c r="ACM166" s="37"/>
      <c r="ACN166" s="37"/>
      <c r="ACO166" s="37"/>
      <c r="ACP166" s="37"/>
      <c r="ACQ166" s="37"/>
      <c r="ACR166" s="37"/>
      <c r="ACS166" s="37"/>
      <c r="ACT166" s="37"/>
      <c r="ACU166" s="37"/>
      <c r="ACV166" s="37"/>
      <c r="ACW166" s="37"/>
      <c r="ACX166" s="37"/>
      <c r="ACY166" s="37"/>
      <c r="ACZ166" s="37"/>
      <c r="ADA166" s="37"/>
      <c r="ADB166" s="37"/>
      <c r="ADC166" s="37"/>
      <c r="ADD166" s="37"/>
      <c r="ADE166" s="37"/>
      <c r="ADF166" s="37"/>
      <c r="ADG166" s="37"/>
      <c r="ADH166" s="37"/>
      <c r="ADI166" s="37"/>
      <c r="ADJ166" s="37"/>
      <c r="ADK166" s="37"/>
      <c r="ADL166" s="37"/>
      <c r="ADM166" s="37"/>
      <c r="ADN166" s="37"/>
      <c r="ADO166" s="37"/>
      <c r="ADP166" s="37"/>
      <c r="ADQ166" s="37"/>
      <c r="ADR166" s="37"/>
      <c r="ADS166" s="37"/>
      <c r="ADT166" s="37"/>
      <c r="ADU166" s="37"/>
      <c r="ADV166" s="37"/>
      <c r="ADW166" s="37"/>
      <c r="ADX166" s="37"/>
      <c r="ADY166" s="37"/>
      <c r="ADZ166" s="37"/>
      <c r="AEA166" s="37"/>
      <c r="AEB166" s="37"/>
      <c r="AEC166" s="37"/>
      <c r="AED166" s="37"/>
      <c r="AEE166" s="37"/>
      <c r="AEF166" s="37"/>
      <c r="AEG166" s="37"/>
      <c r="AEH166" s="37"/>
      <c r="AEI166" s="37"/>
      <c r="AEJ166" s="37"/>
      <c r="AEK166" s="37"/>
      <c r="AEL166" s="37"/>
      <c r="AEM166" s="37"/>
      <c r="AEN166" s="37"/>
      <c r="AEO166" s="37"/>
      <c r="AEP166" s="37"/>
      <c r="AEQ166" s="37"/>
      <c r="AER166" s="37"/>
      <c r="AES166" s="37"/>
      <c r="AET166" s="37"/>
      <c r="AEU166" s="37"/>
      <c r="AEV166" s="37"/>
      <c r="AEW166" s="37"/>
      <c r="AEX166" s="37"/>
      <c r="AEY166" s="37"/>
      <c r="AEZ166" s="37"/>
      <c r="AFA166" s="37"/>
      <c r="AFB166" s="37"/>
      <c r="AFC166" s="37"/>
      <c r="AFD166" s="37"/>
      <c r="AFE166" s="37"/>
      <c r="AFF166" s="37"/>
      <c r="AFG166" s="37"/>
      <c r="AFH166" s="37"/>
      <c r="AFI166" s="37"/>
      <c r="AFJ166" s="37"/>
      <c r="AFK166" s="37"/>
      <c r="AFL166" s="37"/>
      <c r="AFM166" s="37"/>
      <c r="AFN166" s="37"/>
      <c r="AFO166" s="37"/>
      <c r="AFP166" s="37"/>
      <c r="AFQ166" s="37"/>
      <c r="AFR166" s="37"/>
      <c r="AFS166" s="37"/>
      <c r="AFT166" s="37"/>
      <c r="AFU166" s="37"/>
      <c r="AFV166" s="37"/>
      <c r="AFW166" s="37"/>
      <c r="AFX166" s="37"/>
      <c r="AFY166" s="37"/>
      <c r="AFZ166" s="37"/>
      <c r="AGA166" s="37"/>
      <c r="AGB166" s="37"/>
      <c r="AGC166" s="37"/>
      <c r="AGD166" s="37"/>
      <c r="AGE166" s="37"/>
      <c r="AGF166" s="37"/>
      <c r="AGG166" s="37"/>
      <c r="AGH166" s="37"/>
      <c r="AGI166" s="37"/>
      <c r="AGJ166" s="37"/>
      <c r="AGK166" s="37"/>
      <c r="AGL166" s="37"/>
      <c r="AGM166" s="37"/>
      <c r="AGN166" s="37"/>
      <c r="AGO166" s="37"/>
      <c r="AGP166" s="37"/>
      <c r="AGQ166" s="37"/>
      <c r="AGR166" s="37"/>
      <c r="AGS166" s="37"/>
      <c r="AGT166" s="37"/>
      <c r="AGU166" s="37"/>
      <c r="AGV166" s="37"/>
      <c r="AGW166" s="37"/>
      <c r="AGX166" s="37"/>
      <c r="AGY166" s="37"/>
      <c r="AGZ166" s="37"/>
      <c r="AHA166" s="37"/>
      <c r="AHB166" s="37"/>
      <c r="AHC166" s="37"/>
      <c r="AHD166" s="37"/>
      <c r="AHE166" s="37"/>
      <c r="AHF166" s="37"/>
      <c r="AHG166" s="37"/>
      <c r="AHH166" s="37"/>
      <c r="AHI166" s="37"/>
      <c r="AHJ166" s="37"/>
      <c r="AHK166" s="37"/>
      <c r="AHL166" s="37"/>
      <c r="AHM166" s="37"/>
      <c r="AHN166" s="37"/>
      <c r="AHO166" s="37"/>
      <c r="AHP166" s="37"/>
      <c r="AHQ166" s="37"/>
      <c r="AHR166" s="37"/>
      <c r="AHS166" s="37"/>
      <c r="AHT166" s="37"/>
      <c r="AHU166" s="37"/>
      <c r="AHV166" s="37"/>
      <c r="AHW166" s="37"/>
      <c r="AHX166" s="37"/>
      <c r="AHY166" s="37"/>
      <c r="AHZ166" s="37"/>
      <c r="AIA166" s="37"/>
      <c r="AIB166" s="37"/>
      <c r="AIC166" s="37"/>
      <c r="AID166" s="37"/>
      <c r="AIE166" s="37"/>
      <c r="AIF166" s="37"/>
      <c r="AIG166" s="37"/>
      <c r="AIH166" s="37"/>
      <c r="AII166" s="37"/>
      <c r="AIJ166" s="37"/>
      <c r="AIK166" s="37"/>
      <c r="AIL166" s="37"/>
      <c r="AIM166" s="37"/>
      <c r="AIN166" s="37"/>
      <c r="AIO166" s="37"/>
      <c r="AIP166" s="37"/>
      <c r="AIQ166" s="37"/>
      <c r="AIR166" s="37"/>
      <c r="AIS166" s="37"/>
      <c r="AIT166" s="37"/>
      <c r="AIU166" s="37"/>
      <c r="AIV166" s="37"/>
      <c r="AIW166" s="37"/>
      <c r="AIX166" s="37"/>
      <c r="AIY166" s="37"/>
      <c r="AIZ166" s="37"/>
      <c r="AJA166" s="37"/>
      <c r="AJB166" s="37"/>
      <c r="AJC166" s="37"/>
      <c r="AJD166" s="37"/>
      <c r="AJE166" s="37"/>
      <c r="AJF166" s="37"/>
      <c r="AJG166" s="37"/>
      <c r="AJH166" s="37"/>
      <c r="AJI166" s="37"/>
      <c r="AJJ166" s="37"/>
      <c r="AJK166" s="37"/>
      <c r="AJL166" s="37"/>
      <c r="AJM166" s="37"/>
      <c r="AJN166" s="37"/>
      <c r="AJO166" s="37"/>
      <c r="AJP166" s="37"/>
      <c r="AJQ166" s="37"/>
      <c r="AJR166" s="37"/>
      <c r="AJS166" s="37"/>
      <c r="AJT166" s="37"/>
      <c r="AJU166" s="37"/>
      <c r="AJV166" s="37"/>
      <c r="AJW166" s="37"/>
      <c r="AJX166" s="37"/>
      <c r="AJY166" s="37"/>
      <c r="AJZ166" s="37"/>
      <c r="AKA166" s="37"/>
      <c r="AKB166" s="37"/>
      <c r="AKC166" s="37"/>
      <c r="AKD166" s="37"/>
      <c r="AKE166" s="37"/>
      <c r="AKF166" s="37"/>
      <c r="AKG166" s="37"/>
      <c r="AKH166" s="37"/>
      <c r="AKI166" s="37"/>
      <c r="AKJ166" s="37"/>
      <c r="AKK166" s="37"/>
      <c r="AKL166" s="37"/>
      <c r="AKM166" s="37"/>
      <c r="AKN166" s="37"/>
      <c r="AKO166" s="37"/>
      <c r="AKP166" s="37"/>
      <c r="AKQ166" s="37"/>
      <c r="AKR166" s="37"/>
      <c r="AKS166" s="37"/>
      <c r="AKT166" s="37"/>
      <c r="AKU166" s="37"/>
      <c r="AKV166" s="37"/>
      <c r="AKW166" s="37"/>
      <c r="AKX166" s="37"/>
    </row>
    <row r="167" spans="1:986" s="16" customFormat="1" ht="125.25" customHeight="1" x14ac:dyDescent="0.25">
      <c r="A167" s="24">
        <f t="shared" si="6"/>
        <v>152</v>
      </c>
      <c r="B167" s="24"/>
      <c r="C167" s="213"/>
      <c r="D167" s="59" t="s">
        <v>375</v>
      </c>
      <c r="E167" s="23" t="s">
        <v>376</v>
      </c>
      <c r="F167" s="112" t="s">
        <v>47</v>
      </c>
      <c r="G167" s="18" t="s">
        <v>377</v>
      </c>
      <c r="H167" s="23" t="s">
        <v>378</v>
      </c>
      <c r="I167" s="24" t="s">
        <v>379</v>
      </c>
      <c r="J167" s="24" t="s">
        <v>25</v>
      </c>
      <c r="K167" s="24" t="s">
        <v>25</v>
      </c>
      <c r="L167" s="21"/>
      <c r="M167" s="22">
        <v>144</v>
      </c>
      <c r="N167" s="7" t="s">
        <v>14</v>
      </c>
      <c r="O167" s="10"/>
      <c r="P167" s="10" t="s">
        <v>14</v>
      </c>
      <c r="Q167" s="49">
        <f t="shared" si="8"/>
        <v>1</v>
      </c>
      <c r="R167" s="21"/>
      <c r="S167" s="161" t="s">
        <v>435</v>
      </c>
      <c r="T167" s="120" t="s">
        <v>498</v>
      </c>
      <c r="U167" s="61" t="s">
        <v>489</v>
      </c>
      <c r="V167" s="21"/>
      <c r="W167" s="21"/>
      <c r="X167" s="61" t="s">
        <v>499</v>
      </c>
      <c r="Y167" s="18"/>
      <c r="Z167" s="176"/>
      <c r="AA167" s="176"/>
      <c r="AB167" s="179"/>
      <c r="AC167" s="176"/>
      <c r="AD167" s="176"/>
      <c r="AE167" s="179"/>
      <c r="AF167" s="176"/>
      <c r="AG167" s="176"/>
      <c r="AH167" s="179"/>
      <c r="AI167" s="176"/>
      <c r="AJ167" s="176"/>
      <c r="AK167" s="179"/>
      <c r="AL167" s="176"/>
      <c r="AM167" s="176"/>
      <c r="AN167" s="179"/>
      <c r="AO167" s="10"/>
      <c r="AP167" s="10"/>
      <c r="AQ167" s="21"/>
      <c r="AR167" s="10"/>
      <c r="AS167" s="10"/>
      <c r="AT167" s="21"/>
      <c r="AU167" s="10"/>
      <c r="AV167" s="10"/>
      <c r="AW167" s="21"/>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c r="ID167" s="37"/>
      <c r="IE167" s="37"/>
      <c r="IF167" s="37"/>
      <c r="IG167" s="37"/>
      <c r="IH167" s="37"/>
      <c r="II167" s="37"/>
      <c r="IJ167" s="37"/>
      <c r="IK167" s="37"/>
      <c r="IL167" s="37"/>
      <c r="IM167" s="37"/>
      <c r="IN167" s="37"/>
      <c r="IO167" s="37"/>
      <c r="IP167" s="37"/>
      <c r="IQ167" s="37"/>
      <c r="IR167" s="37"/>
      <c r="IS167" s="37"/>
      <c r="IT167" s="37"/>
      <c r="IU167" s="37"/>
      <c r="IV167" s="37"/>
      <c r="IW167" s="37"/>
      <c r="IX167" s="37"/>
      <c r="IY167" s="37"/>
      <c r="IZ167" s="37"/>
      <c r="JA167" s="37"/>
      <c r="JB167" s="37"/>
      <c r="JC167" s="37"/>
      <c r="JD167" s="37"/>
      <c r="JE167" s="37"/>
      <c r="JF167" s="37"/>
      <c r="JG167" s="37"/>
      <c r="JH167" s="37"/>
      <c r="JI167" s="37"/>
      <c r="JJ167" s="37"/>
      <c r="JK167" s="37"/>
      <c r="JL167" s="37"/>
      <c r="JM167" s="37"/>
      <c r="JN167" s="37"/>
      <c r="JO167" s="37"/>
      <c r="JP167" s="37"/>
      <c r="JQ167" s="37"/>
      <c r="JR167" s="37"/>
      <c r="JS167" s="37"/>
      <c r="JT167" s="37"/>
      <c r="JU167" s="37"/>
      <c r="JV167" s="37"/>
      <c r="JW167" s="37"/>
      <c r="JX167" s="37"/>
      <c r="JY167" s="37"/>
      <c r="JZ167" s="37"/>
      <c r="KA167" s="37"/>
      <c r="KB167" s="37"/>
      <c r="KC167" s="37"/>
      <c r="KD167" s="37"/>
      <c r="KE167" s="37"/>
      <c r="KF167" s="37"/>
      <c r="KG167" s="37"/>
      <c r="KH167" s="37"/>
      <c r="KI167" s="37"/>
      <c r="KJ167" s="37"/>
      <c r="KK167" s="37"/>
      <c r="KL167" s="37"/>
      <c r="KM167" s="37"/>
      <c r="KN167" s="37"/>
      <c r="KO167" s="37"/>
      <c r="KP167" s="37"/>
      <c r="KQ167" s="37"/>
      <c r="KR167" s="37"/>
      <c r="KS167" s="37"/>
      <c r="KT167" s="37"/>
      <c r="KU167" s="37"/>
      <c r="KV167" s="37"/>
      <c r="KW167" s="37"/>
      <c r="KX167" s="37"/>
      <c r="KY167" s="37"/>
      <c r="KZ167" s="37"/>
      <c r="LA167" s="37"/>
      <c r="LB167" s="37"/>
      <c r="LC167" s="37"/>
      <c r="LD167" s="37"/>
      <c r="LE167" s="37"/>
      <c r="LF167" s="37"/>
      <c r="LG167" s="37"/>
      <c r="LH167" s="37"/>
      <c r="LI167" s="37"/>
      <c r="LJ167" s="37"/>
      <c r="LK167" s="37"/>
      <c r="LL167" s="37"/>
      <c r="LM167" s="37"/>
      <c r="LN167" s="37"/>
      <c r="LO167" s="37"/>
      <c r="LP167" s="37"/>
      <c r="LQ167" s="37"/>
      <c r="LR167" s="37"/>
      <c r="LS167" s="37"/>
      <c r="LT167" s="37"/>
      <c r="LU167" s="37"/>
      <c r="LV167" s="37"/>
      <c r="LW167" s="37"/>
      <c r="LX167" s="37"/>
      <c r="LY167" s="37"/>
      <c r="LZ167" s="37"/>
      <c r="MA167" s="37"/>
      <c r="MB167" s="37"/>
      <c r="MC167" s="37"/>
      <c r="MD167" s="37"/>
      <c r="ME167" s="37"/>
      <c r="MF167" s="37"/>
      <c r="MG167" s="37"/>
      <c r="MH167" s="37"/>
      <c r="MI167" s="37"/>
      <c r="MJ167" s="37"/>
      <c r="MK167" s="37"/>
      <c r="ML167" s="37"/>
      <c r="MM167" s="37"/>
      <c r="MN167" s="37"/>
      <c r="MO167" s="37"/>
      <c r="MP167" s="37"/>
      <c r="MQ167" s="37"/>
      <c r="MR167" s="37"/>
      <c r="MS167" s="37"/>
      <c r="MT167" s="37"/>
      <c r="MU167" s="37"/>
      <c r="MV167" s="37"/>
      <c r="MW167" s="37"/>
      <c r="MX167" s="37"/>
      <c r="MY167" s="37"/>
      <c r="MZ167" s="37"/>
      <c r="NA167" s="37"/>
      <c r="NB167" s="37"/>
      <c r="NC167" s="37"/>
      <c r="ND167" s="37"/>
      <c r="NE167" s="37"/>
      <c r="NF167" s="37"/>
      <c r="NG167" s="37"/>
      <c r="NH167" s="37"/>
      <c r="NI167" s="37"/>
      <c r="NJ167" s="37"/>
      <c r="NK167" s="37"/>
      <c r="NL167" s="37"/>
      <c r="NM167" s="37"/>
      <c r="NN167" s="37"/>
      <c r="NO167" s="37"/>
      <c r="NP167" s="37"/>
      <c r="NQ167" s="37"/>
      <c r="NR167" s="37"/>
      <c r="NS167" s="37"/>
      <c r="NT167" s="37"/>
      <c r="NU167" s="37"/>
      <c r="NV167" s="37"/>
      <c r="NW167" s="37"/>
      <c r="NX167" s="37"/>
      <c r="NY167" s="37"/>
      <c r="NZ167" s="37"/>
      <c r="OA167" s="37"/>
      <c r="OB167" s="37"/>
      <c r="OC167" s="37"/>
      <c r="OD167" s="37"/>
      <c r="OE167" s="37"/>
      <c r="OF167" s="37"/>
      <c r="OG167" s="37"/>
      <c r="OH167" s="37"/>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c r="SJ167" s="37"/>
      <c r="SK167" s="37"/>
      <c r="SL167" s="37"/>
      <c r="SM167" s="37"/>
      <c r="SN167" s="37"/>
      <c r="SO167" s="37"/>
      <c r="SP167" s="37"/>
      <c r="SQ167" s="37"/>
      <c r="SR167" s="37"/>
      <c r="SS167" s="37"/>
      <c r="ST167" s="37"/>
      <c r="SU167" s="37"/>
      <c r="SV167" s="37"/>
      <c r="SW167" s="37"/>
      <c r="SX167" s="37"/>
      <c r="SY167" s="37"/>
      <c r="SZ167" s="37"/>
      <c r="TA167" s="37"/>
      <c r="TB167" s="37"/>
      <c r="TC167" s="37"/>
      <c r="TD167" s="37"/>
      <c r="TE167" s="37"/>
      <c r="TF167" s="37"/>
      <c r="TG167" s="37"/>
      <c r="TH167" s="37"/>
      <c r="TI167" s="37"/>
      <c r="TJ167" s="37"/>
      <c r="TK167" s="37"/>
      <c r="TL167" s="37"/>
      <c r="TM167" s="37"/>
      <c r="TN167" s="37"/>
      <c r="TO167" s="37"/>
      <c r="TP167" s="37"/>
      <c r="TQ167" s="37"/>
      <c r="TR167" s="37"/>
      <c r="TS167" s="37"/>
      <c r="TT167" s="37"/>
      <c r="TU167" s="37"/>
      <c r="TV167" s="37"/>
      <c r="TW167" s="37"/>
      <c r="TX167" s="37"/>
      <c r="TY167" s="37"/>
      <c r="TZ167" s="37"/>
      <c r="UA167" s="37"/>
      <c r="UB167" s="37"/>
      <c r="UC167" s="37"/>
      <c r="UD167" s="37"/>
      <c r="UE167" s="37"/>
      <c r="UF167" s="37"/>
      <c r="UG167" s="37"/>
      <c r="UH167" s="37"/>
      <c r="UI167" s="37"/>
      <c r="UJ167" s="37"/>
      <c r="UK167" s="37"/>
      <c r="UL167" s="37"/>
      <c r="UM167" s="37"/>
      <c r="UN167" s="37"/>
      <c r="UO167" s="37"/>
      <c r="UP167" s="37"/>
      <c r="UQ167" s="37"/>
      <c r="UR167" s="37"/>
      <c r="US167" s="37"/>
      <c r="UT167" s="37"/>
      <c r="UU167" s="37"/>
      <c r="UV167" s="37"/>
      <c r="UW167" s="37"/>
      <c r="UX167" s="37"/>
      <c r="UY167" s="37"/>
      <c r="UZ167" s="37"/>
      <c r="VA167" s="37"/>
      <c r="VB167" s="37"/>
      <c r="VC167" s="37"/>
      <c r="VD167" s="37"/>
      <c r="VE167" s="37"/>
      <c r="VF167" s="37"/>
      <c r="VG167" s="37"/>
      <c r="VH167" s="37"/>
      <c r="VI167" s="37"/>
      <c r="VJ167" s="37"/>
      <c r="VK167" s="37"/>
      <c r="VL167" s="37"/>
      <c r="VM167" s="37"/>
      <c r="VN167" s="37"/>
      <c r="VO167" s="37"/>
      <c r="VP167" s="37"/>
      <c r="VQ167" s="37"/>
      <c r="VR167" s="37"/>
      <c r="VS167" s="37"/>
      <c r="VT167" s="37"/>
      <c r="VU167" s="37"/>
      <c r="VV167" s="37"/>
      <c r="VW167" s="37"/>
      <c r="VX167" s="37"/>
      <c r="VY167" s="37"/>
      <c r="VZ167" s="37"/>
      <c r="WA167" s="37"/>
      <c r="WB167" s="37"/>
      <c r="WC167" s="37"/>
      <c r="WD167" s="37"/>
      <c r="WE167" s="37"/>
      <c r="WF167" s="37"/>
      <c r="WG167" s="37"/>
      <c r="WH167" s="37"/>
      <c r="WI167" s="37"/>
      <c r="WJ167" s="37"/>
      <c r="WK167" s="37"/>
      <c r="WL167" s="37"/>
      <c r="WM167" s="37"/>
      <c r="WN167" s="37"/>
      <c r="WO167" s="37"/>
      <c r="WP167" s="37"/>
      <c r="WQ167" s="37"/>
      <c r="WR167" s="37"/>
      <c r="WS167" s="37"/>
      <c r="WT167" s="37"/>
      <c r="WU167" s="37"/>
      <c r="WV167" s="37"/>
      <c r="WW167" s="37"/>
      <c r="WX167" s="37"/>
      <c r="WY167" s="37"/>
      <c r="WZ167" s="37"/>
      <c r="XA167" s="37"/>
      <c r="XB167" s="37"/>
      <c r="XC167" s="37"/>
      <c r="XD167" s="37"/>
      <c r="XE167" s="37"/>
      <c r="XF167" s="37"/>
      <c r="XG167" s="37"/>
      <c r="XH167" s="37"/>
      <c r="XI167" s="37"/>
      <c r="XJ167" s="37"/>
      <c r="XK167" s="37"/>
      <c r="XL167" s="37"/>
      <c r="XM167" s="37"/>
      <c r="XN167" s="37"/>
      <c r="XO167" s="37"/>
      <c r="XP167" s="37"/>
      <c r="XQ167" s="37"/>
      <c r="XR167" s="37"/>
      <c r="XS167" s="37"/>
      <c r="XT167" s="37"/>
      <c r="XU167" s="37"/>
      <c r="XV167" s="37"/>
      <c r="XW167" s="37"/>
      <c r="XX167" s="37"/>
      <c r="XY167" s="37"/>
      <c r="XZ167" s="37"/>
      <c r="YA167" s="37"/>
      <c r="YB167" s="37"/>
      <c r="YC167" s="37"/>
      <c r="YD167" s="37"/>
      <c r="YE167" s="37"/>
      <c r="YF167" s="37"/>
      <c r="YG167" s="37"/>
      <c r="YH167" s="37"/>
      <c r="YI167" s="37"/>
      <c r="YJ167" s="37"/>
      <c r="YK167" s="37"/>
      <c r="YL167" s="37"/>
      <c r="YM167" s="37"/>
      <c r="YN167" s="37"/>
      <c r="YO167" s="37"/>
      <c r="YP167" s="37"/>
      <c r="YQ167" s="37"/>
      <c r="YR167" s="37"/>
      <c r="YS167" s="37"/>
      <c r="YT167" s="37"/>
      <c r="YU167" s="37"/>
      <c r="YV167" s="37"/>
      <c r="YW167" s="37"/>
      <c r="YX167" s="37"/>
      <c r="YY167" s="37"/>
      <c r="YZ167" s="37"/>
      <c r="ZA167" s="37"/>
      <c r="ZB167" s="37"/>
      <c r="ZC167" s="37"/>
      <c r="ZD167" s="37"/>
      <c r="ZE167" s="37"/>
      <c r="ZF167" s="37"/>
      <c r="ZG167" s="37"/>
      <c r="ZH167" s="37"/>
      <c r="ZI167" s="37"/>
      <c r="ZJ167" s="37"/>
      <c r="ZK167" s="37"/>
      <c r="ZL167" s="37"/>
      <c r="ZM167" s="37"/>
      <c r="ZN167" s="37"/>
      <c r="ZO167" s="37"/>
      <c r="ZP167" s="37"/>
      <c r="ZQ167" s="37"/>
      <c r="ZR167" s="37"/>
      <c r="ZS167" s="37"/>
      <c r="ZT167" s="37"/>
      <c r="ZU167" s="37"/>
      <c r="ZV167" s="37"/>
      <c r="ZW167" s="37"/>
      <c r="ZX167" s="37"/>
      <c r="ZY167" s="37"/>
      <c r="ZZ167" s="37"/>
      <c r="AAA167" s="37"/>
      <c r="AAB167" s="37"/>
      <c r="AAC167" s="37"/>
      <c r="AAD167" s="37"/>
      <c r="AAE167" s="37"/>
      <c r="AAF167" s="37"/>
      <c r="AAG167" s="37"/>
      <c r="AAH167" s="37"/>
      <c r="AAI167" s="37"/>
      <c r="AAJ167" s="37"/>
      <c r="AAK167" s="37"/>
      <c r="AAL167" s="37"/>
      <c r="AAM167" s="37"/>
      <c r="AAN167" s="37"/>
      <c r="AAO167" s="37"/>
      <c r="AAP167" s="37"/>
      <c r="AAQ167" s="37"/>
      <c r="AAR167" s="37"/>
      <c r="AAS167" s="37"/>
      <c r="AAT167" s="37"/>
      <c r="AAU167" s="37"/>
      <c r="AAV167" s="37"/>
      <c r="AAW167" s="37"/>
      <c r="AAX167" s="37"/>
      <c r="AAY167" s="37"/>
      <c r="AAZ167" s="37"/>
      <c r="ABA167" s="37"/>
      <c r="ABB167" s="37"/>
      <c r="ABC167" s="37"/>
      <c r="ABD167" s="37"/>
      <c r="ABE167" s="37"/>
      <c r="ABF167" s="37"/>
      <c r="ABG167" s="37"/>
      <c r="ABH167" s="37"/>
      <c r="ABI167" s="37"/>
      <c r="ABJ167" s="37"/>
      <c r="ABK167" s="37"/>
      <c r="ABL167" s="37"/>
      <c r="ABM167" s="37"/>
      <c r="ABN167" s="37"/>
      <c r="ABO167" s="37"/>
      <c r="ABP167" s="37"/>
      <c r="ABQ167" s="37"/>
      <c r="ABR167" s="37"/>
      <c r="ABS167" s="37"/>
      <c r="ABT167" s="37"/>
      <c r="ABU167" s="37"/>
      <c r="ABV167" s="37"/>
      <c r="ABW167" s="37"/>
      <c r="ABX167" s="37"/>
      <c r="ABY167" s="37"/>
      <c r="ABZ167" s="37"/>
      <c r="ACA167" s="37"/>
      <c r="ACB167" s="37"/>
      <c r="ACC167" s="37"/>
      <c r="ACD167" s="37"/>
      <c r="ACE167" s="37"/>
      <c r="ACF167" s="37"/>
      <c r="ACG167" s="37"/>
      <c r="ACH167" s="37"/>
      <c r="ACI167" s="37"/>
      <c r="ACJ167" s="37"/>
      <c r="ACK167" s="37"/>
      <c r="ACL167" s="37"/>
      <c r="ACM167" s="37"/>
      <c r="ACN167" s="37"/>
      <c r="ACO167" s="37"/>
      <c r="ACP167" s="37"/>
      <c r="ACQ167" s="37"/>
      <c r="ACR167" s="37"/>
      <c r="ACS167" s="37"/>
      <c r="ACT167" s="37"/>
      <c r="ACU167" s="37"/>
      <c r="ACV167" s="37"/>
      <c r="ACW167" s="37"/>
      <c r="ACX167" s="37"/>
      <c r="ACY167" s="37"/>
      <c r="ACZ167" s="37"/>
      <c r="ADA167" s="37"/>
      <c r="ADB167" s="37"/>
      <c r="ADC167" s="37"/>
      <c r="ADD167" s="37"/>
      <c r="ADE167" s="37"/>
      <c r="ADF167" s="37"/>
      <c r="ADG167" s="37"/>
      <c r="ADH167" s="37"/>
      <c r="ADI167" s="37"/>
      <c r="ADJ167" s="37"/>
      <c r="ADK167" s="37"/>
      <c r="ADL167" s="37"/>
      <c r="ADM167" s="37"/>
      <c r="ADN167" s="37"/>
      <c r="ADO167" s="37"/>
      <c r="ADP167" s="37"/>
      <c r="ADQ167" s="37"/>
      <c r="ADR167" s="37"/>
      <c r="ADS167" s="37"/>
      <c r="ADT167" s="37"/>
      <c r="ADU167" s="37"/>
      <c r="ADV167" s="37"/>
      <c r="ADW167" s="37"/>
      <c r="ADX167" s="37"/>
      <c r="ADY167" s="37"/>
      <c r="ADZ167" s="37"/>
      <c r="AEA167" s="37"/>
      <c r="AEB167" s="37"/>
      <c r="AEC167" s="37"/>
      <c r="AED167" s="37"/>
      <c r="AEE167" s="37"/>
      <c r="AEF167" s="37"/>
      <c r="AEG167" s="37"/>
      <c r="AEH167" s="37"/>
      <c r="AEI167" s="37"/>
      <c r="AEJ167" s="37"/>
      <c r="AEK167" s="37"/>
      <c r="AEL167" s="37"/>
      <c r="AEM167" s="37"/>
      <c r="AEN167" s="37"/>
      <c r="AEO167" s="37"/>
      <c r="AEP167" s="37"/>
      <c r="AEQ167" s="37"/>
      <c r="AER167" s="37"/>
      <c r="AES167" s="37"/>
      <c r="AET167" s="37"/>
      <c r="AEU167" s="37"/>
      <c r="AEV167" s="37"/>
      <c r="AEW167" s="37"/>
      <c r="AEX167" s="37"/>
      <c r="AEY167" s="37"/>
      <c r="AEZ167" s="37"/>
      <c r="AFA167" s="37"/>
      <c r="AFB167" s="37"/>
      <c r="AFC167" s="37"/>
      <c r="AFD167" s="37"/>
      <c r="AFE167" s="37"/>
      <c r="AFF167" s="37"/>
      <c r="AFG167" s="37"/>
      <c r="AFH167" s="37"/>
      <c r="AFI167" s="37"/>
      <c r="AFJ167" s="37"/>
      <c r="AFK167" s="37"/>
      <c r="AFL167" s="37"/>
      <c r="AFM167" s="37"/>
      <c r="AFN167" s="37"/>
      <c r="AFO167" s="37"/>
      <c r="AFP167" s="37"/>
      <c r="AFQ167" s="37"/>
      <c r="AFR167" s="37"/>
      <c r="AFS167" s="37"/>
      <c r="AFT167" s="37"/>
      <c r="AFU167" s="37"/>
      <c r="AFV167" s="37"/>
      <c r="AFW167" s="37"/>
      <c r="AFX167" s="37"/>
      <c r="AFY167" s="37"/>
      <c r="AFZ167" s="37"/>
      <c r="AGA167" s="37"/>
      <c r="AGB167" s="37"/>
      <c r="AGC167" s="37"/>
      <c r="AGD167" s="37"/>
      <c r="AGE167" s="37"/>
      <c r="AGF167" s="37"/>
      <c r="AGG167" s="37"/>
      <c r="AGH167" s="37"/>
      <c r="AGI167" s="37"/>
      <c r="AGJ167" s="37"/>
      <c r="AGK167" s="37"/>
      <c r="AGL167" s="37"/>
      <c r="AGM167" s="37"/>
      <c r="AGN167" s="37"/>
      <c r="AGO167" s="37"/>
      <c r="AGP167" s="37"/>
      <c r="AGQ167" s="37"/>
      <c r="AGR167" s="37"/>
      <c r="AGS167" s="37"/>
      <c r="AGT167" s="37"/>
      <c r="AGU167" s="37"/>
      <c r="AGV167" s="37"/>
      <c r="AGW167" s="37"/>
      <c r="AGX167" s="37"/>
      <c r="AGY167" s="37"/>
      <c r="AGZ167" s="37"/>
      <c r="AHA167" s="37"/>
      <c r="AHB167" s="37"/>
      <c r="AHC167" s="37"/>
      <c r="AHD167" s="37"/>
      <c r="AHE167" s="37"/>
      <c r="AHF167" s="37"/>
      <c r="AHG167" s="37"/>
      <c r="AHH167" s="37"/>
      <c r="AHI167" s="37"/>
      <c r="AHJ167" s="37"/>
      <c r="AHK167" s="37"/>
      <c r="AHL167" s="37"/>
      <c r="AHM167" s="37"/>
      <c r="AHN167" s="37"/>
      <c r="AHO167" s="37"/>
      <c r="AHP167" s="37"/>
      <c r="AHQ167" s="37"/>
      <c r="AHR167" s="37"/>
      <c r="AHS167" s="37"/>
      <c r="AHT167" s="37"/>
      <c r="AHU167" s="37"/>
      <c r="AHV167" s="37"/>
      <c r="AHW167" s="37"/>
      <c r="AHX167" s="37"/>
      <c r="AHY167" s="37"/>
      <c r="AHZ167" s="37"/>
      <c r="AIA167" s="37"/>
      <c r="AIB167" s="37"/>
      <c r="AIC167" s="37"/>
      <c r="AID167" s="37"/>
      <c r="AIE167" s="37"/>
      <c r="AIF167" s="37"/>
      <c r="AIG167" s="37"/>
      <c r="AIH167" s="37"/>
      <c r="AII167" s="37"/>
      <c r="AIJ167" s="37"/>
      <c r="AIK167" s="37"/>
      <c r="AIL167" s="37"/>
      <c r="AIM167" s="37"/>
      <c r="AIN167" s="37"/>
      <c r="AIO167" s="37"/>
      <c r="AIP167" s="37"/>
      <c r="AIQ167" s="37"/>
      <c r="AIR167" s="37"/>
      <c r="AIS167" s="37"/>
      <c r="AIT167" s="37"/>
      <c r="AIU167" s="37"/>
      <c r="AIV167" s="37"/>
      <c r="AIW167" s="37"/>
      <c r="AIX167" s="37"/>
      <c r="AIY167" s="37"/>
      <c r="AIZ167" s="37"/>
      <c r="AJA167" s="37"/>
      <c r="AJB167" s="37"/>
      <c r="AJC167" s="37"/>
      <c r="AJD167" s="37"/>
      <c r="AJE167" s="37"/>
      <c r="AJF167" s="37"/>
      <c r="AJG167" s="37"/>
      <c r="AJH167" s="37"/>
      <c r="AJI167" s="37"/>
      <c r="AJJ167" s="37"/>
      <c r="AJK167" s="37"/>
      <c r="AJL167" s="37"/>
      <c r="AJM167" s="37"/>
      <c r="AJN167" s="37"/>
      <c r="AJO167" s="37"/>
      <c r="AJP167" s="37"/>
      <c r="AJQ167" s="37"/>
      <c r="AJR167" s="37"/>
      <c r="AJS167" s="37"/>
      <c r="AJT167" s="37"/>
      <c r="AJU167" s="37"/>
      <c r="AJV167" s="37"/>
      <c r="AJW167" s="37"/>
      <c r="AJX167" s="37"/>
      <c r="AJY167" s="37"/>
      <c r="AJZ167" s="37"/>
      <c r="AKA167" s="37"/>
      <c r="AKB167" s="37"/>
      <c r="AKC167" s="37"/>
      <c r="AKD167" s="37"/>
      <c r="AKE167" s="37"/>
      <c r="AKF167" s="37"/>
      <c r="AKG167" s="37"/>
      <c r="AKH167" s="37"/>
      <c r="AKI167" s="37"/>
      <c r="AKJ167" s="37"/>
      <c r="AKK167" s="37"/>
      <c r="AKL167" s="37"/>
      <c r="AKM167" s="37"/>
      <c r="AKN167" s="37"/>
      <c r="AKO167" s="37"/>
      <c r="AKP167" s="37"/>
      <c r="AKQ167" s="37"/>
      <c r="AKR167" s="37"/>
      <c r="AKS167" s="37"/>
      <c r="AKT167" s="37"/>
      <c r="AKU167" s="37"/>
      <c r="AKV167" s="37"/>
      <c r="AKW167" s="37"/>
      <c r="AKX167" s="37"/>
    </row>
    <row r="168" spans="1:986" s="16" customFormat="1" ht="63" customHeight="1" x14ac:dyDescent="0.25">
      <c r="A168" s="24">
        <f t="shared" ref="A168:A173" si="9">A167+1</f>
        <v>153</v>
      </c>
      <c r="B168" s="24"/>
      <c r="C168" s="213"/>
      <c r="D168" s="213" t="s">
        <v>380</v>
      </c>
      <c r="E168" s="214" t="s">
        <v>381</v>
      </c>
      <c r="F168" s="112" t="s">
        <v>47</v>
      </c>
      <c r="G168" s="18" t="s">
        <v>382</v>
      </c>
      <c r="H168" s="23" t="s">
        <v>383</v>
      </c>
      <c r="I168" s="213" t="s">
        <v>384</v>
      </c>
      <c r="J168" s="24" t="s">
        <v>25</v>
      </c>
      <c r="K168" s="24" t="s">
        <v>25</v>
      </c>
      <c r="L168" s="21"/>
      <c r="M168" s="49">
        <v>145</v>
      </c>
      <c r="N168" s="7" t="s">
        <v>392</v>
      </c>
      <c r="O168" s="10"/>
      <c r="P168" s="10" t="s">
        <v>14</v>
      </c>
      <c r="Q168" s="49">
        <f t="shared" si="8"/>
        <v>1</v>
      </c>
      <c r="R168" s="21"/>
      <c r="S168" s="202" t="s">
        <v>576</v>
      </c>
      <c r="T168" s="208" t="s">
        <v>498</v>
      </c>
      <c r="U168" s="215" t="s">
        <v>498</v>
      </c>
      <c r="V168" s="21"/>
      <c r="W168" s="215"/>
      <c r="X168" s="182" t="s">
        <v>410</v>
      </c>
      <c r="Y168" s="194"/>
      <c r="Z168" s="264" t="s">
        <v>25</v>
      </c>
      <c r="AA168" s="264"/>
      <c r="AB168" s="264" t="s">
        <v>535</v>
      </c>
      <c r="AC168" s="264" t="s">
        <v>25</v>
      </c>
      <c r="AD168" s="264"/>
      <c r="AE168" s="264" t="s">
        <v>535</v>
      </c>
      <c r="AF168" s="264" t="s">
        <v>25</v>
      </c>
      <c r="AG168" s="264"/>
      <c r="AH168" s="264" t="s">
        <v>535</v>
      </c>
      <c r="AI168" s="264" t="s">
        <v>25</v>
      </c>
      <c r="AJ168" s="264"/>
      <c r="AK168" s="264" t="s">
        <v>535</v>
      </c>
      <c r="AL168" s="264" t="s">
        <v>25</v>
      </c>
      <c r="AM168" s="264"/>
      <c r="AN168" s="264" t="s">
        <v>535</v>
      </c>
      <c r="AO168" s="215"/>
      <c r="AP168" s="215"/>
      <c r="AQ168" s="215"/>
      <c r="AR168" s="215"/>
      <c r="AS168" s="215"/>
      <c r="AT168" s="215"/>
      <c r="AU168" s="215"/>
      <c r="AV168" s="215"/>
      <c r="AW168" s="215"/>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P168" s="37"/>
      <c r="EQ168" s="37"/>
      <c r="ER168" s="37"/>
      <c r="ES168" s="37"/>
      <c r="ET168" s="37"/>
      <c r="EU168" s="37"/>
      <c r="EV168" s="37"/>
      <c r="EW168" s="37"/>
      <c r="EX168" s="37"/>
      <c r="EY168" s="37"/>
      <c r="EZ168" s="37"/>
      <c r="FA168" s="37"/>
      <c r="FB168" s="37"/>
      <c r="FC168" s="37"/>
      <c r="FD168" s="37"/>
      <c r="FE168" s="37"/>
      <c r="FF168" s="37"/>
      <c r="FG168" s="37"/>
      <c r="FH168" s="37"/>
      <c r="FI168" s="37"/>
      <c r="FJ168" s="37"/>
      <c r="FK168" s="37"/>
      <c r="FL168" s="37"/>
      <c r="FM168" s="37"/>
      <c r="FN168" s="37"/>
      <c r="FO168" s="37"/>
      <c r="FP168" s="37"/>
      <c r="FQ168" s="37"/>
      <c r="FR168" s="37"/>
      <c r="FS168" s="37"/>
      <c r="FT168" s="37"/>
      <c r="FU168" s="37"/>
      <c r="FV168" s="37"/>
      <c r="FW168" s="37"/>
      <c r="FX168" s="37"/>
      <c r="FY168" s="37"/>
      <c r="FZ168" s="37"/>
      <c r="GA168" s="37"/>
      <c r="GB168" s="37"/>
      <c r="GC168" s="37"/>
      <c r="GD168" s="37"/>
      <c r="GE168" s="37"/>
      <c r="GF168" s="37"/>
      <c r="GG168" s="37"/>
      <c r="GH168" s="37"/>
      <c r="GI168" s="37"/>
      <c r="GJ168" s="37"/>
      <c r="GK168" s="37"/>
      <c r="GL168" s="37"/>
      <c r="GM168" s="37"/>
      <c r="GN168" s="37"/>
      <c r="GO168" s="37"/>
      <c r="GP168" s="37"/>
      <c r="GQ168" s="37"/>
      <c r="GR168" s="37"/>
      <c r="GS168" s="37"/>
      <c r="GT168" s="37"/>
      <c r="GU168" s="37"/>
      <c r="GV168" s="37"/>
      <c r="GW168" s="37"/>
      <c r="GX168" s="37"/>
      <c r="GY168" s="37"/>
      <c r="GZ168" s="37"/>
      <c r="HA168" s="37"/>
      <c r="HB168" s="37"/>
      <c r="HC168" s="37"/>
      <c r="HD168" s="37"/>
      <c r="HE168" s="37"/>
      <c r="HF168" s="37"/>
      <c r="HG168" s="37"/>
      <c r="HH168" s="37"/>
      <c r="HI168" s="37"/>
      <c r="HJ168" s="37"/>
      <c r="HK168" s="37"/>
      <c r="HL168" s="37"/>
      <c r="HM168" s="37"/>
      <c r="HN168" s="37"/>
      <c r="HO168" s="37"/>
      <c r="HP168" s="37"/>
      <c r="HQ168" s="37"/>
      <c r="HR168" s="37"/>
      <c r="HS168" s="37"/>
      <c r="HT168" s="37"/>
      <c r="HU168" s="37"/>
      <c r="HV168" s="37"/>
      <c r="HW168" s="37"/>
      <c r="HX168" s="37"/>
      <c r="HY168" s="37"/>
      <c r="HZ168" s="37"/>
      <c r="IA168" s="37"/>
      <c r="IB168" s="37"/>
      <c r="IC168" s="37"/>
      <c r="ID168" s="37"/>
      <c r="IE168" s="37"/>
      <c r="IF168" s="37"/>
      <c r="IG168" s="37"/>
      <c r="IH168" s="37"/>
      <c r="II168" s="37"/>
      <c r="IJ168" s="37"/>
      <c r="IK168" s="37"/>
      <c r="IL168" s="37"/>
      <c r="IM168" s="37"/>
      <c r="IN168" s="37"/>
      <c r="IO168" s="37"/>
      <c r="IP168" s="37"/>
      <c r="IQ168" s="37"/>
      <c r="IR168" s="37"/>
      <c r="IS168" s="37"/>
      <c r="IT168" s="37"/>
      <c r="IU168" s="37"/>
      <c r="IV168" s="37"/>
      <c r="IW168" s="37"/>
      <c r="IX168" s="37"/>
      <c r="IY168" s="37"/>
      <c r="IZ168" s="37"/>
      <c r="JA168" s="37"/>
      <c r="JB168" s="37"/>
      <c r="JC168" s="37"/>
      <c r="JD168" s="37"/>
      <c r="JE168" s="37"/>
      <c r="JF168" s="37"/>
      <c r="JG168" s="37"/>
      <c r="JH168" s="37"/>
      <c r="JI168" s="37"/>
      <c r="JJ168" s="37"/>
      <c r="JK168" s="37"/>
      <c r="JL168" s="37"/>
      <c r="JM168" s="37"/>
      <c r="JN168" s="37"/>
      <c r="JO168" s="37"/>
      <c r="JP168" s="37"/>
      <c r="JQ168" s="37"/>
      <c r="JR168" s="37"/>
      <c r="JS168" s="37"/>
      <c r="JT168" s="37"/>
      <c r="JU168" s="37"/>
      <c r="JV168" s="37"/>
      <c r="JW168" s="37"/>
      <c r="JX168" s="37"/>
      <c r="JY168" s="37"/>
      <c r="JZ168" s="37"/>
      <c r="KA168" s="37"/>
      <c r="KB168" s="37"/>
      <c r="KC168" s="37"/>
      <c r="KD168" s="37"/>
      <c r="KE168" s="37"/>
      <c r="KF168" s="37"/>
      <c r="KG168" s="37"/>
      <c r="KH168" s="37"/>
      <c r="KI168" s="37"/>
      <c r="KJ168" s="37"/>
      <c r="KK168" s="37"/>
      <c r="KL168" s="37"/>
      <c r="KM168" s="37"/>
      <c r="KN168" s="37"/>
      <c r="KO168" s="37"/>
      <c r="KP168" s="37"/>
      <c r="KQ168" s="37"/>
      <c r="KR168" s="37"/>
      <c r="KS168" s="37"/>
      <c r="KT168" s="37"/>
      <c r="KU168" s="37"/>
      <c r="KV168" s="37"/>
      <c r="KW168" s="37"/>
      <c r="KX168" s="37"/>
      <c r="KY168" s="37"/>
      <c r="KZ168" s="37"/>
      <c r="LA168" s="37"/>
      <c r="LB168" s="37"/>
      <c r="LC168" s="37"/>
      <c r="LD168" s="37"/>
      <c r="LE168" s="37"/>
      <c r="LF168" s="37"/>
      <c r="LG168" s="37"/>
      <c r="LH168" s="37"/>
      <c r="LI168" s="37"/>
      <c r="LJ168" s="37"/>
      <c r="LK168" s="37"/>
      <c r="LL168" s="37"/>
      <c r="LM168" s="37"/>
      <c r="LN168" s="37"/>
      <c r="LO168" s="37"/>
      <c r="LP168" s="37"/>
      <c r="LQ168" s="37"/>
      <c r="LR168" s="37"/>
      <c r="LS168" s="37"/>
      <c r="LT168" s="37"/>
      <c r="LU168" s="37"/>
      <c r="LV168" s="37"/>
      <c r="LW168" s="37"/>
      <c r="LX168" s="37"/>
      <c r="LY168" s="37"/>
      <c r="LZ168" s="37"/>
      <c r="MA168" s="37"/>
      <c r="MB168" s="37"/>
      <c r="MC168" s="37"/>
      <c r="MD168" s="37"/>
      <c r="ME168" s="37"/>
      <c r="MF168" s="37"/>
      <c r="MG168" s="37"/>
      <c r="MH168" s="37"/>
      <c r="MI168" s="37"/>
      <c r="MJ168" s="37"/>
      <c r="MK168" s="37"/>
      <c r="ML168" s="37"/>
      <c r="MM168" s="37"/>
      <c r="MN168" s="37"/>
      <c r="MO168" s="37"/>
      <c r="MP168" s="37"/>
      <c r="MQ168" s="37"/>
      <c r="MR168" s="37"/>
      <c r="MS168" s="37"/>
      <c r="MT168" s="37"/>
      <c r="MU168" s="37"/>
      <c r="MV168" s="37"/>
      <c r="MW168" s="37"/>
      <c r="MX168" s="37"/>
      <c r="MY168" s="37"/>
      <c r="MZ168" s="37"/>
      <c r="NA168" s="37"/>
      <c r="NB168" s="37"/>
      <c r="NC168" s="37"/>
      <c r="ND168" s="37"/>
      <c r="NE168" s="37"/>
      <c r="NF168" s="37"/>
      <c r="NG168" s="37"/>
      <c r="NH168" s="37"/>
      <c r="NI168" s="37"/>
      <c r="NJ168" s="37"/>
      <c r="NK168" s="37"/>
      <c r="NL168" s="37"/>
      <c r="NM168" s="37"/>
      <c r="NN168" s="37"/>
      <c r="NO168" s="37"/>
      <c r="NP168" s="37"/>
      <c r="NQ168" s="37"/>
      <c r="NR168" s="37"/>
      <c r="NS168" s="37"/>
      <c r="NT168" s="37"/>
      <c r="NU168" s="37"/>
      <c r="NV168" s="37"/>
      <c r="NW168" s="37"/>
      <c r="NX168" s="37"/>
      <c r="NY168" s="37"/>
      <c r="NZ168" s="37"/>
      <c r="OA168" s="37"/>
      <c r="OB168" s="37"/>
      <c r="OC168" s="37"/>
      <c r="OD168" s="37"/>
      <c r="OE168" s="37"/>
      <c r="OF168" s="37"/>
      <c r="OG168" s="37"/>
      <c r="OH168" s="37"/>
      <c r="OI168" s="37"/>
      <c r="OJ168" s="37"/>
      <c r="OK168" s="37"/>
      <c r="OL168" s="37"/>
      <c r="OM168" s="37"/>
      <c r="ON168" s="37"/>
      <c r="OO168" s="37"/>
      <c r="OP168" s="37"/>
      <c r="OQ168" s="37"/>
      <c r="OR168" s="37"/>
      <c r="OS168" s="37"/>
      <c r="OT168" s="37"/>
      <c r="OU168" s="37"/>
      <c r="OV168" s="37"/>
      <c r="OW168" s="37"/>
      <c r="OX168" s="37"/>
      <c r="OY168" s="37"/>
      <c r="OZ168" s="37"/>
      <c r="PA168" s="37"/>
      <c r="PB168" s="37"/>
      <c r="PC168" s="37"/>
      <c r="PD168" s="37"/>
      <c r="PE168" s="37"/>
      <c r="PF168" s="37"/>
      <c r="PG168" s="37"/>
      <c r="PH168" s="37"/>
      <c r="PI168" s="37"/>
      <c r="PJ168" s="37"/>
      <c r="PK168" s="37"/>
      <c r="PL168" s="37"/>
      <c r="PM168" s="37"/>
      <c r="PN168" s="37"/>
      <c r="PO168" s="37"/>
      <c r="PP168" s="37"/>
      <c r="PQ168" s="37"/>
      <c r="PR168" s="37"/>
      <c r="PS168" s="37"/>
      <c r="PT168" s="37"/>
      <c r="PU168" s="37"/>
      <c r="PV168" s="37"/>
      <c r="PW168" s="37"/>
      <c r="PX168" s="37"/>
      <c r="PY168" s="37"/>
      <c r="PZ168" s="37"/>
      <c r="QA168" s="37"/>
      <c r="QB168" s="37"/>
      <c r="QC168" s="37"/>
      <c r="QD168" s="37"/>
      <c r="QE168" s="37"/>
      <c r="QF168" s="37"/>
      <c r="QG168" s="37"/>
      <c r="QH168" s="37"/>
      <c r="QI168" s="37"/>
      <c r="QJ168" s="37"/>
      <c r="QK168" s="37"/>
      <c r="QL168" s="37"/>
      <c r="QM168" s="37"/>
      <c r="QN168" s="37"/>
      <c r="QO168" s="37"/>
      <c r="QP168" s="37"/>
      <c r="QQ168" s="37"/>
      <c r="QR168" s="37"/>
      <c r="QS168" s="37"/>
      <c r="QT168" s="37"/>
      <c r="QU168" s="37"/>
      <c r="QV168" s="37"/>
      <c r="QW168" s="37"/>
      <c r="QX168" s="37"/>
      <c r="QY168" s="37"/>
      <c r="QZ168" s="37"/>
      <c r="RA168" s="37"/>
      <c r="RB168" s="37"/>
      <c r="RC168" s="37"/>
      <c r="RD168" s="37"/>
      <c r="RE168" s="37"/>
      <c r="RF168" s="37"/>
      <c r="RG168" s="37"/>
      <c r="RH168" s="37"/>
      <c r="RI168" s="37"/>
      <c r="RJ168" s="37"/>
      <c r="RK168" s="37"/>
      <c r="RL168" s="37"/>
      <c r="RM168" s="37"/>
      <c r="RN168" s="37"/>
      <c r="RO168" s="37"/>
      <c r="RP168" s="37"/>
      <c r="RQ168" s="37"/>
      <c r="RR168" s="37"/>
      <c r="RS168" s="37"/>
      <c r="RT168" s="37"/>
      <c r="RU168" s="37"/>
      <c r="RV168" s="37"/>
      <c r="RW168" s="37"/>
      <c r="RX168" s="37"/>
      <c r="RY168" s="37"/>
      <c r="RZ168" s="37"/>
      <c r="SA168" s="37"/>
      <c r="SB168" s="37"/>
      <c r="SC168" s="37"/>
      <c r="SD168" s="37"/>
      <c r="SE168" s="37"/>
      <c r="SF168" s="37"/>
      <c r="SG168" s="37"/>
      <c r="SH168" s="37"/>
      <c r="SI168" s="37"/>
      <c r="SJ168" s="37"/>
      <c r="SK168" s="37"/>
      <c r="SL168" s="37"/>
      <c r="SM168" s="37"/>
      <c r="SN168" s="37"/>
      <c r="SO168" s="37"/>
      <c r="SP168" s="37"/>
      <c r="SQ168" s="37"/>
      <c r="SR168" s="37"/>
      <c r="SS168" s="37"/>
      <c r="ST168" s="37"/>
      <c r="SU168" s="37"/>
      <c r="SV168" s="37"/>
      <c r="SW168" s="37"/>
      <c r="SX168" s="37"/>
      <c r="SY168" s="37"/>
      <c r="SZ168" s="37"/>
      <c r="TA168" s="37"/>
      <c r="TB168" s="37"/>
      <c r="TC168" s="37"/>
      <c r="TD168" s="37"/>
      <c r="TE168" s="37"/>
      <c r="TF168" s="37"/>
      <c r="TG168" s="37"/>
      <c r="TH168" s="37"/>
      <c r="TI168" s="37"/>
      <c r="TJ168" s="37"/>
      <c r="TK168" s="37"/>
      <c r="TL168" s="37"/>
      <c r="TM168" s="37"/>
      <c r="TN168" s="37"/>
      <c r="TO168" s="37"/>
      <c r="TP168" s="37"/>
      <c r="TQ168" s="37"/>
      <c r="TR168" s="37"/>
      <c r="TS168" s="37"/>
      <c r="TT168" s="37"/>
      <c r="TU168" s="37"/>
      <c r="TV168" s="37"/>
      <c r="TW168" s="37"/>
      <c r="TX168" s="37"/>
      <c r="TY168" s="37"/>
      <c r="TZ168" s="37"/>
      <c r="UA168" s="37"/>
      <c r="UB168" s="37"/>
      <c r="UC168" s="37"/>
      <c r="UD168" s="37"/>
      <c r="UE168" s="37"/>
      <c r="UF168" s="37"/>
      <c r="UG168" s="37"/>
      <c r="UH168" s="37"/>
      <c r="UI168" s="37"/>
      <c r="UJ168" s="37"/>
      <c r="UK168" s="37"/>
      <c r="UL168" s="37"/>
      <c r="UM168" s="37"/>
      <c r="UN168" s="37"/>
      <c r="UO168" s="37"/>
      <c r="UP168" s="37"/>
      <c r="UQ168" s="37"/>
      <c r="UR168" s="37"/>
      <c r="US168" s="37"/>
      <c r="UT168" s="37"/>
      <c r="UU168" s="37"/>
      <c r="UV168" s="37"/>
      <c r="UW168" s="37"/>
      <c r="UX168" s="37"/>
      <c r="UY168" s="37"/>
      <c r="UZ168" s="37"/>
      <c r="VA168" s="37"/>
      <c r="VB168" s="37"/>
      <c r="VC168" s="37"/>
      <c r="VD168" s="37"/>
      <c r="VE168" s="37"/>
      <c r="VF168" s="37"/>
      <c r="VG168" s="37"/>
      <c r="VH168" s="37"/>
      <c r="VI168" s="37"/>
      <c r="VJ168" s="37"/>
      <c r="VK168" s="37"/>
      <c r="VL168" s="37"/>
      <c r="VM168" s="37"/>
      <c r="VN168" s="37"/>
      <c r="VO168" s="37"/>
      <c r="VP168" s="37"/>
      <c r="VQ168" s="37"/>
      <c r="VR168" s="37"/>
      <c r="VS168" s="37"/>
      <c r="VT168" s="37"/>
      <c r="VU168" s="37"/>
      <c r="VV168" s="37"/>
      <c r="VW168" s="37"/>
      <c r="VX168" s="37"/>
      <c r="VY168" s="37"/>
      <c r="VZ168" s="37"/>
      <c r="WA168" s="37"/>
      <c r="WB168" s="37"/>
      <c r="WC168" s="37"/>
      <c r="WD168" s="37"/>
      <c r="WE168" s="37"/>
      <c r="WF168" s="37"/>
      <c r="WG168" s="37"/>
      <c r="WH168" s="37"/>
      <c r="WI168" s="37"/>
      <c r="WJ168" s="37"/>
      <c r="WK168" s="37"/>
      <c r="WL168" s="37"/>
      <c r="WM168" s="37"/>
      <c r="WN168" s="37"/>
      <c r="WO168" s="37"/>
      <c r="WP168" s="37"/>
      <c r="WQ168" s="37"/>
      <c r="WR168" s="37"/>
      <c r="WS168" s="37"/>
      <c r="WT168" s="37"/>
      <c r="WU168" s="37"/>
      <c r="WV168" s="37"/>
      <c r="WW168" s="37"/>
      <c r="WX168" s="37"/>
      <c r="WY168" s="37"/>
      <c r="WZ168" s="37"/>
      <c r="XA168" s="37"/>
      <c r="XB168" s="37"/>
      <c r="XC168" s="37"/>
      <c r="XD168" s="37"/>
      <c r="XE168" s="37"/>
      <c r="XF168" s="37"/>
      <c r="XG168" s="37"/>
      <c r="XH168" s="37"/>
      <c r="XI168" s="37"/>
      <c r="XJ168" s="37"/>
      <c r="XK168" s="37"/>
      <c r="XL168" s="37"/>
      <c r="XM168" s="37"/>
      <c r="XN168" s="37"/>
      <c r="XO168" s="37"/>
      <c r="XP168" s="37"/>
      <c r="XQ168" s="37"/>
      <c r="XR168" s="37"/>
      <c r="XS168" s="37"/>
      <c r="XT168" s="37"/>
      <c r="XU168" s="37"/>
      <c r="XV168" s="37"/>
      <c r="XW168" s="37"/>
      <c r="XX168" s="37"/>
      <c r="XY168" s="37"/>
      <c r="XZ168" s="37"/>
      <c r="YA168" s="37"/>
      <c r="YB168" s="37"/>
      <c r="YC168" s="37"/>
      <c r="YD168" s="37"/>
      <c r="YE168" s="37"/>
      <c r="YF168" s="37"/>
      <c r="YG168" s="37"/>
      <c r="YH168" s="37"/>
      <c r="YI168" s="37"/>
      <c r="YJ168" s="37"/>
      <c r="YK168" s="37"/>
      <c r="YL168" s="37"/>
      <c r="YM168" s="37"/>
      <c r="YN168" s="37"/>
      <c r="YO168" s="37"/>
      <c r="YP168" s="37"/>
      <c r="YQ168" s="37"/>
      <c r="YR168" s="37"/>
      <c r="YS168" s="37"/>
      <c r="YT168" s="37"/>
      <c r="YU168" s="37"/>
      <c r="YV168" s="37"/>
      <c r="YW168" s="37"/>
      <c r="YX168" s="37"/>
      <c r="YY168" s="37"/>
      <c r="YZ168" s="37"/>
      <c r="ZA168" s="37"/>
      <c r="ZB168" s="37"/>
      <c r="ZC168" s="37"/>
      <c r="ZD168" s="37"/>
      <c r="ZE168" s="37"/>
      <c r="ZF168" s="37"/>
      <c r="ZG168" s="37"/>
      <c r="ZH168" s="37"/>
      <c r="ZI168" s="37"/>
      <c r="ZJ168" s="37"/>
      <c r="ZK168" s="37"/>
      <c r="ZL168" s="37"/>
      <c r="ZM168" s="37"/>
      <c r="ZN168" s="37"/>
      <c r="ZO168" s="37"/>
      <c r="ZP168" s="37"/>
      <c r="ZQ168" s="37"/>
      <c r="ZR168" s="37"/>
      <c r="ZS168" s="37"/>
      <c r="ZT168" s="37"/>
      <c r="ZU168" s="37"/>
      <c r="ZV168" s="37"/>
      <c r="ZW168" s="37"/>
      <c r="ZX168" s="37"/>
      <c r="ZY168" s="37"/>
      <c r="ZZ168" s="37"/>
      <c r="AAA168" s="37"/>
      <c r="AAB168" s="37"/>
      <c r="AAC168" s="37"/>
      <c r="AAD168" s="37"/>
      <c r="AAE168" s="37"/>
      <c r="AAF168" s="37"/>
      <c r="AAG168" s="37"/>
      <c r="AAH168" s="37"/>
      <c r="AAI168" s="37"/>
      <c r="AAJ168" s="37"/>
      <c r="AAK168" s="37"/>
      <c r="AAL168" s="37"/>
      <c r="AAM168" s="37"/>
      <c r="AAN168" s="37"/>
      <c r="AAO168" s="37"/>
      <c r="AAP168" s="37"/>
      <c r="AAQ168" s="37"/>
      <c r="AAR168" s="37"/>
      <c r="AAS168" s="37"/>
      <c r="AAT168" s="37"/>
      <c r="AAU168" s="37"/>
      <c r="AAV168" s="37"/>
      <c r="AAW168" s="37"/>
      <c r="AAX168" s="37"/>
      <c r="AAY168" s="37"/>
      <c r="AAZ168" s="37"/>
      <c r="ABA168" s="37"/>
      <c r="ABB168" s="37"/>
      <c r="ABC168" s="37"/>
      <c r="ABD168" s="37"/>
      <c r="ABE168" s="37"/>
      <c r="ABF168" s="37"/>
      <c r="ABG168" s="37"/>
      <c r="ABH168" s="37"/>
      <c r="ABI168" s="37"/>
      <c r="ABJ168" s="37"/>
      <c r="ABK168" s="37"/>
      <c r="ABL168" s="37"/>
      <c r="ABM168" s="37"/>
      <c r="ABN168" s="37"/>
      <c r="ABO168" s="37"/>
      <c r="ABP168" s="37"/>
      <c r="ABQ168" s="37"/>
      <c r="ABR168" s="37"/>
      <c r="ABS168" s="37"/>
      <c r="ABT168" s="37"/>
      <c r="ABU168" s="37"/>
      <c r="ABV168" s="37"/>
      <c r="ABW168" s="37"/>
      <c r="ABX168" s="37"/>
      <c r="ABY168" s="37"/>
      <c r="ABZ168" s="37"/>
      <c r="ACA168" s="37"/>
      <c r="ACB168" s="37"/>
      <c r="ACC168" s="37"/>
      <c r="ACD168" s="37"/>
      <c r="ACE168" s="37"/>
      <c r="ACF168" s="37"/>
      <c r="ACG168" s="37"/>
      <c r="ACH168" s="37"/>
      <c r="ACI168" s="37"/>
      <c r="ACJ168" s="37"/>
      <c r="ACK168" s="37"/>
      <c r="ACL168" s="37"/>
      <c r="ACM168" s="37"/>
      <c r="ACN168" s="37"/>
      <c r="ACO168" s="37"/>
      <c r="ACP168" s="37"/>
      <c r="ACQ168" s="37"/>
      <c r="ACR168" s="37"/>
      <c r="ACS168" s="37"/>
      <c r="ACT168" s="37"/>
      <c r="ACU168" s="37"/>
      <c r="ACV168" s="37"/>
      <c r="ACW168" s="37"/>
      <c r="ACX168" s="37"/>
      <c r="ACY168" s="37"/>
      <c r="ACZ168" s="37"/>
      <c r="ADA168" s="37"/>
      <c r="ADB168" s="37"/>
      <c r="ADC168" s="37"/>
      <c r="ADD168" s="37"/>
      <c r="ADE168" s="37"/>
      <c r="ADF168" s="37"/>
      <c r="ADG168" s="37"/>
      <c r="ADH168" s="37"/>
      <c r="ADI168" s="37"/>
      <c r="ADJ168" s="37"/>
      <c r="ADK168" s="37"/>
      <c r="ADL168" s="37"/>
      <c r="ADM168" s="37"/>
      <c r="ADN168" s="37"/>
      <c r="ADO168" s="37"/>
      <c r="ADP168" s="37"/>
      <c r="ADQ168" s="37"/>
      <c r="ADR168" s="37"/>
      <c r="ADS168" s="37"/>
      <c r="ADT168" s="37"/>
      <c r="ADU168" s="37"/>
      <c r="ADV168" s="37"/>
      <c r="ADW168" s="37"/>
      <c r="ADX168" s="37"/>
      <c r="ADY168" s="37"/>
      <c r="ADZ168" s="37"/>
      <c r="AEA168" s="37"/>
      <c r="AEB168" s="37"/>
      <c r="AEC168" s="37"/>
      <c r="AED168" s="37"/>
      <c r="AEE168" s="37"/>
      <c r="AEF168" s="37"/>
      <c r="AEG168" s="37"/>
      <c r="AEH168" s="37"/>
      <c r="AEI168" s="37"/>
      <c r="AEJ168" s="37"/>
      <c r="AEK168" s="37"/>
      <c r="AEL168" s="37"/>
      <c r="AEM168" s="37"/>
      <c r="AEN168" s="37"/>
      <c r="AEO168" s="37"/>
      <c r="AEP168" s="37"/>
      <c r="AEQ168" s="37"/>
      <c r="AER168" s="37"/>
      <c r="AES168" s="37"/>
      <c r="AET168" s="37"/>
      <c r="AEU168" s="37"/>
      <c r="AEV168" s="37"/>
      <c r="AEW168" s="37"/>
      <c r="AEX168" s="37"/>
      <c r="AEY168" s="37"/>
      <c r="AEZ168" s="37"/>
      <c r="AFA168" s="37"/>
      <c r="AFB168" s="37"/>
      <c r="AFC168" s="37"/>
      <c r="AFD168" s="37"/>
      <c r="AFE168" s="37"/>
      <c r="AFF168" s="37"/>
      <c r="AFG168" s="37"/>
      <c r="AFH168" s="37"/>
      <c r="AFI168" s="37"/>
      <c r="AFJ168" s="37"/>
      <c r="AFK168" s="37"/>
      <c r="AFL168" s="37"/>
      <c r="AFM168" s="37"/>
      <c r="AFN168" s="37"/>
      <c r="AFO168" s="37"/>
      <c r="AFP168" s="37"/>
      <c r="AFQ168" s="37"/>
      <c r="AFR168" s="37"/>
      <c r="AFS168" s="37"/>
      <c r="AFT168" s="37"/>
      <c r="AFU168" s="37"/>
      <c r="AFV168" s="37"/>
      <c r="AFW168" s="37"/>
      <c r="AFX168" s="37"/>
      <c r="AFY168" s="37"/>
      <c r="AFZ168" s="37"/>
      <c r="AGA168" s="37"/>
      <c r="AGB168" s="37"/>
      <c r="AGC168" s="37"/>
      <c r="AGD168" s="37"/>
      <c r="AGE168" s="37"/>
      <c r="AGF168" s="37"/>
      <c r="AGG168" s="37"/>
      <c r="AGH168" s="37"/>
      <c r="AGI168" s="37"/>
      <c r="AGJ168" s="37"/>
      <c r="AGK168" s="37"/>
      <c r="AGL168" s="37"/>
      <c r="AGM168" s="37"/>
      <c r="AGN168" s="37"/>
      <c r="AGO168" s="37"/>
      <c r="AGP168" s="37"/>
      <c r="AGQ168" s="37"/>
      <c r="AGR168" s="37"/>
      <c r="AGS168" s="37"/>
      <c r="AGT168" s="37"/>
      <c r="AGU168" s="37"/>
      <c r="AGV168" s="37"/>
      <c r="AGW168" s="37"/>
      <c r="AGX168" s="37"/>
      <c r="AGY168" s="37"/>
      <c r="AGZ168" s="37"/>
      <c r="AHA168" s="37"/>
      <c r="AHB168" s="37"/>
      <c r="AHC168" s="37"/>
      <c r="AHD168" s="37"/>
      <c r="AHE168" s="37"/>
      <c r="AHF168" s="37"/>
      <c r="AHG168" s="37"/>
      <c r="AHH168" s="37"/>
      <c r="AHI168" s="37"/>
      <c r="AHJ168" s="37"/>
      <c r="AHK168" s="37"/>
      <c r="AHL168" s="37"/>
      <c r="AHM168" s="37"/>
      <c r="AHN168" s="37"/>
      <c r="AHO168" s="37"/>
      <c r="AHP168" s="37"/>
      <c r="AHQ168" s="37"/>
      <c r="AHR168" s="37"/>
      <c r="AHS168" s="37"/>
      <c r="AHT168" s="37"/>
      <c r="AHU168" s="37"/>
      <c r="AHV168" s="37"/>
      <c r="AHW168" s="37"/>
      <c r="AHX168" s="37"/>
      <c r="AHY168" s="37"/>
      <c r="AHZ168" s="37"/>
      <c r="AIA168" s="37"/>
      <c r="AIB168" s="37"/>
      <c r="AIC168" s="37"/>
      <c r="AID168" s="37"/>
      <c r="AIE168" s="37"/>
      <c r="AIF168" s="37"/>
      <c r="AIG168" s="37"/>
      <c r="AIH168" s="37"/>
      <c r="AII168" s="37"/>
      <c r="AIJ168" s="37"/>
      <c r="AIK168" s="37"/>
      <c r="AIL168" s="37"/>
      <c r="AIM168" s="37"/>
      <c r="AIN168" s="37"/>
      <c r="AIO168" s="37"/>
      <c r="AIP168" s="37"/>
      <c r="AIQ168" s="37"/>
      <c r="AIR168" s="37"/>
      <c r="AIS168" s="37"/>
      <c r="AIT168" s="37"/>
      <c r="AIU168" s="37"/>
      <c r="AIV168" s="37"/>
      <c r="AIW168" s="37"/>
      <c r="AIX168" s="37"/>
      <c r="AIY168" s="37"/>
      <c r="AIZ168" s="37"/>
      <c r="AJA168" s="37"/>
      <c r="AJB168" s="37"/>
      <c r="AJC168" s="37"/>
      <c r="AJD168" s="37"/>
      <c r="AJE168" s="37"/>
      <c r="AJF168" s="37"/>
      <c r="AJG168" s="37"/>
      <c r="AJH168" s="37"/>
      <c r="AJI168" s="37"/>
      <c r="AJJ168" s="37"/>
      <c r="AJK168" s="37"/>
      <c r="AJL168" s="37"/>
      <c r="AJM168" s="37"/>
      <c r="AJN168" s="37"/>
      <c r="AJO168" s="37"/>
      <c r="AJP168" s="37"/>
      <c r="AJQ168" s="37"/>
      <c r="AJR168" s="37"/>
      <c r="AJS168" s="37"/>
      <c r="AJT168" s="37"/>
      <c r="AJU168" s="37"/>
      <c r="AJV168" s="37"/>
      <c r="AJW168" s="37"/>
      <c r="AJX168" s="37"/>
      <c r="AJY168" s="37"/>
      <c r="AJZ168" s="37"/>
      <c r="AKA168" s="37"/>
      <c r="AKB168" s="37"/>
      <c r="AKC168" s="37"/>
      <c r="AKD168" s="37"/>
      <c r="AKE168" s="37"/>
      <c r="AKF168" s="37"/>
      <c r="AKG168" s="37"/>
      <c r="AKH168" s="37"/>
      <c r="AKI168" s="37"/>
      <c r="AKJ168" s="37"/>
      <c r="AKK168" s="37"/>
      <c r="AKL168" s="37"/>
      <c r="AKM168" s="37"/>
      <c r="AKN168" s="37"/>
      <c r="AKO168" s="37"/>
      <c r="AKP168" s="37"/>
      <c r="AKQ168" s="37"/>
      <c r="AKR168" s="37"/>
      <c r="AKS168" s="37"/>
      <c r="AKT168" s="37"/>
      <c r="AKU168" s="37"/>
      <c r="AKV168" s="37"/>
      <c r="AKW168" s="37"/>
      <c r="AKX168" s="37"/>
    </row>
    <row r="169" spans="1:986" s="16" customFormat="1" ht="63" customHeight="1" x14ac:dyDescent="0.25">
      <c r="A169" s="24">
        <f t="shared" si="9"/>
        <v>154</v>
      </c>
      <c r="B169" s="24"/>
      <c r="C169" s="213"/>
      <c r="D169" s="213"/>
      <c r="E169" s="214"/>
      <c r="F169" s="112" t="s">
        <v>47</v>
      </c>
      <c r="G169" s="18" t="s">
        <v>385</v>
      </c>
      <c r="H169" s="214" t="s">
        <v>386</v>
      </c>
      <c r="I169" s="213"/>
      <c r="J169" s="24" t="s">
        <v>25</v>
      </c>
      <c r="K169" s="24" t="s">
        <v>25</v>
      </c>
      <c r="L169" s="21"/>
      <c r="M169" s="22">
        <v>146</v>
      </c>
      <c r="N169" s="7" t="s">
        <v>392</v>
      </c>
      <c r="O169" s="10"/>
      <c r="P169" s="10" t="s">
        <v>14</v>
      </c>
      <c r="Q169" s="49">
        <f t="shared" si="8"/>
        <v>1</v>
      </c>
      <c r="R169" s="21"/>
      <c r="S169" s="211"/>
      <c r="T169" s="227"/>
      <c r="U169" s="200"/>
      <c r="V169" s="21"/>
      <c r="W169" s="200"/>
      <c r="X169" s="200"/>
      <c r="Y169" s="195"/>
      <c r="Z169" s="272"/>
      <c r="AA169" s="272"/>
      <c r="AB169" s="272"/>
      <c r="AC169" s="272"/>
      <c r="AD169" s="272"/>
      <c r="AE169" s="272"/>
      <c r="AF169" s="272"/>
      <c r="AG169" s="272"/>
      <c r="AH169" s="272"/>
      <c r="AI169" s="272"/>
      <c r="AJ169" s="272"/>
      <c r="AK169" s="272"/>
      <c r="AL169" s="272"/>
      <c r="AM169" s="272"/>
      <c r="AN169" s="272"/>
      <c r="AO169" s="200"/>
      <c r="AP169" s="200"/>
      <c r="AQ169" s="200"/>
      <c r="AR169" s="200"/>
      <c r="AS169" s="200"/>
      <c r="AT169" s="200"/>
      <c r="AU169" s="200"/>
      <c r="AV169" s="200"/>
      <c r="AW169" s="200"/>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37"/>
      <c r="JJ169" s="37"/>
      <c r="JK169" s="37"/>
      <c r="JL169" s="37"/>
      <c r="JM169" s="37"/>
      <c r="JN169" s="37"/>
      <c r="JO169" s="37"/>
      <c r="JP169" s="37"/>
      <c r="JQ169" s="37"/>
      <c r="JR169" s="37"/>
      <c r="JS169" s="37"/>
      <c r="JT169" s="37"/>
      <c r="JU169" s="37"/>
      <c r="JV169" s="37"/>
      <c r="JW169" s="37"/>
      <c r="JX169" s="37"/>
      <c r="JY169" s="37"/>
      <c r="JZ169" s="37"/>
      <c r="KA169" s="37"/>
      <c r="KB169" s="37"/>
      <c r="KC169" s="37"/>
      <c r="KD169" s="37"/>
      <c r="KE169" s="37"/>
      <c r="KF169" s="37"/>
      <c r="KG169" s="37"/>
      <c r="KH169" s="37"/>
      <c r="KI169" s="37"/>
      <c r="KJ169" s="37"/>
      <c r="KK169" s="37"/>
      <c r="KL169" s="37"/>
      <c r="KM169" s="37"/>
      <c r="KN169" s="37"/>
      <c r="KO169" s="37"/>
      <c r="KP169" s="37"/>
      <c r="KQ169" s="37"/>
      <c r="KR169" s="37"/>
      <c r="KS169" s="37"/>
      <c r="KT169" s="37"/>
      <c r="KU169" s="37"/>
      <c r="KV169" s="37"/>
      <c r="KW169" s="37"/>
      <c r="KX169" s="37"/>
      <c r="KY169" s="37"/>
      <c r="KZ169" s="37"/>
      <c r="LA169" s="37"/>
      <c r="LB169" s="37"/>
      <c r="LC169" s="37"/>
      <c r="LD169" s="37"/>
      <c r="LE169" s="37"/>
      <c r="LF169" s="37"/>
      <c r="LG169" s="37"/>
      <c r="LH169" s="37"/>
      <c r="LI169" s="37"/>
      <c r="LJ169" s="37"/>
      <c r="LK169" s="37"/>
      <c r="LL169" s="37"/>
      <c r="LM169" s="37"/>
      <c r="LN169" s="37"/>
      <c r="LO169" s="37"/>
      <c r="LP169" s="37"/>
      <c r="LQ169" s="37"/>
      <c r="LR169" s="37"/>
      <c r="LS169" s="37"/>
      <c r="LT169" s="37"/>
      <c r="LU169" s="37"/>
      <c r="LV169" s="37"/>
      <c r="LW169" s="37"/>
      <c r="LX169" s="37"/>
      <c r="LY169" s="37"/>
      <c r="LZ169" s="37"/>
      <c r="MA169" s="37"/>
      <c r="MB169" s="37"/>
      <c r="MC169" s="37"/>
      <c r="MD169" s="37"/>
      <c r="ME169" s="37"/>
      <c r="MF169" s="37"/>
      <c r="MG169" s="37"/>
      <c r="MH169" s="37"/>
      <c r="MI169" s="37"/>
      <c r="MJ169" s="37"/>
      <c r="MK169" s="37"/>
      <c r="ML169" s="37"/>
      <c r="MM169" s="37"/>
      <c r="MN169" s="37"/>
      <c r="MO169" s="37"/>
      <c r="MP169" s="37"/>
      <c r="MQ169" s="37"/>
      <c r="MR169" s="37"/>
      <c r="MS169" s="37"/>
      <c r="MT169" s="37"/>
      <c r="MU169" s="37"/>
      <c r="MV169" s="37"/>
      <c r="MW169" s="37"/>
      <c r="MX169" s="37"/>
      <c r="MY169" s="37"/>
      <c r="MZ169" s="37"/>
      <c r="NA169" s="37"/>
      <c r="NB169" s="37"/>
      <c r="NC169" s="37"/>
      <c r="ND169" s="37"/>
      <c r="NE169" s="37"/>
      <c r="NF169" s="37"/>
      <c r="NG169" s="37"/>
      <c r="NH169" s="37"/>
      <c r="NI169" s="37"/>
      <c r="NJ169" s="37"/>
      <c r="NK169" s="37"/>
      <c r="NL169" s="37"/>
      <c r="NM169" s="37"/>
      <c r="NN169" s="37"/>
      <c r="NO169" s="37"/>
      <c r="NP169" s="37"/>
      <c r="NQ169" s="37"/>
      <c r="NR169" s="37"/>
      <c r="NS169" s="37"/>
      <c r="NT169" s="37"/>
      <c r="NU169" s="37"/>
      <c r="NV169" s="37"/>
      <c r="NW169" s="37"/>
      <c r="NX169" s="37"/>
      <c r="NY169" s="37"/>
      <c r="NZ169" s="37"/>
      <c r="OA169" s="37"/>
      <c r="OB169" s="37"/>
      <c r="OC169" s="37"/>
      <c r="OD169" s="37"/>
      <c r="OE169" s="37"/>
      <c r="OF169" s="37"/>
      <c r="OG169" s="37"/>
      <c r="OH169" s="37"/>
      <c r="OI169" s="37"/>
      <c r="OJ169" s="37"/>
      <c r="OK169" s="37"/>
      <c r="OL169" s="37"/>
      <c r="OM169" s="37"/>
      <c r="ON169" s="37"/>
      <c r="OO169" s="37"/>
      <c r="OP169" s="37"/>
      <c r="OQ169" s="37"/>
      <c r="OR169" s="37"/>
      <c r="OS169" s="37"/>
      <c r="OT169" s="37"/>
      <c r="OU169" s="37"/>
      <c r="OV169" s="37"/>
      <c r="OW169" s="37"/>
      <c r="OX169" s="37"/>
      <c r="OY169" s="37"/>
      <c r="OZ169" s="37"/>
      <c r="PA169" s="37"/>
      <c r="PB169" s="37"/>
      <c r="PC169" s="37"/>
      <c r="PD169" s="37"/>
      <c r="PE169" s="37"/>
      <c r="PF169" s="37"/>
      <c r="PG169" s="37"/>
      <c r="PH169" s="37"/>
      <c r="PI169" s="37"/>
      <c r="PJ169" s="37"/>
      <c r="PK169" s="37"/>
      <c r="PL169" s="37"/>
      <c r="PM169" s="37"/>
      <c r="PN169" s="37"/>
      <c r="PO169" s="37"/>
      <c r="PP169" s="37"/>
      <c r="PQ169" s="37"/>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c r="RZ169" s="37"/>
      <c r="SA169" s="37"/>
      <c r="SB169" s="37"/>
      <c r="SC169" s="37"/>
      <c r="SD169" s="37"/>
      <c r="SE169" s="37"/>
      <c r="SF169" s="37"/>
      <c r="SG169" s="37"/>
      <c r="SH169" s="37"/>
      <c r="SI169" s="37"/>
      <c r="SJ169" s="37"/>
      <c r="SK169" s="37"/>
      <c r="SL169" s="37"/>
      <c r="SM169" s="37"/>
      <c r="SN169" s="37"/>
      <c r="SO169" s="37"/>
      <c r="SP169" s="37"/>
      <c r="SQ169" s="37"/>
      <c r="SR169" s="37"/>
      <c r="SS169" s="37"/>
      <c r="ST169" s="37"/>
      <c r="SU169" s="37"/>
      <c r="SV169" s="37"/>
      <c r="SW169" s="37"/>
      <c r="SX169" s="37"/>
      <c r="SY169" s="37"/>
      <c r="SZ169" s="37"/>
      <c r="TA169" s="37"/>
      <c r="TB169" s="37"/>
      <c r="TC169" s="37"/>
      <c r="TD169" s="37"/>
      <c r="TE169" s="37"/>
      <c r="TF169" s="37"/>
      <c r="TG169" s="37"/>
      <c r="TH169" s="37"/>
      <c r="TI169" s="37"/>
      <c r="TJ169" s="37"/>
      <c r="TK169" s="37"/>
      <c r="TL169" s="37"/>
      <c r="TM169" s="37"/>
      <c r="TN169" s="37"/>
      <c r="TO169" s="37"/>
      <c r="TP169" s="37"/>
      <c r="TQ169" s="37"/>
      <c r="TR169" s="37"/>
      <c r="TS169" s="37"/>
      <c r="TT169" s="37"/>
      <c r="TU169" s="37"/>
      <c r="TV169" s="37"/>
      <c r="TW169" s="37"/>
      <c r="TX169" s="37"/>
      <c r="TY169" s="37"/>
      <c r="TZ169" s="37"/>
      <c r="UA169" s="37"/>
      <c r="UB169" s="37"/>
      <c r="UC169" s="37"/>
      <c r="UD169" s="37"/>
      <c r="UE169" s="37"/>
      <c r="UF169" s="37"/>
      <c r="UG169" s="37"/>
      <c r="UH169" s="37"/>
      <c r="UI169" s="37"/>
      <c r="UJ169" s="37"/>
      <c r="UK169" s="37"/>
      <c r="UL169" s="37"/>
      <c r="UM169" s="37"/>
      <c r="UN169" s="37"/>
      <c r="UO169" s="37"/>
      <c r="UP169" s="37"/>
      <c r="UQ169" s="37"/>
      <c r="UR169" s="37"/>
      <c r="US169" s="37"/>
      <c r="UT169" s="37"/>
      <c r="UU169" s="37"/>
      <c r="UV169" s="37"/>
      <c r="UW169" s="37"/>
      <c r="UX169" s="37"/>
      <c r="UY169" s="37"/>
      <c r="UZ169" s="37"/>
      <c r="VA169" s="37"/>
      <c r="VB169" s="37"/>
      <c r="VC169" s="37"/>
      <c r="VD169" s="37"/>
      <c r="VE169" s="37"/>
      <c r="VF169" s="37"/>
      <c r="VG169" s="37"/>
      <c r="VH169" s="37"/>
      <c r="VI169" s="37"/>
      <c r="VJ169" s="37"/>
      <c r="VK169" s="37"/>
      <c r="VL169" s="37"/>
      <c r="VM169" s="37"/>
      <c r="VN169" s="37"/>
      <c r="VO169" s="37"/>
      <c r="VP169" s="37"/>
      <c r="VQ169" s="37"/>
      <c r="VR169" s="37"/>
      <c r="VS169" s="37"/>
      <c r="VT169" s="37"/>
      <c r="VU169" s="37"/>
      <c r="VV169" s="37"/>
      <c r="VW169" s="37"/>
      <c r="VX169" s="37"/>
      <c r="VY169" s="37"/>
      <c r="VZ169" s="37"/>
      <c r="WA169" s="37"/>
      <c r="WB169" s="37"/>
      <c r="WC169" s="37"/>
      <c r="WD169" s="37"/>
      <c r="WE169" s="37"/>
      <c r="WF169" s="37"/>
      <c r="WG169" s="37"/>
      <c r="WH169" s="37"/>
      <c r="WI169" s="37"/>
      <c r="WJ169" s="37"/>
      <c r="WK169" s="37"/>
      <c r="WL169" s="37"/>
      <c r="WM169" s="37"/>
      <c r="WN169" s="37"/>
      <c r="WO169" s="37"/>
      <c r="WP169" s="37"/>
      <c r="WQ169" s="37"/>
      <c r="WR169" s="37"/>
      <c r="WS169" s="37"/>
      <c r="WT169" s="37"/>
      <c r="WU169" s="37"/>
      <c r="WV169" s="37"/>
      <c r="WW169" s="37"/>
      <c r="WX169" s="37"/>
      <c r="WY169" s="37"/>
      <c r="WZ169" s="37"/>
      <c r="XA169" s="37"/>
      <c r="XB169" s="37"/>
      <c r="XC169" s="37"/>
      <c r="XD169" s="37"/>
      <c r="XE169" s="37"/>
      <c r="XF169" s="37"/>
      <c r="XG169" s="37"/>
      <c r="XH169" s="37"/>
      <c r="XI169" s="37"/>
      <c r="XJ169" s="37"/>
      <c r="XK169" s="37"/>
      <c r="XL169" s="37"/>
      <c r="XM169" s="37"/>
      <c r="XN169" s="37"/>
      <c r="XO169" s="37"/>
      <c r="XP169" s="37"/>
      <c r="XQ169" s="37"/>
      <c r="XR169" s="37"/>
      <c r="XS169" s="37"/>
      <c r="XT169" s="37"/>
      <c r="XU169" s="37"/>
      <c r="XV169" s="37"/>
      <c r="XW169" s="37"/>
      <c r="XX169" s="37"/>
      <c r="XY169" s="37"/>
      <c r="XZ169" s="37"/>
      <c r="YA169" s="37"/>
      <c r="YB169" s="37"/>
      <c r="YC169" s="37"/>
      <c r="YD169" s="37"/>
      <c r="YE169" s="37"/>
      <c r="YF169" s="37"/>
      <c r="YG169" s="37"/>
      <c r="YH169" s="37"/>
      <c r="YI169" s="37"/>
      <c r="YJ169" s="37"/>
      <c r="YK169" s="37"/>
      <c r="YL169" s="37"/>
      <c r="YM169" s="37"/>
      <c r="YN169" s="37"/>
      <c r="YO169" s="37"/>
      <c r="YP169" s="37"/>
      <c r="YQ169" s="37"/>
      <c r="YR169" s="37"/>
      <c r="YS169" s="37"/>
      <c r="YT169" s="37"/>
      <c r="YU169" s="37"/>
      <c r="YV169" s="37"/>
      <c r="YW169" s="37"/>
      <c r="YX169" s="37"/>
      <c r="YY169" s="37"/>
      <c r="YZ169" s="37"/>
      <c r="ZA169" s="37"/>
      <c r="ZB169" s="37"/>
      <c r="ZC169" s="37"/>
      <c r="ZD169" s="37"/>
      <c r="ZE169" s="37"/>
      <c r="ZF169" s="37"/>
      <c r="ZG169" s="37"/>
      <c r="ZH169" s="37"/>
      <c r="ZI169" s="37"/>
      <c r="ZJ169" s="37"/>
      <c r="ZK169" s="37"/>
      <c r="ZL169" s="37"/>
      <c r="ZM169" s="37"/>
      <c r="ZN169" s="37"/>
      <c r="ZO169" s="37"/>
      <c r="ZP169" s="37"/>
      <c r="ZQ169" s="37"/>
      <c r="ZR169" s="37"/>
      <c r="ZS169" s="37"/>
      <c r="ZT169" s="37"/>
      <c r="ZU169" s="37"/>
      <c r="ZV169" s="37"/>
      <c r="ZW169" s="37"/>
      <c r="ZX169" s="37"/>
      <c r="ZY169" s="37"/>
      <c r="ZZ169" s="37"/>
      <c r="AAA169" s="37"/>
      <c r="AAB169" s="37"/>
      <c r="AAC169" s="37"/>
      <c r="AAD169" s="37"/>
      <c r="AAE169" s="37"/>
      <c r="AAF169" s="37"/>
      <c r="AAG169" s="37"/>
      <c r="AAH169" s="37"/>
      <c r="AAI169" s="37"/>
      <c r="AAJ169" s="37"/>
      <c r="AAK169" s="37"/>
      <c r="AAL169" s="37"/>
      <c r="AAM169" s="37"/>
      <c r="AAN169" s="37"/>
      <c r="AAO169" s="37"/>
      <c r="AAP169" s="37"/>
      <c r="AAQ169" s="37"/>
      <c r="AAR169" s="37"/>
      <c r="AAS169" s="37"/>
      <c r="AAT169" s="37"/>
      <c r="AAU169" s="37"/>
      <c r="AAV169" s="37"/>
      <c r="AAW169" s="37"/>
      <c r="AAX169" s="37"/>
      <c r="AAY169" s="37"/>
      <c r="AAZ169" s="37"/>
      <c r="ABA169" s="37"/>
      <c r="ABB169" s="37"/>
      <c r="ABC169" s="37"/>
      <c r="ABD169" s="37"/>
      <c r="ABE169" s="37"/>
      <c r="ABF169" s="37"/>
      <c r="ABG169" s="37"/>
      <c r="ABH169" s="37"/>
      <c r="ABI169" s="37"/>
      <c r="ABJ169" s="37"/>
      <c r="ABK169" s="37"/>
      <c r="ABL169" s="37"/>
      <c r="ABM169" s="37"/>
      <c r="ABN169" s="37"/>
      <c r="ABO169" s="37"/>
      <c r="ABP169" s="37"/>
      <c r="ABQ169" s="37"/>
      <c r="ABR169" s="37"/>
      <c r="ABS169" s="37"/>
      <c r="ABT169" s="37"/>
      <c r="ABU169" s="37"/>
      <c r="ABV169" s="37"/>
      <c r="ABW169" s="37"/>
      <c r="ABX169" s="37"/>
      <c r="ABY169" s="37"/>
      <c r="ABZ169" s="37"/>
      <c r="ACA169" s="37"/>
      <c r="ACB169" s="37"/>
      <c r="ACC169" s="37"/>
      <c r="ACD169" s="37"/>
      <c r="ACE169" s="37"/>
      <c r="ACF169" s="37"/>
      <c r="ACG169" s="37"/>
      <c r="ACH169" s="37"/>
      <c r="ACI169" s="37"/>
      <c r="ACJ169" s="37"/>
      <c r="ACK169" s="37"/>
      <c r="ACL169" s="37"/>
      <c r="ACM169" s="37"/>
      <c r="ACN169" s="37"/>
      <c r="ACO169" s="37"/>
      <c r="ACP169" s="37"/>
      <c r="ACQ169" s="37"/>
      <c r="ACR169" s="37"/>
      <c r="ACS169" s="37"/>
      <c r="ACT169" s="37"/>
      <c r="ACU169" s="37"/>
      <c r="ACV169" s="37"/>
      <c r="ACW169" s="37"/>
      <c r="ACX169" s="37"/>
      <c r="ACY169" s="37"/>
      <c r="ACZ169" s="37"/>
      <c r="ADA169" s="37"/>
      <c r="ADB169" s="37"/>
      <c r="ADC169" s="37"/>
      <c r="ADD169" s="37"/>
      <c r="ADE169" s="37"/>
      <c r="ADF169" s="37"/>
      <c r="ADG169" s="37"/>
      <c r="ADH169" s="37"/>
      <c r="ADI169" s="37"/>
      <c r="ADJ169" s="37"/>
      <c r="ADK169" s="37"/>
      <c r="ADL169" s="37"/>
      <c r="ADM169" s="37"/>
      <c r="ADN169" s="37"/>
      <c r="ADO169" s="37"/>
      <c r="ADP169" s="37"/>
      <c r="ADQ169" s="37"/>
      <c r="ADR169" s="37"/>
      <c r="ADS169" s="37"/>
      <c r="ADT169" s="37"/>
      <c r="ADU169" s="37"/>
      <c r="ADV169" s="37"/>
      <c r="ADW169" s="37"/>
      <c r="ADX169" s="37"/>
      <c r="ADY169" s="37"/>
      <c r="ADZ169" s="37"/>
      <c r="AEA169" s="37"/>
      <c r="AEB169" s="37"/>
      <c r="AEC169" s="37"/>
      <c r="AED169" s="37"/>
      <c r="AEE169" s="37"/>
      <c r="AEF169" s="37"/>
      <c r="AEG169" s="37"/>
      <c r="AEH169" s="37"/>
      <c r="AEI169" s="37"/>
      <c r="AEJ169" s="37"/>
      <c r="AEK169" s="37"/>
      <c r="AEL169" s="37"/>
      <c r="AEM169" s="37"/>
      <c r="AEN169" s="37"/>
      <c r="AEO169" s="37"/>
      <c r="AEP169" s="37"/>
      <c r="AEQ169" s="37"/>
      <c r="AER169" s="37"/>
      <c r="AES169" s="37"/>
      <c r="AET169" s="37"/>
      <c r="AEU169" s="37"/>
      <c r="AEV169" s="37"/>
      <c r="AEW169" s="37"/>
      <c r="AEX169" s="37"/>
      <c r="AEY169" s="37"/>
      <c r="AEZ169" s="37"/>
      <c r="AFA169" s="37"/>
      <c r="AFB169" s="37"/>
      <c r="AFC169" s="37"/>
      <c r="AFD169" s="37"/>
      <c r="AFE169" s="37"/>
      <c r="AFF169" s="37"/>
      <c r="AFG169" s="37"/>
      <c r="AFH169" s="37"/>
      <c r="AFI169" s="37"/>
      <c r="AFJ169" s="37"/>
      <c r="AFK169" s="37"/>
      <c r="AFL169" s="37"/>
      <c r="AFM169" s="37"/>
      <c r="AFN169" s="37"/>
      <c r="AFO169" s="37"/>
      <c r="AFP169" s="37"/>
      <c r="AFQ169" s="37"/>
      <c r="AFR169" s="37"/>
      <c r="AFS169" s="37"/>
      <c r="AFT169" s="37"/>
      <c r="AFU169" s="37"/>
      <c r="AFV169" s="37"/>
      <c r="AFW169" s="37"/>
      <c r="AFX169" s="37"/>
      <c r="AFY169" s="37"/>
      <c r="AFZ169" s="37"/>
      <c r="AGA169" s="37"/>
      <c r="AGB169" s="37"/>
      <c r="AGC169" s="37"/>
      <c r="AGD169" s="37"/>
      <c r="AGE169" s="37"/>
      <c r="AGF169" s="37"/>
      <c r="AGG169" s="37"/>
      <c r="AGH169" s="37"/>
      <c r="AGI169" s="37"/>
      <c r="AGJ169" s="37"/>
      <c r="AGK169" s="37"/>
      <c r="AGL169" s="37"/>
      <c r="AGM169" s="37"/>
      <c r="AGN169" s="37"/>
      <c r="AGO169" s="37"/>
      <c r="AGP169" s="37"/>
      <c r="AGQ169" s="37"/>
      <c r="AGR169" s="37"/>
      <c r="AGS169" s="37"/>
      <c r="AGT169" s="37"/>
      <c r="AGU169" s="37"/>
      <c r="AGV169" s="37"/>
      <c r="AGW169" s="37"/>
      <c r="AGX169" s="37"/>
      <c r="AGY169" s="37"/>
      <c r="AGZ169" s="37"/>
      <c r="AHA169" s="37"/>
      <c r="AHB169" s="37"/>
      <c r="AHC169" s="37"/>
      <c r="AHD169" s="37"/>
      <c r="AHE169" s="37"/>
      <c r="AHF169" s="37"/>
      <c r="AHG169" s="37"/>
      <c r="AHH169" s="37"/>
      <c r="AHI169" s="37"/>
      <c r="AHJ169" s="37"/>
      <c r="AHK169" s="37"/>
      <c r="AHL169" s="37"/>
      <c r="AHM169" s="37"/>
      <c r="AHN169" s="37"/>
      <c r="AHO169" s="37"/>
      <c r="AHP169" s="37"/>
      <c r="AHQ169" s="37"/>
      <c r="AHR169" s="37"/>
      <c r="AHS169" s="37"/>
      <c r="AHT169" s="37"/>
      <c r="AHU169" s="37"/>
      <c r="AHV169" s="37"/>
      <c r="AHW169" s="37"/>
      <c r="AHX169" s="37"/>
      <c r="AHY169" s="37"/>
      <c r="AHZ169" s="37"/>
      <c r="AIA169" s="37"/>
      <c r="AIB169" s="37"/>
      <c r="AIC169" s="37"/>
      <c r="AID169" s="37"/>
      <c r="AIE169" s="37"/>
      <c r="AIF169" s="37"/>
      <c r="AIG169" s="37"/>
      <c r="AIH169" s="37"/>
      <c r="AII169" s="37"/>
      <c r="AIJ169" s="37"/>
      <c r="AIK169" s="37"/>
      <c r="AIL169" s="37"/>
      <c r="AIM169" s="37"/>
      <c r="AIN169" s="37"/>
      <c r="AIO169" s="37"/>
      <c r="AIP169" s="37"/>
      <c r="AIQ169" s="37"/>
      <c r="AIR169" s="37"/>
      <c r="AIS169" s="37"/>
      <c r="AIT169" s="37"/>
      <c r="AIU169" s="37"/>
      <c r="AIV169" s="37"/>
      <c r="AIW169" s="37"/>
      <c r="AIX169" s="37"/>
      <c r="AIY169" s="37"/>
      <c r="AIZ169" s="37"/>
      <c r="AJA169" s="37"/>
      <c r="AJB169" s="37"/>
      <c r="AJC169" s="37"/>
      <c r="AJD169" s="37"/>
      <c r="AJE169" s="37"/>
      <c r="AJF169" s="37"/>
      <c r="AJG169" s="37"/>
      <c r="AJH169" s="37"/>
      <c r="AJI169" s="37"/>
      <c r="AJJ169" s="37"/>
      <c r="AJK169" s="37"/>
      <c r="AJL169" s="37"/>
      <c r="AJM169" s="37"/>
      <c r="AJN169" s="37"/>
      <c r="AJO169" s="37"/>
      <c r="AJP169" s="37"/>
      <c r="AJQ169" s="37"/>
      <c r="AJR169" s="37"/>
      <c r="AJS169" s="37"/>
      <c r="AJT169" s="37"/>
      <c r="AJU169" s="37"/>
      <c r="AJV169" s="37"/>
      <c r="AJW169" s="37"/>
      <c r="AJX169" s="37"/>
      <c r="AJY169" s="37"/>
      <c r="AJZ169" s="37"/>
      <c r="AKA169" s="37"/>
      <c r="AKB169" s="37"/>
      <c r="AKC169" s="37"/>
      <c r="AKD169" s="37"/>
      <c r="AKE169" s="37"/>
      <c r="AKF169" s="37"/>
      <c r="AKG169" s="37"/>
      <c r="AKH169" s="37"/>
      <c r="AKI169" s="37"/>
      <c r="AKJ169" s="37"/>
      <c r="AKK169" s="37"/>
      <c r="AKL169" s="37"/>
      <c r="AKM169" s="37"/>
      <c r="AKN169" s="37"/>
      <c r="AKO169" s="37"/>
      <c r="AKP169" s="37"/>
      <c r="AKQ169" s="37"/>
      <c r="AKR169" s="37"/>
      <c r="AKS169" s="37"/>
      <c r="AKT169" s="37"/>
      <c r="AKU169" s="37"/>
      <c r="AKV169" s="37"/>
      <c r="AKW169" s="37"/>
      <c r="AKX169" s="37"/>
    </row>
    <row r="170" spans="1:986" s="16" customFormat="1" x14ac:dyDescent="0.25">
      <c r="A170" s="24">
        <f t="shared" si="9"/>
        <v>155</v>
      </c>
      <c r="B170" s="24"/>
      <c r="C170" s="213"/>
      <c r="D170" s="213"/>
      <c r="E170" s="214"/>
      <c r="F170" s="112" t="s">
        <v>29</v>
      </c>
      <c r="G170" s="32" t="s">
        <v>387</v>
      </c>
      <c r="H170" s="214"/>
      <c r="I170" s="213"/>
      <c r="J170" s="24" t="s">
        <v>25</v>
      </c>
      <c r="K170" s="24" t="s">
        <v>25</v>
      </c>
      <c r="L170" s="21"/>
      <c r="M170" s="49">
        <v>147</v>
      </c>
      <c r="N170" s="7" t="s">
        <v>392</v>
      </c>
      <c r="O170" s="10"/>
      <c r="P170" s="10" t="s">
        <v>14</v>
      </c>
      <c r="Q170" s="49">
        <f t="shared" si="8"/>
        <v>1</v>
      </c>
      <c r="R170" s="21"/>
      <c r="S170" s="211"/>
      <c r="T170" s="227"/>
      <c r="U170" s="200"/>
      <c r="V170" s="21"/>
      <c r="W170" s="200"/>
      <c r="X170" s="200"/>
      <c r="Y170" s="195"/>
      <c r="Z170" s="272"/>
      <c r="AA170" s="272"/>
      <c r="AB170" s="272"/>
      <c r="AC170" s="272"/>
      <c r="AD170" s="272"/>
      <c r="AE170" s="272"/>
      <c r="AF170" s="272"/>
      <c r="AG170" s="272"/>
      <c r="AH170" s="272"/>
      <c r="AI170" s="272"/>
      <c r="AJ170" s="272"/>
      <c r="AK170" s="272"/>
      <c r="AL170" s="272"/>
      <c r="AM170" s="272"/>
      <c r="AN170" s="272"/>
      <c r="AO170" s="200"/>
      <c r="AP170" s="200"/>
      <c r="AQ170" s="200"/>
      <c r="AR170" s="200"/>
      <c r="AS170" s="200"/>
      <c r="AT170" s="200"/>
      <c r="AU170" s="200"/>
      <c r="AV170" s="200"/>
      <c r="AW170" s="200"/>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c r="IW170" s="37"/>
      <c r="IX170" s="37"/>
      <c r="IY170" s="37"/>
      <c r="IZ170" s="37"/>
      <c r="JA170" s="37"/>
      <c r="JB170" s="37"/>
      <c r="JC170" s="37"/>
      <c r="JD170" s="37"/>
      <c r="JE170" s="37"/>
      <c r="JF170" s="37"/>
      <c r="JG170" s="37"/>
      <c r="JH170" s="37"/>
      <c r="JI170" s="37"/>
      <c r="JJ170" s="37"/>
      <c r="JK170" s="37"/>
      <c r="JL170" s="37"/>
      <c r="JM170" s="37"/>
      <c r="JN170" s="37"/>
      <c r="JO170" s="37"/>
      <c r="JP170" s="37"/>
      <c r="JQ170" s="37"/>
      <c r="JR170" s="37"/>
      <c r="JS170" s="37"/>
      <c r="JT170" s="37"/>
      <c r="JU170" s="37"/>
      <c r="JV170" s="37"/>
      <c r="JW170" s="37"/>
      <c r="JX170" s="37"/>
      <c r="JY170" s="37"/>
      <c r="JZ170" s="37"/>
      <c r="KA170" s="37"/>
      <c r="KB170" s="37"/>
      <c r="KC170" s="37"/>
      <c r="KD170" s="37"/>
      <c r="KE170" s="37"/>
      <c r="KF170" s="37"/>
      <c r="KG170" s="37"/>
      <c r="KH170" s="37"/>
      <c r="KI170" s="37"/>
      <c r="KJ170" s="37"/>
      <c r="KK170" s="37"/>
      <c r="KL170" s="37"/>
      <c r="KM170" s="37"/>
      <c r="KN170" s="37"/>
      <c r="KO170" s="37"/>
      <c r="KP170" s="37"/>
      <c r="KQ170" s="37"/>
      <c r="KR170" s="37"/>
      <c r="KS170" s="37"/>
      <c r="KT170" s="37"/>
      <c r="KU170" s="37"/>
      <c r="KV170" s="37"/>
      <c r="KW170" s="37"/>
      <c r="KX170" s="37"/>
      <c r="KY170" s="37"/>
      <c r="KZ170" s="37"/>
      <c r="LA170" s="37"/>
      <c r="LB170" s="37"/>
      <c r="LC170" s="37"/>
      <c r="LD170" s="37"/>
      <c r="LE170" s="37"/>
      <c r="LF170" s="37"/>
      <c r="LG170" s="37"/>
      <c r="LH170" s="37"/>
      <c r="LI170" s="37"/>
      <c r="LJ170" s="37"/>
      <c r="LK170" s="37"/>
      <c r="LL170" s="37"/>
      <c r="LM170" s="37"/>
      <c r="LN170" s="37"/>
      <c r="LO170" s="37"/>
      <c r="LP170" s="37"/>
      <c r="LQ170" s="37"/>
      <c r="LR170" s="37"/>
      <c r="LS170" s="37"/>
      <c r="LT170" s="37"/>
      <c r="LU170" s="37"/>
      <c r="LV170" s="37"/>
      <c r="LW170" s="37"/>
      <c r="LX170" s="37"/>
      <c r="LY170" s="37"/>
      <c r="LZ170" s="37"/>
      <c r="MA170" s="37"/>
      <c r="MB170" s="37"/>
      <c r="MC170" s="37"/>
      <c r="MD170" s="37"/>
      <c r="ME170" s="37"/>
      <c r="MF170" s="37"/>
      <c r="MG170" s="37"/>
      <c r="MH170" s="37"/>
      <c r="MI170" s="37"/>
      <c r="MJ170" s="37"/>
      <c r="MK170" s="37"/>
      <c r="ML170" s="37"/>
      <c r="MM170" s="37"/>
      <c r="MN170" s="37"/>
      <c r="MO170" s="37"/>
      <c r="MP170" s="37"/>
      <c r="MQ170" s="37"/>
      <c r="MR170" s="37"/>
      <c r="MS170" s="37"/>
      <c r="MT170" s="37"/>
      <c r="MU170" s="37"/>
      <c r="MV170" s="37"/>
      <c r="MW170" s="37"/>
      <c r="MX170" s="37"/>
      <c r="MY170" s="37"/>
      <c r="MZ170" s="37"/>
      <c r="NA170" s="37"/>
      <c r="NB170" s="37"/>
      <c r="NC170" s="37"/>
      <c r="ND170" s="37"/>
      <c r="NE170" s="37"/>
      <c r="NF170" s="37"/>
      <c r="NG170" s="37"/>
      <c r="NH170" s="37"/>
      <c r="NI170" s="37"/>
      <c r="NJ170" s="37"/>
      <c r="NK170" s="37"/>
      <c r="NL170" s="37"/>
      <c r="NM170" s="37"/>
      <c r="NN170" s="37"/>
      <c r="NO170" s="37"/>
      <c r="NP170" s="37"/>
      <c r="NQ170" s="37"/>
      <c r="NR170" s="37"/>
      <c r="NS170" s="37"/>
      <c r="NT170" s="37"/>
      <c r="NU170" s="37"/>
      <c r="NV170" s="37"/>
      <c r="NW170" s="37"/>
      <c r="NX170" s="37"/>
      <c r="NY170" s="37"/>
      <c r="NZ170" s="37"/>
      <c r="OA170" s="37"/>
      <c r="OB170" s="37"/>
      <c r="OC170" s="37"/>
      <c r="OD170" s="37"/>
      <c r="OE170" s="37"/>
      <c r="OF170" s="37"/>
      <c r="OG170" s="37"/>
      <c r="OH170" s="37"/>
      <c r="OI170" s="37"/>
      <c r="OJ170" s="37"/>
      <c r="OK170" s="37"/>
      <c r="OL170" s="37"/>
      <c r="OM170" s="37"/>
      <c r="ON170" s="37"/>
      <c r="OO170" s="37"/>
      <c r="OP170" s="37"/>
      <c r="OQ170" s="37"/>
      <c r="OR170" s="37"/>
      <c r="OS170" s="37"/>
      <c r="OT170" s="37"/>
      <c r="OU170" s="37"/>
      <c r="OV170" s="37"/>
      <c r="OW170" s="37"/>
      <c r="OX170" s="37"/>
      <c r="OY170" s="37"/>
      <c r="OZ170" s="37"/>
      <c r="PA170" s="37"/>
      <c r="PB170" s="37"/>
      <c r="PC170" s="37"/>
      <c r="PD170" s="37"/>
      <c r="PE170" s="37"/>
      <c r="PF170" s="37"/>
      <c r="PG170" s="37"/>
      <c r="PH170" s="37"/>
      <c r="PI170" s="37"/>
      <c r="PJ170" s="37"/>
      <c r="PK170" s="37"/>
      <c r="PL170" s="37"/>
      <c r="PM170" s="37"/>
      <c r="PN170" s="37"/>
      <c r="PO170" s="37"/>
      <c r="PP170" s="37"/>
      <c r="PQ170" s="37"/>
      <c r="PR170" s="37"/>
      <c r="PS170" s="37"/>
      <c r="PT170" s="37"/>
      <c r="PU170" s="37"/>
      <c r="PV170" s="37"/>
      <c r="PW170" s="37"/>
      <c r="PX170" s="37"/>
      <c r="PY170" s="37"/>
      <c r="PZ170" s="37"/>
      <c r="QA170" s="37"/>
      <c r="QB170" s="37"/>
      <c r="QC170" s="37"/>
      <c r="QD170" s="37"/>
      <c r="QE170" s="37"/>
      <c r="QF170" s="37"/>
      <c r="QG170" s="37"/>
      <c r="QH170" s="37"/>
      <c r="QI170" s="37"/>
      <c r="QJ170" s="37"/>
      <c r="QK170" s="37"/>
      <c r="QL170" s="37"/>
      <c r="QM170" s="37"/>
      <c r="QN170" s="37"/>
      <c r="QO170" s="37"/>
      <c r="QP170" s="37"/>
      <c r="QQ170" s="37"/>
      <c r="QR170" s="37"/>
      <c r="QS170" s="37"/>
      <c r="QT170" s="37"/>
      <c r="QU170" s="37"/>
      <c r="QV170" s="37"/>
      <c r="QW170" s="37"/>
      <c r="QX170" s="37"/>
      <c r="QY170" s="37"/>
      <c r="QZ170" s="37"/>
      <c r="RA170" s="37"/>
      <c r="RB170" s="37"/>
      <c r="RC170" s="37"/>
      <c r="RD170" s="37"/>
      <c r="RE170" s="37"/>
      <c r="RF170" s="37"/>
      <c r="RG170" s="37"/>
      <c r="RH170" s="37"/>
      <c r="RI170" s="37"/>
      <c r="RJ170" s="37"/>
      <c r="RK170" s="37"/>
      <c r="RL170" s="37"/>
      <c r="RM170" s="37"/>
      <c r="RN170" s="37"/>
      <c r="RO170" s="37"/>
      <c r="RP170" s="37"/>
      <c r="RQ170" s="37"/>
      <c r="RR170" s="37"/>
      <c r="RS170" s="37"/>
      <c r="RT170" s="37"/>
      <c r="RU170" s="37"/>
      <c r="RV170" s="37"/>
      <c r="RW170" s="37"/>
      <c r="RX170" s="37"/>
      <c r="RY170" s="37"/>
      <c r="RZ170" s="37"/>
      <c r="SA170" s="37"/>
      <c r="SB170" s="37"/>
      <c r="SC170" s="37"/>
      <c r="SD170" s="37"/>
      <c r="SE170" s="37"/>
      <c r="SF170" s="37"/>
      <c r="SG170" s="37"/>
      <c r="SH170" s="37"/>
      <c r="SI170" s="37"/>
      <c r="SJ170" s="37"/>
      <c r="SK170" s="37"/>
      <c r="SL170" s="37"/>
      <c r="SM170" s="37"/>
      <c r="SN170" s="37"/>
      <c r="SO170" s="37"/>
      <c r="SP170" s="37"/>
      <c r="SQ170" s="37"/>
      <c r="SR170" s="37"/>
      <c r="SS170" s="37"/>
      <c r="ST170" s="37"/>
      <c r="SU170" s="37"/>
      <c r="SV170" s="37"/>
      <c r="SW170" s="37"/>
      <c r="SX170" s="37"/>
      <c r="SY170" s="37"/>
      <c r="SZ170" s="37"/>
      <c r="TA170" s="37"/>
      <c r="TB170" s="37"/>
      <c r="TC170" s="37"/>
      <c r="TD170" s="37"/>
      <c r="TE170" s="37"/>
      <c r="TF170" s="37"/>
      <c r="TG170" s="37"/>
      <c r="TH170" s="37"/>
      <c r="TI170" s="37"/>
      <c r="TJ170" s="37"/>
      <c r="TK170" s="37"/>
      <c r="TL170" s="37"/>
      <c r="TM170" s="37"/>
      <c r="TN170" s="37"/>
      <c r="TO170" s="37"/>
      <c r="TP170" s="37"/>
      <c r="TQ170" s="37"/>
      <c r="TR170" s="37"/>
      <c r="TS170" s="37"/>
      <c r="TT170" s="37"/>
      <c r="TU170" s="37"/>
      <c r="TV170" s="37"/>
      <c r="TW170" s="37"/>
      <c r="TX170" s="37"/>
      <c r="TY170" s="37"/>
      <c r="TZ170" s="37"/>
      <c r="UA170" s="37"/>
      <c r="UB170" s="37"/>
      <c r="UC170" s="37"/>
      <c r="UD170" s="37"/>
      <c r="UE170" s="37"/>
      <c r="UF170" s="37"/>
      <c r="UG170" s="37"/>
      <c r="UH170" s="37"/>
      <c r="UI170" s="37"/>
      <c r="UJ170" s="37"/>
      <c r="UK170" s="37"/>
      <c r="UL170" s="37"/>
      <c r="UM170" s="37"/>
      <c r="UN170" s="37"/>
      <c r="UO170" s="37"/>
      <c r="UP170" s="37"/>
      <c r="UQ170" s="37"/>
      <c r="UR170" s="37"/>
      <c r="US170" s="37"/>
      <c r="UT170" s="37"/>
      <c r="UU170" s="37"/>
      <c r="UV170" s="37"/>
      <c r="UW170" s="37"/>
      <c r="UX170" s="37"/>
      <c r="UY170" s="37"/>
      <c r="UZ170" s="37"/>
      <c r="VA170" s="37"/>
      <c r="VB170" s="37"/>
      <c r="VC170" s="37"/>
      <c r="VD170" s="37"/>
      <c r="VE170" s="37"/>
      <c r="VF170" s="37"/>
      <c r="VG170" s="37"/>
      <c r="VH170" s="37"/>
      <c r="VI170" s="37"/>
      <c r="VJ170" s="37"/>
      <c r="VK170" s="37"/>
      <c r="VL170" s="37"/>
      <c r="VM170" s="37"/>
      <c r="VN170" s="37"/>
      <c r="VO170" s="37"/>
      <c r="VP170" s="37"/>
      <c r="VQ170" s="37"/>
      <c r="VR170" s="37"/>
      <c r="VS170" s="37"/>
      <c r="VT170" s="37"/>
      <c r="VU170" s="37"/>
      <c r="VV170" s="37"/>
      <c r="VW170" s="37"/>
      <c r="VX170" s="37"/>
      <c r="VY170" s="37"/>
      <c r="VZ170" s="37"/>
      <c r="WA170" s="37"/>
      <c r="WB170" s="37"/>
      <c r="WC170" s="37"/>
      <c r="WD170" s="37"/>
      <c r="WE170" s="37"/>
      <c r="WF170" s="37"/>
      <c r="WG170" s="37"/>
      <c r="WH170" s="37"/>
      <c r="WI170" s="37"/>
      <c r="WJ170" s="37"/>
      <c r="WK170" s="37"/>
      <c r="WL170" s="37"/>
      <c r="WM170" s="37"/>
      <c r="WN170" s="37"/>
      <c r="WO170" s="37"/>
      <c r="WP170" s="37"/>
      <c r="WQ170" s="37"/>
      <c r="WR170" s="37"/>
      <c r="WS170" s="37"/>
      <c r="WT170" s="37"/>
      <c r="WU170" s="37"/>
      <c r="WV170" s="37"/>
      <c r="WW170" s="37"/>
      <c r="WX170" s="37"/>
      <c r="WY170" s="37"/>
      <c r="WZ170" s="37"/>
      <c r="XA170" s="37"/>
      <c r="XB170" s="37"/>
      <c r="XC170" s="37"/>
      <c r="XD170" s="37"/>
      <c r="XE170" s="37"/>
      <c r="XF170" s="37"/>
      <c r="XG170" s="37"/>
      <c r="XH170" s="37"/>
      <c r="XI170" s="37"/>
      <c r="XJ170" s="37"/>
      <c r="XK170" s="37"/>
      <c r="XL170" s="37"/>
      <c r="XM170" s="37"/>
      <c r="XN170" s="37"/>
      <c r="XO170" s="37"/>
      <c r="XP170" s="37"/>
      <c r="XQ170" s="37"/>
      <c r="XR170" s="37"/>
      <c r="XS170" s="37"/>
      <c r="XT170" s="37"/>
      <c r="XU170" s="37"/>
      <c r="XV170" s="37"/>
      <c r="XW170" s="37"/>
      <c r="XX170" s="37"/>
      <c r="XY170" s="37"/>
      <c r="XZ170" s="37"/>
      <c r="YA170" s="37"/>
      <c r="YB170" s="37"/>
      <c r="YC170" s="37"/>
      <c r="YD170" s="37"/>
      <c r="YE170" s="37"/>
      <c r="YF170" s="37"/>
      <c r="YG170" s="37"/>
      <c r="YH170" s="37"/>
      <c r="YI170" s="37"/>
      <c r="YJ170" s="37"/>
      <c r="YK170" s="37"/>
      <c r="YL170" s="37"/>
      <c r="YM170" s="37"/>
      <c r="YN170" s="37"/>
      <c r="YO170" s="37"/>
      <c r="YP170" s="37"/>
      <c r="YQ170" s="37"/>
      <c r="YR170" s="37"/>
      <c r="YS170" s="37"/>
      <c r="YT170" s="37"/>
      <c r="YU170" s="37"/>
      <c r="YV170" s="37"/>
      <c r="YW170" s="37"/>
      <c r="YX170" s="37"/>
      <c r="YY170" s="37"/>
      <c r="YZ170" s="37"/>
      <c r="ZA170" s="37"/>
      <c r="ZB170" s="37"/>
      <c r="ZC170" s="37"/>
      <c r="ZD170" s="37"/>
      <c r="ZE170" s="37"/>
      <c r="ZF170" s="37"/>
      <c r="ZG170" s="37"/>
      <c r="ZH170" s="37"/>
      <c r="ZI170" s="37"/>
      <c r="ZJ170" s="37"/>
      <c r="ZK170" s="37"/>
      <c r="ZL170" s="37"/>
      <c r="ZM170" s="37"/>
      <c r="ZN170" s="37"/>
      <c r="ZO170" s="37"/>
      <c r="ZP170" s="37"/>
      <c r="ZQ170" s="37"/>
      <c r="ZR170" s="37"/>
      <c r="ZS170" s="37"/>
      <c r="ZT170" s="37"/>
      <c r="ZU170" s="37"/>
      <c r="ZV170" s="37"/>
      <c r="ZW170" s="37"/>
      <c r="ZX170" s="37"/>
      <c r="ZY170" s="37"/>
      <c r="ZZ170" s="37"/>
      <c r="AAA170" s="37"/>
      <c r="AAB170" s="37"/>
      <c r="AAC170" s="37"/>
      <c r="AAD170" s="37"/>
      <c r="AAE170" s="37"/>
      <c r="AAF170" s="37"/>
      <c r="AAG170" s="37"/>
      <c r="AAH170" s="37"/>
      <c r="AAI170" s="37"/>
      <c r="AAJ170" s="37"/>
      <c r="AAK170" s="37"/>
      <c r="AAL170" s="37"/>
      <c r="AAM170" s="37"/>
      <c r="AAN170" s="37"/>
      <c r="AAO170" s="37"/>
      <c r="AAP170" s="37"/>
      <c r="AAQ170" s="37"/>
      <c r="AAR170" s="37"/>
      <c r="AAS170" s="37"/>
      <c r="AAT170" s="37"/>
      <c r="AAU170" s="37"/>
      <c r="AAV170" s="37"/>
      <c r="AAW170" s="37"/>
      <c r="AAX170" s="37"/>
      <c r="AAY170" s="37"/>
      <c r="AAZ170" s="37"/>
      <c r="ABA170" s="37"/>
      <c r="ABB170" s="37"/>
      <c r="ABC170" s="37"/>
      <c r="ABD170" s="37"/>
      <c r="ABE170" s="37"/>
      <c r="ABF170" s="37"/>
      <c r="ABG170" s="37"/>
      <c r="ABH170" s="37"/>
      <c r="ABI170" s="37"/>
      <c r="ABJ170" s="37"/>
      <c r="ABK170" s="37"/>
      <c r="ABL170" s="37"/>
      <c r="ABM170" s="37"/>
      <c r="ABN170" s="37"/>
      <c r="ABO170" s="37"/>
      <c r="ABP170" s="37"/>
      <c r="ABQ170" s="37"/>
      <c r="ABR170" s="37"/>
      <c r="ABS170" s="37"/>
      <c r="ABT170" s="37"/>
      <c r="ABU170" s="37"/>
      <c r="ABV170" s="37"/>
      <c r="ABW170" s="37"/>
      <c r="ABX170" s="37"/>
      <c r="ABY170" s="37"/>
      <c r="ABZ170" s="37"/>
      <c r="ACA170" s="37"/>
      <c r="ACB170" s="37"/>
      <c r="ACC170" s="37"/>
      <c r="ACD170" s="37"/>
      <c r="ACE170" s="37"/>
      <c r="ACF170" s="37"/>
      <c r="ACG170" s="37"/>
      <c r="ACH170" s="37"/>
      <c r="ACI170" s="37"/>
      <c r="ACJ170" s="37"/>
      <c r="ACK170" s="37"/>
      <c r="ACL170" s="37"/>
      <c r="ACM170" s="37"/>
      <c r="ACN170" s="37"/>
      <c r="ACO170" s="37"/>
      <c r="ACP170" s="37"/>
      <c r="ACQ170" s="37"/>
      <c r="ACR170" s="37"/>
      <c r="ACS170" s="37"/>
      <c r="ACT170" s="37"/>
      <c r="ACU170" s="37"/>
      <c r="ACV170" s="37"/>
      <c r="ACW170" s="37"/>
      <c r="ACX170" s="37"/>
      <c r="ACY170" s="37"/>
      <c r="ACZ170" s="37"/>
      <c r="ADA170" s="37"/>
      <c r="ADB170" s="37"/>
      <c r="ADC170" s="37"/>
      <c r="ADD170" s="37"/>
      <c r="ADE170" s="37"/>
      <c r="ADF170" s="37"/>
      <c r="ADG170" s="37"/>
      <c r="ADH170" s="37"/>
      <c r="ADI170" s="37"/>
      <c r="ADJ170" s="37"/>
      <c r="ADK170" s="37"/>
      <c r="ADL170" s="37"/>
      <c r="ADM170" s="37"/>
      <c r="ADN170" s="37"/>
      <c r="ADO170" s="37"/>
      <c r="ADP170" s="37"/>
      <c r="ADQ170" s="37"/>
      <c r="ADR170" s="37"/>
      <c r="ADS170" s="37"/>
      <c r="ADT170" s="37"/>
      <c r="ADU170" s="37"/>
      <c r="ADV170" s="37"/>
      <c r="ADW170" s="37"/>
      <c r="ADX170" s="37"/>
      <c r="ADY170" s="37"/>
      <c r="ADZ170" s="37"/>
      <c r="AEA170" s="37"/>
      <c r="AEB170" s="37"/>
      <c r="AEC170" s="37"/>
      <c r="AED170" s="37"/>
      <c r="AEE170" s="37"/>
      <c r="AEF170" s="37"/>
      <c r="AEG170" s="37"/>
      <c r="AEH170" s="37"/>
      <c r="AEI170" s="37"/>
      <c r="AEJ170" s="37"/>
      <c r="AEK170" s="37"/>
      <c r="AEL170" s="37"/>
      <c r="AEM170" s="37"/>
      <c r="AEN170" s="37"/>
      <c r="AEO170" s="37"/>
      <c r="AEP170" s="37"/>
      <c r="AEQ170" s="37"/>
      <c r="AER170" s="37"/>
      <c r="AES170" s="37"/>
      <c r="AET170" s="37"/>
      <c r="AEU170" s="37"/>
      <c r="AEV170" s="37"/>
      <c r="AEW170" s="37"/>
      <c r="AEX170" s="37"/>
      <c r="AEY170" s="37"/>
      <c r="AEZ170" s="37"/>
      <c r="AFA170" s="37"/>
      <c r="AFB170" s="37"/>
      <c r="AFC170" s="37"/>
      <c r="AFD170" s="37"/>
      <c r="AFE170" s="37"/>
      <c r="AFF170" s="37"/>
      <c r="AFG170" s="37"/>
      <c r="AFH170" s="37"/>
      <c r="AFI170" s="37"/>
      <c r="AFJ170" s="37"/>
      <c r="AFK170" s="37"/>
      <c r="AFL170" s="37"/>
      <c r="AFM170" s="37"/>
      <c r="AFN170" s="37"/>
      <c r="AFO170" s="37"/>
      <c r="AFP170" s="37"/>
      <c r="AFQ170" s="37"/>
      <c r="AFR170" s="37"/>
      <c r="AFS170" s="37"/>
      <c r="AFT170" s="37"/>
      <c r="AFU170" s="37"/>
      <c r="AFV170" s="37"/>
      <c r="AFW170" s="37"/>
      <c r="AFX170" s="37"/>
      <c r="AFY170" s="37"/>
      <c r="AFZ170" s="37"/>
      <c r="AGA170" s="37"/>
      <c r="AGB170" s="37"/>
      <c r="AGC170" s="37"/>
      <c r="AGD170" s="37"/>
      <c r="AGE170" s="37"/>
      <c r="AGF170" s="37"/>
      <c r="AGG170" s="37"/>
      <c r="AGH170" s="37"/>
      <c r="AGI170" s="37"/>
      <c r="AGJ170" s="37"/>
      <c r="AGK170" s="37"/>
      <c r="AGL170" s="37"/>
      <c r="AGM170" s="37"/>
      <c r="AGN170" s="37"/>
      <c r="AGO170" s="37"/>
      <c r="AGP170" s="37"/>
      <c r="AGQ170" s="37"/>
      <c r="AGR170" s="37"/>
      <c r="AGS170" s="37"/>
      <c r="AGT170" s="37"/>
      <c r="AGU170" s="37"/>
      <c r="AGV170" s="37"/>
      <c r="AGW170" s="37"/>
      <c r="AGX170" s="37"/>
      <c r="AGY170" s="37"/>
      <c r="AGZ170" s="37"/>
      <c r="AHA170" s="37"/>
      <c r="AHB170" s="37"/>
      <c r="AHC170" s="37"/>
      <c r="AHD170" s="37"/>
      <c r="AHE170" s="37"/>
      <c r="AHF170" s="37"/>
      <c r="AHG170" s="37"/>
      <c r="AHH170" s="37"/>
      <c r="AHI170" s="37"/>
      <c r="AHJ170" s="37"/>
      <c r="AHK170" s="37"/>
      <c r="AHL170" s="37"/>
      <c r="AHM170" s="37"/>
      <c r="AHN170" s="37"/>
      <c r="AHO170" s="37"/>
      <c r="AHP170" s="37"/>
      <c r="AHQ170" s="37"/>
      <c r="AHR170" s="37"/>
      <c r="AHS170" s="37"/>
      <c r="AHT170" s="37"/>
      <c r="AHU170" s="37"/>
      <c r="AHV170" s="37"/>
      <c r="AHW170" s="37"/>
      <c r="AHX170" s="37"/>
      <c r="AHY170" s="37"/>
      <c r="AHZ170" s="37"/>
      <c r="AIA170" s="37"/>
      <c r="AIB170" s="37"/>
      <c r="AIC170" s="37"/>
      <c r="AID170" s="37"/>
      <c r="AIE170" s="37"/>
      <c r="AIF170" s="37"/>
      <c r="AIG170" s="37"/>
      <c r="AIH170" s="37"/>
      <c r="AII170" s="37"/>
      <c r="AIJ170" s="37"/>
      <c r="AIK170" s="37"/>
      <c r="AIL170" s="37"/>
      <c r="AIM170" s="37"/>
      <c r="AIN170" s="37"/>
      <c r="AIO170" s="37"/>
      <c r="AIP170" s="37"/>
      <c r="AIQ170" s="37"/>
      <c r="AIR170" s="37"/>
      <c r="AIS170" s="37"/>
      <c r="AIT170" s="37"/>
      <c r="AIU170" s="37"/>
      <c r="AIV170" s="37"/>
      <c r="AIW170" s="37"/>
      <c r="AIX170" s="37"/>
      <c r="AIY170" s="37"/>
      <c r="AIZ170" s="37"/>
      <c r="AJA170" s="37"/>
      <c r="AJB170" s="37"/>
      <c r="AJC170" s="37"/>
      <c r="AJD170" s="37"/>
      <c r="AJE170" s="37"/>
      <c r="AJF170" s="37"/>
      <c r="AJG170" s="37"/>
      <c r="AJH170" s="37"/>
      <c r="AJI170" s="37"/>
      <c r="AJJ170" s="37"/>
      <c r="AJK170" s="37"/>
      <c r="AJL170" s="37"/>
      <c r="AJM170" s="37"/>
      <c r="AJN170" s="37"/>
      <c r="AJO170" s="37"/>
      <c r="AJP170" s="37"/>
      <c r="AJQ170" s="37"/>
      <c r="AJR170" s="37"/>
      <c r="AJS170" s="37"/>
      <c r="AJT170" s="37"/>
      <c r="AJU170" s="37"/>
      <c r="AJV170" s="37"/>
      <c r="AJW170" s="37"/>
      <c r="AJX170" s="37"/>
      <c r="AJY170" s="37"/>
      <c r="AJZ170" s="37"/>
      <c r="AKA170" s="37"/>
      <c r="AKB170" s="37"/>
      <c r="AKC170" s="37"/>
      <c r="AKD170" s="37"/>
      <c r="AKE170" s="37"/>
      <c r="AKF170" s="37"/>
      <c r="AKG170" s="37"/>
      <c r="AKH170" s="37"/>
      <c r="AKI170" s="37"/>
      <c r="AKJ170" s="37"/>
      <c r="AKK170" s="37"/>
      <c r="AKL170" s="37"/>
      <c r="AKM170" s="37"/>
      <c r="AKN170" s="37"/>
      <c r="AKO170" s="37"/>
      <c r="AKP170" s="37"/>
      <c r="AKQ170" s="37"/>
      <c r="AKR170" s="37"/>
      <c r="AKS170" s="37"/>
      <c r="AKT170" s="37"/>
      <c r="AKU170" s="37"/>
      <c r="AKV170" s="37"/>
      <c r="AKW170" s="37"/>
      <c r="AKX170" s="37"/>
    </row>
    <row r="171" spans="1:986" s="16" customFormat="1" ht="30" x14ac:dyDescent="0.25">
      <c r="A171" s="24">
        <f t="shared" si="9"/>
        <v>156</v>
      </c>
      <c r="B171" s="24"/>
      <c r="C171" s="213"/>
      <c r="D171" s="213"/>
      <c r="E171" s="214"/>
      <c r="F171" s="112" t="s">
        <v>34</v>
      </c>
      <c r="G171" s="32" t="s">
        <v>388</v>
      </c>
      <c r="H171" s="214"/>
      <c r="I171" s="213"/>
      <c r="J171" s="24" t="s">
        <v>25</v>
      </c>
      <c r="K171" s="24" t="s">
        <v>25</v>
      </c>
      <c r="L171" s="21"/>
      <c r="M171" s="22">
        <v>148</v>
      </c>
      <c r="N171" s="7" t="s">
        <v>392</v>
      </c>
      <c r="O171" s="10"/>
      <c r="P171" s="10" t="s">
        <v>14</v>
      </c>
      <c r="Q171" s="49">
        <f t="shared" si="8"/>
        <v>1</v>
      </c>
      <c r="R171" s="21"/>
      <c r="S171" s="211"/>
      <c r="T171" s="227"/>
      <c r="U171" s="200"/>
      <c r="V171" s="21"/>
      <c r="W171" s="200"/>
      <c r="X171" s="200"/>
      <c r="Y171" s="195"/>
      <c r="Z171" s="272"/>
      <c r="AA171" s="272"/>
      <c r="AB171" s="272"/>
      <c r="AC171" s="272"/>
      <c r="AD171" s="272"/>
      <c r="AE171" s="272"/>
      <c r="AF171" s="272"/>
      <c r="AG171" s="272"/>
      <c r="AH171" s="272"/>
      <c r="AI171" s="272"/>
      <c r="AJ171" s="272"/>
      <c r="AK171" s="272"/>
      <c r="AL171" s="272"/>
      <c r="AM171" s="272"/>
      <c r="AN171" s="272"/>
      <c r="AO171" s="200"/>
      <c r="AP171" s="200"/>
      <c r="AQ171" s="200"/>
      <c r="AR171" s="200"/>
      <c r="AS171" s="200"/>
      <c r="AT171" s="200"/>
      <c r="AU171" s="200"/>
      <c r="AV171" s="200"/>
      <c r="AW171" s="200"/>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c r="IW171" s="37"/>
      <c r="IX171" s="37"/>
      <c r="IY171" s="37"/>
      <c r="IZ171" s="37"/>
      <c r="JA171" s="37"/>
      <c r="JB171" s="37"/>
      <c r="JC171" s="37"/>
      <c r="JD171" s="37"/>
      <c r="JE171" s="37"/>
      <c r="JF171" s="37"/>
      <c r="JG171" s="37"/>
      <c r="JH171" s="37"/>
      <c r="JI171" s="37"/>
      <c r="JJ171" s="37"/>
      <c r="JK171" s="37"/>
      <c r="JL171" s="37"/>
      <c r="JM171" s="37"/>
      <c r="JN171" s="37"/>
      <c r="JO171" s="37"/>
      <c r="JP171" s="37"/>
      <c r="JQ171" s="37"/>
      <c r="JR171" s="37"/>
      <c r="JS171" s="37"/>
      <c r="JT171" s="37"/>
      <c r="JU171" s="37"/>
      <c r="JV171" s="37"/>
      <c r="JW171" s="37"/>
      <c r="JX171" s="37"/>
      <c r="JY171" s="37"/>
      <c r="JZ171" s="37"/>
      <c r="KA171" s="37"/>
      <c r="KB171" s="37"/>
      <c r="KC171" s="37"/>
      <c r="KD171" s="37"/>
      <c r="KE171" s="37"/>
      <c r="KF171" s="37"/>
      <c r="KG171" s="37"/>
      <c r="KH171" s="37"/>
      <c r="KI171" s="37"/>
      <c r="KJ171" s="37"/>
      <c r="KK171" s="37"/>
      <c r="KL171" s="37"/>
      <c r="KM171" s="37"/>
      <c r="KN171" s="37"/>
      <c r="KO171" s="37"/>
      <c r="KP171" s="37"/>
      <c r="KQ171" s="37"/>
      <c r="KR171" s="37"/>
      <c r="KS171" s="37"/>
      <c r="KT171" s="37"/>
      <c r="KU171" s="37"/>
      <c r="KV171" s="37"/>
      <c r="KW171" s="37"/>
      <c r="KX171" s="37"/>
      <c r="KY171" s="37"/>
      <c r="KZ171" s="37"/>
      <c r="LA171" s="37"/>
      <c r="LB171" s="37"/>
      <c r="LC171" s="37"/>
      <c r="LD171" s="37"/>
      <c r="LE171" s="37"/>
      <c r="LF171" s="37"/>
      <c r="LG171" s="37"/>
      <c r="LH171" s="37"/>
      <c r="LI171" s="37"/>
      <c r="LJ171" s="37"/>
      <c r="LK171" s="37"/>
      <c r="LL171" s="37"/>
      <c r="LM171" s="37"/>
      <c r="LN171" s="37"/>
      <c r="LO171" s="37"/>
      <c r="LP171" s="37"/>
      <c r="LQ171" s="37"/>
      <c r="LR171" s="37"/>
      <c r="LS171" s="37"/>
      <c r="LT171" s="37"/>
      <c r="LU171" s="37"/>
      <c r="LV171" s="37"/>
      <c r="LW171" s="37"/>
      <c r="LX171" s="37"/>
      <c r="LY171" s="37"/>
      <c r="LZ171" s="37"/>
      <c r="MA171" s="37"/>
      <c r="MB171" s="37"/>
      <c r="MC171" s="37"/>
      <c r="MD171" s="37"/>
      <c r="ME171" s="37"/>
      <c r="MF171" s="37"/>
      <c r="MG171" s="37"/>
      <c r="MH171" s="37"/>
      <c r="MI171" s="37"/>
      <c r="MJ171" s="37"/>
      <c r="MK171" s="37"/>
      <c r="ML171" s="37"/>
      <c r="MM171" s="37"/>
      <c r="MN171" s="37"/>
      <c r="MO171" s="37"/>
      <c r="MP171" s="37"/>
      <c r="MQ171" s="37"/>
      <c r="MR171" s="37"/>
      <c r="MS171" s="37"/>
      <c r="MT171" s="37"/>
      <c r="MU171" s="37"/>
      <c r="MV171" s="37"/>
      <c r="MW171" s="37"/>
      <c r="MX171" s="37"/>
      <c r="MY171" s="37"/>
      <c r="MZ171" s="37"/>
      <c r="NA171" s="37"/>
      <c r="NB171" s="37"/>
      <c r="NC171" s="37"/>
      <c r="ND171" s="37"/>
      <c r="NE171" s="37"/>
      <c r="NF171" s="37"/>
      <c r="NG171" s="37"/>
      <c r="NH171" s="37"/>
      <c r="NI171" s="37"/>
      <c r="NJ171" s="37"/>
      <c r="NK171" s="37"/>
      <c r="NL171" s="37"/>
      <c r="NM171" s="37"/>
      <c r="NN171" s="37"/>
      <c r="NO171" s="37"/>
      <c r="NP171" s="37"/>
      <c r="NQ171" s="37"/>
      <c r="NR171" s="37"/>
      <c r="NS171" s="37"/>
      <c r="NT171" s="37"/>
      <c r="NU171" s="37"/>
      <c r="NV171" s="37"/>
      <c r="NW171" s="37"/>
      <c r="NX171" s="37"/>
      <c r="NY171" s="37"/>
      <c r="NZ171" s="37"/>
      <c r="OA171" s="37"/>
      <c r="OB171" s="37"/>
      <c r="OC171" s="37"/>
      <c r="OD171" s="37"/>
      <c r="OE171" s="37"/>
      <c r="OF171" s="37"/>
      <c r="OG171" s="37"/>
      <c r="OH171" s="37"/>
      <c r="OI171" s="37"/>
      <c r="OJ171" s="37"/>
      <c r="OK171" s="37"/>
      <c r="OL171" s="37"/>
      <c r="OM171" s="37"/>
      <c r="ON171" s="37"/>
      <c r="OO171" s="37"/>
      <c r="OP171" s="37"/>
      <c r="OQ171" s="37"/>
      <c r="OR171" s="37"/>
      <c r="OS171" s="37"/>
      <c r="OT171" s="37"/>
      <c r="OU171" s="37"/>
      <c r="OV171" s="37"/>
      <c r="OW171" s="37"/>
      <c r="OX171" s="37"/>
      <c r="OY171" s="37"/>
      <c r="OZ171" s="37"/>
      <c r="PA171" s="37"/>
      <c r="PB171" s="37"/>
      <c r="PC171" s="37"/>
      <c r="PD171" s="37"/>
      <c r="PE171" s="37"/>
      <c r="PF171" s="37"/>
      <c r="PG171" s="37"/>
      <c r="PH171" s="37"/>
      <c r="PI171" s="37"/>
      <c r="PJ171" s="37"/>
      <c r="PK171" s="37"/>
      <c r="PL171" s="37"/>
      <c r="PM171" s="37"/>
      <c r="PN171" s="37"/>
      <c r="PO171" s="37"/>
      <c r="PP171" s="37"/>
      <c r="PQ171" s="37"/>
      <c r="PR171" s="37"/>
      <c r="PS171" s="37"/>
      <c r="PT171" s="37"/>
      <c r="PU171" s="37"/>
      <c r="PV171" s="37"/>
      <c r="PW171" s="37"/>
      <c r="PX171" s="37"/>
      <c r="PY171" s="37"/>
      <c r="PZ171" s="37"/>
      <c r="QA171" s="37"/>
      <c r="QB171" s="37"/>
      <c r="QC171" s="37"/>
      <c r="QD171" s="37"/>
      <c r="QE171" s="37"/>
      <c r="QF171" s="37"/>
      <c r="QG171" s="37"/>
      <c r="QH171" s="37"/>
      <c r="QI171" s="37"/>
      <c r="QJ171" s="37"/>
      <c r="QK171" s="37"/>
      <c r="QL171" s="37"/>
      <c r="QM171" s="37"/>
      <c r="QN171" s="37"/>
      <c r="QO171" s="37"/>
      <c r="QP171" s="37"/>
      <c r="QQ171" s="37"/>
      <c r="QR171" s="37"/>
      <c r="QS171" s="37"/>
      <c r="QT171" s="37"/>
      <c r="QU171" s="37"/>
      <c r="QV171" s="37"/>
      <c r="QW171" s="37"/>
      <c r="QX171" s="37"/>
      <c r="QY171" s="37"/>
      <c r="QZ171" s="37"/>
      <c r="RA171" s="37"/>
      <c r="RB171" s="37"/>
      <c r="RC171" s="37"/>
      <c r="RD171" s="37"/>
      <c r="RE171" s="37"/>
      <c r="RF171" s="37"/>
      <c r="RG171" s="37"/>
      <c r="RH171" s="37"/>
      <c r="RI171" s="37"/>
      <c r="RJ171" s="37"/>
      <c r="RK171" s="37"/>
      <c r="RL171" s="37"/>
      <c r="RM171" s="37"/>
      <c r="RN171" s="37"/>
      <c r="RO171" s="37"/>
      <c r="RP171" s="37"/>
      <c r="RQ171" s="37"/>
      <c r="RR171" s="37"/>
      <c r="RS171" s="37"/>
      <c r="RT171" s="37"/>
      <c r="RU171" s="37"/>
      <c r="RV171" s="37"/>
      <c r="RW171" s="37"/>
      <c r="RX171" s="37"/>
      <c r="RY171" s="37"/>
      <c r="RZ171" s="37"/>
      <c r="SA171" s="37"/>
      <c r="SB171" s="37"/>
      <c r="SC171" s="37"/>
      <c r="SD171" s="37"/>
      <c r="SE171" s="37"/>
      <c r="SF171" s="37"/>
      <c r="SG171" s="37"/>
      <c r="SH171" s="37"/>
      <c r="SI171" s="37"/>
      <c r="SJ171" s="37"/>
      <c r="SK171" s="37"/>
      <c r="SL171" s="37"/>
      <c r="SM171" s="37"/>
      <c r="SN171" s="37"/>
      <c r="SO171" s="37"/>
      <c r="SP171" s="37"/>
      <c r="SQ171" s="37"/>
      <c r="SR171" s="37"/>
      <c r="SS171" s="37"/>
      <c r="ST171" s="37"/>
      <c r="SU171" s="37"/>
      <c r="SV171" s="37"/>
      <c r="SW171" s="37"/>
      <c r="SX171" s="37"/>
      <c r="SY171" s="37"/>
      <c r="SZ171" s="37"/>
      <c r="TA171" s="37"/>
      <c r="TB171" s="37"/>
      <c r="TC171" s="37"/>
      <c r="TD171" s="37"/>
      <c r="TE171" s="37"/>
      <c r="TF171" s="37"/>
      <c r="TG171" s="37"/>
      <c r="TH171" s="37"/>
      <c r="TI171" s="37"/>
      <c r="TJ171" s="37"/>
      <c r="TK171" s="37"/>
      <c r="TL171" s="37"/>
      <c r="TM171" s="37"/>
      <c r="TN171" s="37"/>
      <c r="TO171" s="37"/>
      <c r="TP171" s="37"/>
      <c r="TQ171" s="37"/>
      <c r="TR171" s="37"/>
      <c r="TS171" s="37"/>
      <c r="TT171" s="37"/>
      <c r="TU171" s="37"/>
      <c r="TV171" s="37"/>
      <c r="TW171" s="37"/>
      <c r="TX171" s="37"/>
      <c r="TY171" s="37"/>
      <c r="TZ171" s="37"/>
      <c r="UA171" s="37"/>
      <c r="UB171" s="37"/>
      <c r="UC171" s="37"/>
      <c r="UD171" s="37"/>
      <c r="UE171" s="37"/>
      <c r="UF171" s="37"/>
      <c r="UG171" s="37"/>
      <c r="UH171" s="37"/>
      <c r="UI171" s="37"/>
      <c r="UJ171" s="37"/>
      <c r="UK171" s="37"/>
      <c r="UL171" s="37"/>
      <c r="UM171" s="37"/>
      <c r="UN171" s="37"/>
      <c r="UO171" s="37"/>
      <c r="UP171" s="37"/>
      <c r="UQ171" s="37"/>
      <c r="UR171" s="37"/>
      <c r="US171" s="37"/>
      <c r="UT171" s="37"/>
      <c r="UU171" s="37"/>
      <c r="UV171" s="37"/>
      <c r="UW171" s="37"/>
      <c r="UX171" s="37"/>
      <c r="UY171" s="37"/>
      <c r="UZ171" s="37"/>
      <c r="VA171" s="37"/>
      <c r="VB171" s="37"/>
      <c r="VC171" s="37"/>
      <c r="VD171" s="37"/>
      <c r="VE171" s="37"/>
      <c r="VF171" s="37"/>
      <c r="VG171" s="37"/>
      <c r="VH171" s="37"/>
      <c r="VI171" s="37"/>
      <c r="VJ171" s="37"/>
      <c r="VK171" s="37"/>
      <c r="VL171" s="37"/>
      <c r="VM171" s="37"/>
      <c r="VN171" s="37"/>
      <c r="VO171" s="37"/>
      <c r="VP171" s="37"/>
      <c r="VQ171" s="37"/>
      <c r="VR171" s="37"/>
      <c r="VS171" s="37"/>
      <c r="VT171" s="37"/>
      <c r="VU171" s="37"/>
      <c r="VV171" s="37"/>
      <c r="VW171" s="37"/>
      <c r="VX171" s="37"/>
      <c r="VY171" s="37"/>
      <c r="VZ171" s="37"/>
      <c r="WA171" s="37"/>
      <c r="WB171" s="37"/>
      <c r="WC171" s="37"/>
      <c r="WD171" s="37"/>
      <c r="WE171" s="37"/>
      <c r="WF171" s="37"/>
      <c r="WG171" s="37"/>
      <c r="WH171" s="37"/>
      <c r="WI171" s="37"/>
      <c r="WJ171" s="37"/>
      <c r="WK171" s="37"/>
      <c r="WL171" s="37"/>
      <c r="WM171" s="37"/>
      <c r="WN171" s="37"/>
      <c r="WO171" s="37"/>
      <c r="WP171" s="37"/>
      <c r="WQ171" s="37"/>
      <c r="WR171" s="37"/>
      <c r="WS171" s="37"/>
      <c r="WT171" s="37"/>
      <c r="WU171" s="37"/>
      <c r="WV171" s="37"/>
      <c r="WW171" s="37"/>
      <c r="WX171" s="37"/>
      <c r="WY171" s="37"/>
      <c r="WZ171" s="37"/>
      <c r="XA171" s="37"/>
      <c r="XB171" s="37"/>
      <c r="XC171" s="37"/>
      <c r="XD171" s="37"/>
      <c r="XE171" s="37"/>
      <c r="XF171" s="37"/>
      <c r="XG171" s="37"/>
      <c r="XH171" s="37"/>
      <c r="XI171" s="37"/>
      <c r="XJ171" s="37"/>
      <c r="XK171" s="37"/>
      <c r="XL171" s="37"/>
      <c r="XM171" s="37"/>
      <c r="XN171" s="37"/>
      <c r="XO171" s="37"/>
      <c r="XP171" s="37"/>
      <c r="XQ171" s="37"/>
      <c r="XR171" s="37"/>
      <c r="XS171" s="37"/>
      <c r="XT171" s="37"/>
      <c r="XU171" s="37"/>
      <c r="XV171" s="37"/>
      <c r="XW171" s="37"/>
      <c r="XX171" s="37"/>
      <c r="XY171" s="37"/>
      <c r="XZ171" s="37"/>
      <c r="YA171" s="37"/>
      <c r="YB171" s="37"/>
      <c r="YC171" s="37"/>
      <c r="YD171" s="37"/>
      <c r="YE171" s="37"/>
      <c r="YF171" s="37"/>
      <c r="YG171" s="37"/>
      <c r="YH171" s="37"/>
      <c r="YI171" s="37"/>
      <c r="YJ171" s="37"/>
      <c r="YK171" s="37"/>
      <c r="YL171" s="37"/>
      <c r="YM171" s="37"/>
      <c r="YN171" s="37"/>
      <c r="YO171" s="37"/>
      <c r="YP171" s="37"/>
      <c r="YQ171" s="37"/>
      <c r="YR171" s="37"/>
      <c r="YS171" s="37"/>
      <c r="YT171" s="37"/>
      <c r="YU171" s="37"/>
      <c r="YV171" s="37"/>
      <c r="YW171" s="37"/>
      <c r="YX171" s="37"/>
      <c r="YY171" s="37"/>
      <c r="YZ171" s="37"/>
      <c r="ZA171" s="37"/>
      <c r="ZB171" s="37"/>
      <c r="ZC171" s="37"/>
      <c r="ZD171" s="37"/>
      <c r="ZE171" s="37"/>
      <c r="ZF171" s="37"/>
      <c r="ZG171" s="37"/>
      <c r="ZH171" s="37"/>
      <c r="ZI171" s="37"/>
      <c r="ZJ171" s="37"/>
      <c r="ZK171" s="37"/>
      <c r="ZL171" s="37"/>
      <c r="ZM171" s="37"/>
      <c r="ZN171" s="37"/>
      <c r="ZO171" s="37"/>
      <c r="ZP171" s="37"/>
      <c r="ZQ171" s="37"/>
      <c r="ZR171" s="37"/>
      <c r="ZS171" s="37"/>
      <c r="ZT171" s="37"/>
      <c r="ZU171" s="37"/>
      <c r="ZV171" s="37"/>
      <c r="ZW171" s="37"/>
      <c r="ZX171" s="37"/>
      <c r="ZY171" s="37"/>
      <c r="ZZ171" s="37"/>
      <c r="AAA171" s="37"/>
      <c r="AAB171" s="37"/>
      <c r="AAC171" s="37"/>
      <c r="AAD171" s="37"/>
      <c r="AAE171" s="37"/>
      <c r="AAF171" s="37"/>
      <c r="AAG171" s="37"/>
      <c r="AAH171" s="37"/>
      <c r="AAI171" s="37"/>
      <c r="AAJ171" s="37"/>
      <c r="AAK171" s="37"/>
      <c r="AAL171" s="37"/>
      <c r="AAM171" s="37"/>
      <c r="AAN171" s="37"/>
      <c r="AAO171" s="37"/>
      <c r="AAP171" s="37"/>
      <c r="AAQ171" s="37"/>
      <c r="AAR171" s="37"/>
      <c r="AAS171" s="37"/>
      <c r="AAT171" s="37"/>
      <c r="AAU171" s="37"/>
      <c r="AAV171" s="37"/>
      <c r="AAW171" s="37"/>
      <c r="AAX171" s="37"/>
      <c r="AAY171" s="37"/>
      <c r="AAZ171" s="37"/>
      <c r="ABA171" s="37"/>
      <c r="ABB171" s="37"/>
      <c r="ABC171" s="37"/>
      <c r="ABD171" s="37"/>
      <c r="ABE171" s="37"/>
      <c r="ABF171" s="37"/>
      <c r="ABG171" s="37"/>
      <c r="ABH171" s="37"/>
      <c r="ABI171" s="37"/>
      <c r="ABJ171" s="37"/>
      <c r="ABK171" s="37"/>
      <c r="ABL171" s="37"/>
      <c r="ABM171" s="37"/>
      <c r="ABN171" s="37"/>
      <c r="ABO171" s="37"/>
      <c r="ABP171" s="37"/>
      <c r="ABQ171" s="37"/>
      <c r="ABR171" s="37"/>
      <c r="ABS171" s="37"/>
      <c r="ABT171" s="37"/>
      <c r="ABU171" s="37"/>
      <c r="ABV171" s="37"/>
      <c r="ABW171" s="37"/>
      <c r="ABX171" s="37"/>
      <c r="ABY171" s="37"/>
      <c r="ABZ171" s="37"/>
      <c r="ACA171" s="37"/>
      <c r="ACB171" s="37"/>
      <c r="ACC171" s="37"/>
      <c r="ACD171" s="37"/>
      <c r="ACE171" s="37"/>
      <c r="ACF171" s="37"/>
      <c r="ACG171" s="37"/>
      <c r="ACH171" s="37"/>
      <c r="ACI171" s="37"/>
      <c r="ACJ171" s="37"/>
      <c r="ACK171" s="37"/>
      <c r="ACL171" s="37"/>
      <c r="ACM171" s="37"/>
      <c r="ACN171" s="37"/>
      <c r="ACO171" s="37"/>
      <c r="ACP171" s="37"/>
      <c r="ACQ171" s="37"/>
      <c r="ACR171" s="37"/>
      <c r="ACS171" s="37"/>
      <c r="ACT171" s="37"/>
      <c r="ACU171" s="37"/>
      <c r="ACV171" s="37"/>
      <c r="ACW171" s="37"/>
      <c r="ACX171" s="37"/>
      <c r="ACY171" s="37"/>
      <c r="ACZ171" s="37"/>
      <c r="ADA171" s="37"/>
      <c r="ADB171" s="37"/>
      <c r="ADC171" s="37"/>
      <c r="ADD171" s="37"/>
      <c r="ADE171" s="37"/>
      <c r="ADF171" s="37"/>
      <c r="ADG171" s="37"/>
      <c r="ADH171" s="37"/>
      <c r="ADI171" s="37"/>
      <c r="ADJ171" s="37"/>
      <c r="ADK171" s="37"/>
      <c r="ADL171" s="37"/>
      <c r="ADM171" s="37"/>
      <c r="ADN171" s="37"/>
      <c r="ADO171" s="37"/>
      <c r="ADP171" s="37"/>
      <c r="ADQ171" s="37"/>
      <c r="ADR171" s="37"/>
      <c r="ADS171" s="37"/>
      <c r="ADT171" s="37"/>
      <c r="ADU171" s="37"/>
      <c r="ADV171" s="37"/>
      <c r="ADW171" s="37"/>
      <c r="ADX171" s="37"/>
      <c r="ADY171" s="37"/>
      <c r="ADZ171" s="37"/>
      <c r="AEA171" s="37"/>
      <c r="AEB171" s="37"/>
      <c r="AEC171" s="37"/>
      <c r="AED171" s="37"/>
      <c r="AEE171" s="37"/>
      <c r="AEF171" s="37"/>
      <c r="AEG171" s="37"/>
      <c r="AEH171" s="37"/>
      <c r="AEI171" s="37"/>
      <c r="AEJ171" s="37"/>
      <c r="AEK171" s="37"/>
      <c r="AEL171" s="37"/>
      <c r="AEM171" s="37"/>
      <c r="AEN171" s="37"/>
      <c r="AEO171" s="37"/>
      <c r="AEP171" s="37"/>
      <c r="AEQ171" s="37"/>
      <c r="AER171" s="37"/>
      <c r="AES171" s="37"/>
      <c r="AET171" s="37"/>
      <c r="AEU171" s="37"/>
      <c r="AEV171" s="37"/>
      <c r="AEW171" s="37"/>
      <c r="AEX171" s="37"/>
      <c r="AEY171" s="37"/>
      <c r="AEZ171" s="37"/>
      <c r="AFA171" s="37"/>
      <c r="AFB171" s="37"/>
      <c r="AFC171" s="37"/>
      <c r="AFD171" s="37"/>
      <c r="AFE171" s="37"/>
      <c r="AFF171" s="37"/>
      <c r="AFG171" s="37"/>
      <c r="AFH171" s="37"/>
      <c r="AFI171" s="37"/>
      <c r="AFJ171" s="37"/>
      <c r="AFK171" s="37"/>
      <c r="AFL171" s="37"/>
      <c r="AFM171" s="37"/>
      <c r="AFN171" s="37"/>
      <c r="AFO171" s="37"/>
      <c r="AFP171" s="37"/>
      <c r="AFQ171" s="37"/>
      <c r="AFR171" s="37"/>
      <c r="AFS171" s="37"/>
      <c r="AFT171" s="37"/>
      <c r="AFU171" s="37"/>
      <c r="AFV171" s="37"/>
      <c r="AFW171" s="37"/>
      <c r="AFX171" s="37"/>
      <c r="AFY171" s="37"/>
      <c r="AFZ171" s="37"/>
      <c r="AGA171" s="37"/>
      <c r="AGB171" s="37"/>
      <c r="AGC171" s="37"/>
      <c r="AGD171" s="37"/>
      <c r="AGE171" s="37"/>
      <c r="AGF171" s="37"/>
      <c r="AGG171" s="37"/>
      <c r="AGH171" s="37"/>
      <c r="AGI171" s="37"/>
      <c r="AGJ171" s="37"/>
      <c r="AGK171" s="37"/>
      <c r="AGL171" s="37"/>
      <c r="AGM171" s="37"/>
      <c r="AGN171" s="37"/>
      <c r="AGO171" s="37"/>
      <c r="AGP171" s="37"/>
      <c r="AGQ171" s="37"/>
      <c r="AGR171" s="37"/>
      <c r="AGS171" s="37"/>
      <c r="AGT171" s="37"/>
      <c r="AGU171" s="37"/>
      <c r="AGV171" s="37"/>
      <c r="AGW171" s="37"/>
      <c r="AGX171" s="37"/>
      <c r="AGY171" s="37"/>
      <c r="AGZ171" s="37"/>
      <c r="AHA171" s="37"/>
      <c r="AHB171" s="37"/>
      <c r="AHC171" s="37"/>
      <c r="AHD171" s="37"/>
      <c r="AHE171" s="37"/>
      <c r="AHF171" s="37"/>
      <c r="AHG171" s="37"/>
      <c r="AHH171" s="37"/>
      <c r="AHI171" s="37"/>
      <c r="AHJ171" s="37"/>
      <c r="AHK171" s="37"/>
      <c r="AHL171" s="37"/>
      <c r="AHM171" s="37"/>
      <c r="AHN171" s="37"/>
      <c r="AHO171" s="37"/>
      <c r="AHP171" s="37"/>
      <c r="AHQ171" s="37"/>
      <c r="AHR171" s="37"/>
      <c r="AHS171" s="37"/>
      <c r="AHT171" s="37"/>
      <c r="AHU171" s="37"/>
      <c r="AHV171" s="37"/>
      <c r="AHW171" s="37"/>
      <c r="AHX171" s="37"/>
      <c r="AHY171" s="37"/>
      <c r="AHZ171" s="37"/>
      <c r="AIA171" s="37"/>
      <c r="AIB171" s="37"/>
      <c r="AIC171" s="37"/>
      <c r="AID171" s="37"/>
      <c r="AIE171" s="37"/>
      <c r="AIF171" s="37"/>
      <c r="AIG171" s="37"/>
      <c r="AIH171" s="37"/>
      <c r="AII171" s="37"/>
      <c r="AIJ171" s="37"/>
      <c r="AIK171" s="37"/>
      <c r="AIL171" s="37"/>
      <c r="AIM171" s="37"/>
      <c r="AIN171" s="37"/>
      <c r="AIO171" s="37"/>
      <c r="AIP171" s="37"/>
      <c r="AIQ171" s="37"/>
      <c r="AIR171" s="37"/>
      <c r="AIS171" s="37"/>
      <c r="AIT171" s="37"/>
      <c r="AIU171" s="37"/>
      <c r="AIV171" s="37"/>
      <c r="AIW171" s="37"/>
      <c r="AIX171" s="37"/>
      <c r="AIY171" s="37"/>
      <c r="AIZ171" s="37"/>
      <c r="AJA171" s="37"/>
      <c r="AJB171" s="37"/>
      <c r="AJC171" s="37"/>
      <c r="AJD171" s="37"/>
      <c r="AJE171" s="37"/>
      <c r="AJF171" s="37"/>
      <c r="AJG171" s="37"/>
      <c r="AJH171" s="37"/>
      <c r="AJI171" s="37"/>
      <c r="AJJ171" s="37"/>
      <c r="AJK171" s="37"/>
      <c r="AJL171" s="37"/>
      <c r="AJM171" s="37"/>
      <c r="AJN171" s="37"/>
      <c r="AJO171" s="37"/>
      <c r="AJP171" s="37"/>
      <c r="AJQ171" s="37"/>
      <c r="AJR171" s="37"/>
      <c r="AJS171" s="37"/>
      <c r="AJT171" s="37"/>
      <c r="AJU171" s="37"/>
      <c r="AJV171" s="37"/>
      <c r="AJW171" s="37"/>
      <c r="AJX171" s="37"/>
      <c r="AJY171" s="37"/>
      <c r="AJZ171" s="37"/>
      <c r="AKA171" s="37"/>
      <c r="AKB171" s="37"/>
      <c r="AKC171" s="37"/>
      <c r="AKD171" s="37"/>
      <c r="AKE171" s="37"/>
      <c r="AKF171" s="37"/>
      <c r="AKG171" s="37"/>
      <c r="AKH171" s="37"/>
      <c r="AKI171" s="37"/>
      <c r="AKJ171" s="37"/>
      <c r="AKK171" s="37"/>
      <c r="AKL171" s="37"/>
      <c r="AKM171" s="37"/>
      <c r="AKN171" s="37"/>
      <c r="AKO171" s="37"/>
      <c r="AKP171" s="37"/>
      <c r="AKQ171" s="37"/>
      <c r="AKR171" s="37"/>
      <c r="AKS171" s="37"/>
      <c r="AKT171" s="37"/>
      <c r="AKU171" s="37"/>
      <c r="AKV171" s="37"/>
      <c r="AKW171" s="37"/>
      <c r="AKX171" s="37"/>
    </row>
    <row r="172" spans="1:986" s="16" customFormat="1" x14ac:dyDescent="0.25">
      <c r="A172" s="24">
        <f t="shared" si="9"/>
        <v>157</v>
      </c>
      <c r="B172" s="24"/>
      <c r="C172" s="213"/>
      <c r="D172" s="213"/>
      <c r="E172" s="214"/>
      <c r="F172" s="112" t="s">
        <v>37</v>
      </c>
      <c r="G172" s="32" t="s">
        <v>389</v>
      </c>
      <c r="H172" s="214"/>
      <c r="I172" s="213"/>
      <c r="J172" s="24" t="s">
        <v>25</v>
      </c>
      <c r="K172" s="24" t="s">
        <v>25</v>
      </c>
      <c r="L172" s="21"/>
      <c r="M172" s="49">
        <v>149</v>
      </c>
      <c r="N172" s="7" t="s">
        <v>392</v>
      </c>
      <c r="O172" s="10"/>
      <c r="P172" s="10" t="s">
        <v>14</v>
      </c>
      <c r="Q172" s="49">
        <f t="shared" si="8"/>
        <v>1</v>
      </c>
      <c r="R172" s="21"/>
      <c r="S172" s="211"/>
      <c r="T172" s="227"/>
      <c r="U172" s="200"/>
      <c r="V172" s="21"/>
      <c r="W172" s="200"/>
      <c r="X172" s="200"/>
      <c r="Y172" s="195"/>
      <c r="Z172" s="272"/>
      <c r="AA172" s="272"/>
      <c r="AB172" s="272"/>
      <c r="AC172" s="272"/>
      <c r="AD172" s="272"/>
      <c r="AE172" s="272"/>
      <c r="AF172" s="272"/>
      <c r="AG172" s="272"/>
      <c r="AH172" s="272"/>
      <c r="AI172" s="272"/>
      <c r="AJ172" s="272"/>
      <c r="AK172" s="272"/>
      <c r="AL172" s="272"/>
      <c r="AM172" s="272"/>
      <c r="AN172" s="272"/>
      <c r="AO172" s="200"/>
      <c r="AP172" s="200"/>
      <c r="AQ172" s="200"/>
      <c r="AR172" s="200"/>
      <c r="AS172" s="200"/>
      <c r="AT172" s="200"/>
      <c r="AU172" s="200"/>
      <c r="AV172" s="200"/>
      <c r="AW172" s="200"/>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c r="HF172" s="37"/>
      <c r="HG172" s="37"/>
      <c r="HH172" s="37"/>
      <c r="HI172" s="37"/>
      <c r="HJ172" s="37"/>
      <c r="HK172" s="37"/>
      <c r="HL172" s="37"/>
      <c r="HM172" s="37"/>
      <c r="HN172" s="37"/>
      <c r="HO172" s="37"/>
      <c r="HP172" s="37"/>
      <c r="HQ172" s="37"/>
      <c r="HR172" s="37"/>
      <c r="HS172" s="37"/>
      <c r="HT172" s="37"/>
      <c r="HU172" s="37"/>
      <c r="HV172" s="37"/>
      <c r="HW172" s="37"/>
      <c r="HX172" s="37"/>
      <c r="HY172" s="37"/>
      <c r="HZ172" s="37"/>
      <c r="IA172" s="37"/>
      <c r="IB172" s="37"/>
      <c r="IC172" s="37"/>
      <c r="ID172" s="37"/>
      <c r="IE172" s="37"/>
      <c r="IF172" s="37"/>
      <c r="IG172" s="37"/>
      <c r="IH172" s="37"/>
      <c r="II172" s="37"/>
      <c r="IJ172" s="37"/>
      <c r="IK172" s="37"/>
      <c r="IL172" s="37"/>
      <c r="IM172" s="37"/>
      <c r="IN172" s="37"/>
      <c r="IO172" s="37"/>
      <c r="IP172" s="37"/>
      <c r="IQ172" s="37"/>
      <c r="IR172" s="37"/>
      <c r="IS172" s="37"/>
      <c r="IT172" s="37"/>
      <c r="IU172" s="37"/>
      <c r="IV172" s="37"/>
      <c r="IW172" s="37"/>
      <c r="IX172" s="37"/>
      <c r="IY172" s="37"/>
      <c r="IZ172" s="37"/>
      <c r="JA172" s="37"/>
      <c r="JB172" s="37"/>
      <c r="JC172" s="37"/>
      <c r="JD172" s="37"/>
      <c r="JE172" s="37"/>
      <c r="JF172" s="37"/>
      <c r="JG172" s="37"/>
      <c r="JH172" s="37"/>
      <c r="JI172" s="37"/>
      <c r="JJ172" s="37"/>
      <c r="JK172" s="37"/>
      <c r="JL172" s="37"/>
      <c r="JM172" s="37"/>
      <c r="JN172" s="37"/>
      <c r="JO172" s="37"/>
      <c r="JP172" s="37"/>
      <c r="JQ172" s="37"/>
      <c r="JR172" s="37"/>
      <c r="JS172" s="37"/>
      <c r="JT172" s="37"/>
      <c r="JU172" s="37"/>
      <c r="JV172" s="37"/>
      <c r="JW172" s="37"/>
      <c r="JX172" s="37"/>
      <c r="JY172" s="37"/>
      <c r="JZ172" s="37"/>
      <c r="KA172" s="37"/>
      <c r="KB172" s="37"/>
      <c r="KC172" s="37"/>
      <c r="KD172" s="37"/>
      <c r="KE172" s="37"/>
      <c r="KF172" s="37"/>
      <c r="KG172" s="37"/>
      <c r="KH172" s="37"/>
      <c r="KI172" s="37"/>
      <c r="KJ172" s="37"/>
      <c r="KK172" s="37"/>
      <c r="KL172" s="37"/>
      <c r="KM172" s="37"/>
      <c r="KN172" s="37"/>
      <c r="KO172" s="37"/>
      <c r="KP172" s="37"/>
      <c r="KQ172" s="37"/>
      <c r="KR172" s="37"/>
      <c r="KS172" s="37"/>
      <c r="KT172" s="37"/>
      <c r="KU172" s="37"/>
      <c r="KV172" s="37"/>
      <c r="KW172" s="37"/>
      <c r="KX172" s="37"/>
      <c r="KY172" s="37"/>
      <c r="KZ172" s="37"/>
      <c r="LA172" s="37"/>
      <c r="LB172" s="37"/>
      <c r="LC172" s="37"/>
      <c r="LD172" s="37"/>
      <c r="LE172" s="37"/>
      <c r="LF172" s="37"/>
      <c r="LG172" s="37"/>
      <c r="LH172" s="37"/>
      <c r="LI172" s="37"/>
      <c r="LJ172" s="37"/>
      <c r="LK172" s="37"/>
      <c r="LL172" s="37"/>
      <c r="LM172" s="37"/>
      <c r="LN172" s="37"/>
      <c r="LO172" s="37"/>
      <c r="LP172" s="37"/>
      <c r="LQ172" s="37"/>
      <c r="LR172" s="37"/>
      <c r="LS172" s="37"/>
      <c r="LT172" s="37"/>
      <c r="LU172" s="37"/>
      <c r="LV172" s="37"/>
      <c r="LW172" s="37"/>
      <c r="LX172" s="37"/>
      <c r="LY172" s="37"/>
      <c r="LZ172" s="37"/>
      <c r="MA172" s="37"/>
      <c r="MB172" s="37"/>
      <c r="MC172" s="37"/>
      <c r="MD172" s="37"/>
      <c r="ME172" s="37"/>
      <c r="MF172" s="37"/>
      <c r="MG172" s="37"/>
      <c r="MH172" s="37"/>
      <c r="MI172" s="37"/>
      <c r="MJ172" s="37"/>
      <c r="MK172" s="37"/>
      <c r="ML172" s="37"/>
      <c r="MM172" s="37"/>
      <c r="MN172" s="37"/>
      <c r="MO172" s="37"/>
      <c r="MP172" s="37"/>
      <c r="MQ172" s="37"/>
      <c r="MR172" s="37"/>
      <c r="MS172" s="37"/>
      <c r="MT172" s="37"/>
      <c r="MU172" s="37"/>
      <c r="MV172" s="37"/>
      <c r="MW172" s="37"/>
      <c r="MX172" s="37"/>
      <c r="MY172" s="37"/>
      <c r="MZ172" s="37"/>
      <c r="NA172" s="37"/>
      <c r="NB172" s="37"/>
      <c r="NC172" s="37"/>
      <c r="ND172" s="37"/>
      <c r="NE172" s="37"/>
      <c r="NF172" s="37"/>
      <c r="NG172" s="37"/>
      <c r="NH172" s="37"/>
      <c r="NI172" s="37"/>
      <c r="NJ172" s="37"/>
      <c r="NK172" s="37"/>
      <c r="NL172" s="37"/>
      <c r="NM172" s="37"/>
      <c r="NN172" s="37"/>
      <c r="NO172" s="37"/>
      <c r="NP172" s="37"/>
      <c r="NQ172" s="37"/>
      <c r="NR172" s="37"/>
      <c r="NS172" s="37"/>
      <c r="NT172" s="37"/>
      <c r="NU172" s="37"/>
      <c r="NV172" s="37"/>
      <c r="NW172" s="37"/>
      <c r="NX172" s="37"/>
      <c r="NY172" s="37"/>
      <c r="NZ172" s="37"/>
      <c r="OA172" s="37"/>
      <c r="OB172" s="37"/>
      <c r="OC172" s="37"/>
      <c r="OD172" s="37"/>
      <c r="OE172" s="37"/>
      <c r="OF172" s="37"/>
      <c r="OG172" s="37"/>
      <c r="OH172" s="37"/>
      <c r="OI172" s="37"/>
      <c r="OJ172" s="37"/>
      <c r="OK172" s="37"/>
      <c r="OL172" s="37"/>
      <c r="OM172" s="37"/>
      <c r="ON172" s="37"/>
      <c r="OO172" s="37"/>
      <c r="OP172" s="37"/>
      <c r="OQ172" s="37"/>
      <c r="OR172" s="37"/>
      <c r="OS172" s="37"/>
      <c r="OT172" s="37"/>
      <c r="OU172" s="37"/>
      <c r="OV172" s="37"/>
      <c r="OW172" s="37"/>
      <c r="OX172" s="37"/>
      <c r="OY172" s="37"/>
      <c r="OZ172" s="37"/>
      <c r="PA172" s="37"/>
      <c r="PB172" s="37"/>
      <c r="PC172" s="37"/>
      <c r="PD172" s="37"/>
      <c r="PE172" s="37"/>
      <c r="PF172" s="37"/>
      <c r="PG172" s="37"/>
      <c r="PH172" s="37"/>
      <c r="PI172" s="37"/>
      <c r="PJ172" s="37"/>
      <c r="PK172" s="37"/>
      <c r="PL172" s="37"/>
      <c r="PM172" s="37"/>
      <c r="PN172" s="37"/>
      <c r="PO172" s="37"/>
      <c r="PP172" s="37"/>
      <c r="PQ172" s="37"/>
      <c r="PR172" s="37"/>
      <c r="PS172" s="37"/>
      <c r="PT172" s="37"/>
      <c r="PU172" s="37"/>
      <c r="PV172" s="37"/>
      <c r="PW172" s="37"/>
      <c r="PX172" s="37"/>
      <c r="PY172" s="37"/>
      <c r="PZ172" s="37"/>
      <c r="QA172" s="37"/>
      <c r="QB172" s="37"/>
      <c r="QC172" s="37"/>
      <c r="QD172" s="37"/>
      <c r="QE172" s="37"/>
      <c r="QF172" s="37"/>
      <c r="QG172" s="37"/>
      <c r="QH172" s="37"/>
      <c r="QI172" s="37"/>
      <c r="QJ172" s="37"/>
      <c r="QK172" s="37"/>
      <c r="QL172" s="37"/>
      <c r="QM172" s="37"/>
      <c r="QN172" s="37"/>
      <c r="QO172" s="37"/>
      <c r="QP172" s="37"/>
      <c r="QQ172" s="37"/>
      <c r="QR172" s="37"/>
      <c r="QS172" s="37"/>
      <c r="QT172" s="37"/>
      <c r="QU172" s="37"/>
      <c r="QV172" s="37"/>
      <c r="QW172" s="37"/>
      <c r="QX172" s="37"/>
      <c r="QY172" s="37"/>
      <c r="QZ172" s="37"/>
      <c r="RA172" s="37"/>
      <c r="RB172" s="37"/>
      <c r="RC172" s="37"/>
      <c r="RD172" s="37"/>
      <c r="RE172" s="37"/>
      <c r="RF172" s="37"/>
      <c r="RG172" s="37"/>
      <c r="RH172" s="37"/>
      <c r="RI172" s="37"/>
      <c r="RJ172" s="37"/>
      <c r="RK172" s="37"/>
      <c r="RL172" s="37"/>
      <c r="RM172" s="37"/>
      <c r="RN172" s="37"/>
      <c r="RO172" s="37"/>
      <c r="RP172" s="37"/>
      <c r="RQ172" s="37"/>
      <c r="RR172" s="37"/>
      <c r="RS172" s="37"/>
      <c r="RT172" s="37"/>
      <c r="RU172" s="37"/>
      <c r="RV172" s="37"/>
      <c r="RW172" s="37"/>
      <c r="RX172" s="37"/>
      <c r="RY172" s="37"/>
      <c r="RZ172" s="37"/>
      <c r="SA172" s="37"/>
      <c r="SB172" s="37"/>
      <c r="SC172" s="37"/>
      <c r="SD172" s="37"/>
      <c r="SE172" s="37"/>
      <c r="SF172" s="37"/>
      <c r="SG172" s="37"/>
      <c r="SH172" s="37"/>
      <c r="SI172" s="37"/>
      <c r="SJ172" s="37"/>
      <c r="SK172" s="37"/>
      <c r="SL172" s="37"/>
      <c r="SM172" s="37"/>
      <c r="SN172" s="37"/>
      <c r="SO172" s="37"/>
      <c r="SP172" s="37"/>
      <c r="SQ172" s="37"/>
      <c r="SR172" s="37"/>
      <c r="SS172" s="37"/>
      <c r="ST172" s="37"/>
      <c r="SU172" s="37"/>
      <c r="SV172" s="37"/>
      <c r="SW172" s="37"/>
      <c r="SX172" s="37"/>
      <c r="SY172" s="37"/>
      <c r="SZ172" s="37"/>
      <c r="TA172" s="37"/>
      <c r="TB172" s="37"/>
      <c r="TC172" s="37"/>
      <c r="TD172" s="37"/>
      <c r="TE172" s="37"/>
      <c r="TF172" s="37"/>
      <c r="TG172" s="37"/>
      <c r="TH172" s="37"/>
      <c r="TI172" s="37"/>
      <c r="TJ172" s="37"/>
      <c r="TK172" s="37"/>
      <c r="TL172" s="37"/>
      <c r="TM172" s="37"/>
      <c r="TN172" s="37"/>
      <c r="TO172" s="37"/>
      <c r="TP172" s="37"/>
      <c r="TQ172" s="37"/>
      <c r="TR172" s="37"/>
      <c r="TS172" s="37"/>
      <c r="TT172" s="37"/>
      <c r="TU172" s="37"/>
      <c r="TV172" s="37"/>
      <c r="TW172" s="37"/>
      <c r="TX172" s="37"/>
      <c r="TY172" s="37"/>
      <c r="TZ172" s="37"/>
      <c r="UA172" s="37"/>
      <c r="UB172" s="37"/>
      <c r="UC172" s="37"/>
      <c r="UD172" s="37"/>
      <c r="UE172" s="37"/>
      <c r="UF172" s="37"/>
      <c r="UG172" s="37"/>
      <c r="UH172" s="37"/>
      <c r="UI172" s="37"/>
      <c r="UJ172" s="37"/>
      <c r="UK172" s="37"/>
      <c r="UL172" s="37"/>
      <c r="UM172" s="37"/>
      <c r="UN172" s="37"/>
      <c r="UO172" s="37"/>
      <c r="UP172" s="37"/>
      <c r="UQ172" s="37"/>
      <c r="UR172" s="37"/>
      <c r="US172" s="37"/>
      <c r="UT172" s="37"/>
      <c r="UU172" s="37"/>
      <c r="UV172" s="37"/>
      <c r="UW172" s="37"/>
      <c r="UX172" s="37"/>
      <c r="UY172" s="37"/>
      <c r="UZ172" s="37"/>
      <c r="VA172" s="37"/>
      <c r="VB172" s="37"/>
      <c r="VC172" s="37"/>
      <c r="VD172" s="37"/>
      <c r="VE172" s="37"/>
      <c r="VF172" s="37"/>
      <c r="VG172" s="37"/>
      <c r="VH172" s="37"/>
      <c r="VI172" s="37"/>
      <c r="VJ172" s="37"/>
      <c r="VK172" s="37"/>
      <c r="VL172" s="37"/>
      <c r="VM172" s="37"/>
      <c r="VN172" s="37"/>
      <c r="VO172" s="37"/>
      <c r="VP172" s="37"/>
      <c r="VQ172" s="37"/>
      <c r="VR172" s="37"/>
      <c r="VS172" s="37"/>
      <c r="VT172" s="37"/>
      <c r="VU172" s="37"/>
      <c r="VV172" s="37"/>
      <c r="VW172" s="37"/>
      <c r="VX172" s="37"/>
      <c r="VY172" s="37"/>
      <c r="VZ172" s="37"/>
      <c r="WA172" s="37"/>
      <c r="WB172" s="37"/>
      <c r="WC172" s="37"/>
      <c r="WD172" s="37"/>
      <c r="WE172" s="37"/>
      <c r="WF172" s="37"/>
      <c r="WG172" s="37"/>
      <c r="WH172" s="37"/>
      <c r="WI172" s="37"/>
      <c r="WJ172" s="37"/>
      <c r="WK172" s="37"/>
      <c r="WL172" s="37"/>
      <c r="WM172" s="37"/>
      <c r="WN172" s="37"/>
      <c r="WO172" s="37"/>
      <c r="WP172" s="37"/>
      <c r="WQ172" s="37"/>
      <c r="WR172" s="37"/>
      <c r="WS172" s="37"/>
      <c r="WT172" s="37"/>
      <c r="WU172" s="37"/>
      <c r="WV172" s="37"/>
      <c r="WW172" s="37"/>
      <c r="WX172" s="37"/>
      <c r="WY172" s="37"/>
      <c r="WZ172" s="37"/>
      <c r="XA172" s="37"/>
      <c r="XB172" s="37"/>
      <c r="XC172" s="37"/>
      <c r="XD172" s="37"/>
      <c r="XE172" s="37"/>
      <c r="XF172" s="37"/>
      <c r="XG172" s="37"/>
      <c r="XH172" s="37"/>
      <c r="XI172" s="37"/>
      <c r="XJ172" s="37"/>
      <c r="XK172" s="37"/>
      <c r="XL172" s="37"/>
      <c r="XM172" s="37"/>
      <c r="XN172" s="37"/>
      <c r="XO172" s="37"/>
      <c r="XP172" s="37"/>
      <c r="XQ172" s="37"/>
      <c r="XR172" s="37"/>
      <c r="XS172" s="37"/>
      <c r="XT172" s="37"/>
      <c r="XU172" s="37"/>
      <c r="XV172" s="37"/>
      <c r="XW172" s="37"/>
      <c r="XX172" s="37"/>
      <c r="XY172" s="37"/>
      <c r="XZ172" s="37"/>
      <c r="YA172" s="37"/>
      <c r="YB172" s="37"/>
      <c r="YC172" s="37"/>
      <c r="YD172" s="37"/>
      <c r="YE172" s="37"/>
      <c r="YF172" s="37"/>
      <c r="YG172" s="37"/>
      <c r="YH172" s="37"/>
      <c r="YI172" s="37"/>
      <c r="YJ172" s="37"/>
      <c r="YK172" s="37"/>
      <c r="YL172" s="37"/>
      <c r="YM172" s="37"/>
      <c r="YN172" s="37"/>
      <c r="YO172" s="37"/>
      <c r="YP172" s="37"/>
      <c r="YQ172" s="37"/>
      <c r="YR172" s="37"/>
      <c r="YS172" s="37"/>
      <c r="YT172" s="37"/>
      <c r="YU172" s="37"/>
      <c r="YV172" s="37"/>
      <c r="YW172" s="37"/>
      <c r="YX172" s="37"/>
      <c r="YY172" s="37"/>
      <c r="YZ172" s="37"/>
      <c r="ZA172" s="37"/>
      <c r="ZB172" s="37"/>
      <c r="ZC172" s="37"/>
      <c r="ZD172" s="37"/>
      <c r="ZE172" s="37"/>
      <c r="ZF172" s="37"/>
      <c r="ZG172" s="37"/>
      <c r="ZH172" s="37"/>
      <c r="ZI172" s="37"/>
      <c r="ZJ172" s="37"/>
      <c r="ZK172" s="37"/>
      <c r="ZL172" s="37"/>
      <c r="ZM172" s="37"/>
      <c r="ZN172" s="37"/>
      <c r="ZO172" s="37"/>
      <c r="ZP172" s="37"/>
      <c r="ZQ172" s="37"/>
      <c r="ZR172" s="37"/>
      <c r="ZS172" s="37"/>
      <c r="ZT172" s="37"/>
      <c r="ZU172" s="37"/>
      <c r="ZV172" s="37"/>
      <c r="ZW172" s="37"/>
      <c r="ZX172" s="37"/>
      <c r="ZY172" s="37"/>
      <c r="ZZ172" s="37"/>
      <c r="AAA172" s="37"/>
      <c r="AAB172" s="37"/>
      <c r="AAC172" s="37"/>
      <c r="AAD172" s="37"/>
      <c r="AAE172" s="37"/>
      <c r="AAF172" s="37"/>
      <c r="AAG172" s="37"/>
      <c r="AAH172" s="37"/>
      <c r="AAI172" s="37"/>
      <c r="AAJ172" s="37"/>
      <c r="AAK172" s="37"/>
      <c r="AAL172" s="37"/>
      <c r="AAM172" s="37"/>
      <c r="AAN172" s="37"/>
      <c r="AAO172" s="37"/>
      <c r="AAP172" s="37"/>
      <c r="AAQ172" s="37"/>
      <c r="AAR172" s="37"/>
      <c r="AAS172" s="37"/>
      <c r="AAT172" s="37"/>
      <c r="AAU172" s="37"/>
      <c r="AAV172" s="37"/>
      <c r="AAW172" s="37"/>
      <c r="AAX172" s="37"/>
      <c r="AAY172" s="37"/>
      <c r="AAZ172" s="37"/>
      <c r="ABA172" s="37"/>
      <c r="ABB172" s="37"/>
      <c r="ABC172" s="37"/>
      <c r="ABD172" s="37"/>
      <c r="ABE172" s="37"/>
      <c r="ABF172" s="37"/>
      <c r="ABG172" s="37"/>
      <c r="ABH172" s="37"/>
      <c r="ABI172" s="37"/>
      <c r="ABJ172" s="37"/>
      <c r="ABK172" s="37"/>
      <c r="ABL172" s="37"/>
      <c r="ABM172" s="37"/>
      <c r="ABN172" s="37"/>
      <c r="ABO172" s="37"/>
      <c r="ABP172" s="37"/>
      <c r="ABQ172" s="37"/>
      <c r="ABR172" s="37"/>
      <c r="ABS172" s="37"/>
      <c r="ABT172" s="37"/>
      <c r="ABU172" s="37"/>
      <c r="ABV172" s="37"/>
      <c r="ABW172" s="37"/>
      <c r="ABX172" s="37"/>
      <c r="ABY172" s="37"/>
      <c r="ABZ172" s="37"/>
      <c r="ACA172" s="37"/>
      <c r="ACB172" s="37"/>
      <c r="ACC172" s="37"/>
      <c r="ACD172" s="37"/>
      <c r="ACE172" s="37"/>
      <c r="ACF172" s="37"/>
      <c r="ACG172" s="37"/>
      <c r="ACH172" s="37"/>
      <c r="ACI172" s="37"/>
      <c r="ACJ172" s="37"/>
      <c r="ACK172" s="37"/>
      <c r="ACL172" s="37"/>
      <c r="ACM172" s="37"/>
      <c r="ACN172" s="37"/>
      <c r="ACO172" s="37"/>
      <c r="ACP172" s="37"/>
      <c r="ACQ172" s="37"/>
      <c r="ACR172" s="37"/>
      <c r="ACS172" s="37"/>
      <c r="ACT172" s="37"/>
      <c r="ACU172" s="37"/>
      <c r="ACV172" s="37"/>
      <c r="ACW172" s="37"/>
      <c r="ACX172" s="37"/>
      <c r="ACY172" s="37"/>
      <c r="ACZ172" s="37"/>
      <c r="ADA172" s="37"/>
      <c r="ADB172" s="37"/>
      <c r="ADC172" s="37"/>
      <c r="ADD172" s="37"/>
      <c r="ADE172" s="37"/>
      <c r="ADF172" s="37"/>
      <c r="ADG172" s="37"/>
      <c r="ADH172" s="37"/>
      <c r="ADI172" s="37"/>
      <c r="ADJ172" s="37"/>
      <c r="ADK172" s="37"/>
      <c r="ADL172" s="37"/>
      <c r="ADM172" s="37"/>
      <c r="ADN172" s="37"/>
      <c r="ADO172" s="37"/>
      <c r="ADP172" s="37"/>
      <c r="ADQ172" s="37"/>
      <c r="ADR172" s="37"/>
      <c r="ADS172" s="37"/>
      <c r="ADT172" s="37"/>
      <c r="ADU172" s="37"/>
      <c r="ADV172" s="37"/>
      <c r="ADW172" s="37"/>
      <c r="ADX172" s="37"/>
      <c r="ADY172" s="37"/>
      <c r="ADZ172" s="37"/>
      <c r="AEA172" s="37"/>
      <c r="AEB172" s="37"/>
      <c r="AEC172" s="37"/>
      <c r="AED172" s="37"/>
      <c r="AEE172" s="37"/>
      <c r="AEF172" s="37"/>
      <c r="AEG172" s="37"/>
      <c r="AEH172" s="37"/>
      <c r="AEI172" s="37"/>
      <c r="AEJ172" s="37"/>
      <c r="AEK172" s="37"/>
      <c r="AEL172" s="37"/>
      <c r="AEM172" s="37"/>
      <c r="AEN172" s="37"/>
      <c r="AEO172" s="37"/>
      <c r="AEP172" s="37"/>
      <c r="AEQ172" s="37"/>
      <c r="AER172" s="37"/>
      <c r="AES172" s="37"/>
      <c r="AET172" s="37"/>
      <c r="AEU172" s="37"/>
      <c r="AEV172" s="37"/>
      <c r="AEW172" s="37"/>
      <c r="AEX172" s="37"/>
      <c r="AEY172" s="37"/>
      <c r="AEZ172" s="37"/>
      <c r="AFA172" s="37"/>
      <c r="AFB172" s="37"/>
      <c r="AFC172" s="37"/>
      <c r="AFD172" s="37"/>
      <c r="AFE172" s="37"/>
      <c r="AFF172" s="37"/>
      <c r="AFG172" s="37"/>
      <c r="AFH172" s="37"/>
      <c r="AFI172" s="37"/>
      <c r="AFJ172" s="37"/>
      <c r="AFK172" s="37"/>
      <c r="AFL172" s="37"/>
      <c r="AFM172" s="37"/>
      <c r="AFN172" s="37"/>
      <c r="AFO172" s="37"/>
      <c r="AFP172" s="37"/>
      <c r="AFQ172" s="37"/>
      <c r="AFR172" s="37"/>
      <c r="AFS172" s="37"/>
      <c r="AFT172" s="37"/>
      <c r="AFU172" s="37"/>
      <c r="AFV172" s="37"/>
      <c r="AFW172" s="37"/>
      <c r="AFX172" s="37"/>
      <c r="AFY172" s="37"/>
      <c r="AFZ172" s="37"/>
      <c r="AGA172" s="37"/>
      <c r="AGB172" s="37"/>
      <c r="AGC172" s="37"/>
      <c r="AGD172" s="37"/>
      <c r="AGE172" s="37"/>
      <c r="AGF172" s="37"/>
      <c r="AGG172" s="37"/>
      <c r="AGH172" s="37"/>
      <c r="AGI172" s="37"/>
      <c r="AGJ172" s="37"/>
      <c r="AGK172" s="37"/>
      <c r="AGL172" s="37"/>
      <c r="AGM172" s="37"/>
      <c r="AGN172" s="37"/>
      <c r="AGO172" s="37"/>
      <c r="AGP172" s="37"/>
      <c r="AGQ172" s="37"/>
      <c r="AGR172" s="37"/>
      <c r="AGS172" s="37"/>
      <c r="AGT172" s="37"/>
      <c r="AGU172" s="37"/>
      <c r="AGV172" s="37"/>
      <c r="AGW172" s="37"/>
      <c r="AGX172" s="37"/>
      <c r="AGY172" s="37"/>
      <c r="AGZ172" s="37"/>
      <c r="AHA172" s="37"/>
      <c r="AHB172" s="37"/>
      <c r="AHC172" s="37"/>
      <c r="AHD172" s="37"/>
      <c r="AHE172" s="37"/>
      <c r="AHF172" s="37"/>
      <c r="AHG172" s="37"/>
      <c r="AHH172" s="37"/>
      <c r="AHI172" s="37"/>
      <c r="AHJ172" s="37"/>
      <c r="AHK172" s="37"/>
      <c r="AHL172" s="37"/>
      <c r="AHM172" s="37"/>
      <c r="AHN172" s="37"/>
      <c r="AHO172" s="37"/>
      <c r="AHP172" s="37"/>
      <c r="AHQ172" s="37"/>
      <c r="AHR172" s="37"/>
      <c r="AHS172" s="37"/>
      <c r="AHT172" s="37"/>
      <c r="AHU172" s="37"/>
      <c r="AHV172" s="37"/>
      <c r="AHW172" s="37"/>
      <c r="AHX172" s="37"/>
      <c r="AHY172" s="37"/>
      <c r="AHZ172" s="37"/>
      <c r="AIA172" s="37"/>
      <c r="AIB172" s="37"/>
      <c r="AIC172" s="37"/>
      <c r="AID172" s="37"/>
      <c r="AIE172" s="37"/>
      <c r="AIF172" s="37"/>
      <c r="AIG172" s="37"/>
      <c r="AIH172" s="37"/>
      <c r="AII172" s="37"/>
      <c r="AIJ172" s="37"/>
      <c r="AIK172" s="37"/>
      <c r="AIL172" s="37"/>
      <c r="AIM172" s="37"/>
      <c r="AIN172" s="37"/>
      <c r="AIO172" s="37"/>
      <c r="AIP172" s="37"/>
      <c r="AIQ172" s="37"/>
      <c r="AIR172" s="37"/>
      <c r="AIS172" s="37"/>
      <c r="AIT172" s="37"/>
      <c r="AIU172" s="37"/>
      <c r="AIV172" s="37"/>
      <c r="AIW172" s="37"/>
      <c r="AIX172" s="37"/>
      <c r="AIY172" s="37"/>
      <c r="AIZ172" s="37"/>
      <c r="AJA172" s="37"/>
      <c r="AJB172" s="37"/>
      <c r="AJC172" s="37"/>
      <c r="AJD172" s="37"/>
      <c r="AJE172" s="37"/>
      <c r="AJF172" s="37"/>
      <c r="AJG172" s="37"/>
      <c r="AJH172" s="37"/>
      <c r="AJI172" s="37"/>
      <c r="AJJ172" s="37"/>
      <c r="AJK172" s="37"/>
      <c r="AJL172" s="37"/>
      <c r="AJM172" s="37"/>
      <c r="AJN172" s="37"/>
      <c r="AJO172" s="37"/>
      <c r="AJP172" s="37"/>
      <c r="AJQ172" s="37"/>
      <c r="AJR172" s="37"/>
      <c r="AJS172" s="37"/>
      <c r="AJT172" s="37"/>
      <c r="AJU172" s="37"/>
      <c r="AJV172" s="37"/>
      <c r="AJW172" s="37"/>
      <c r="AJX172" s="37"/>
      <c r="AJY172" s="37"/>
      <c r="AJZ172" s="37"/>
      <c r="AKA172" s="37"/>
      <c r="AKB172" s="37"/>
      <c r="AKC172" s="37"/>
      <c r="AKD172" s="37"/>
      <c r="AKE172" s="37"/>
      <c r="AKF172" s="37"/>
      <c r="AKG172" s="37"/>
      <c r="AKH172" s="37"/>
      <c r="AKI172" s="37"/>
      <c r="AKJ172" s="37"/>
      <c r="AKK172" s="37"/>
      <c r="AKL172" s="37"/>
      <c r="AKM172" s="37"/>
      <c r="AKN172" s="37"/>
      <c r="AKO172" s="37"/>
      <c r="AKP172" s="37"/>
      <c r="AKQ172" s="37"/>
      <c r="AKR172" s="37"/>
      <c r="AKS172" s="37"/>
      <c r="AKT172" s="37"/>
      <c r="AKU172" s="37"/>
      <c r="AKV172" s="37"/>
      <c r="AKW172" s="37"/>
      <c r="AKX172" s="37"/>
    </row>
    <row r="173" spans="1:986" s="16" customFormat="1" ht="30" x14ac:dyDescent="0.25">
      <c r="A173" s="24">
        <f t="shared" si="9"/>
        <v>158</v>
      </c>
      <c r="B173" s="24"/>
      <c r="C173" s="213"/>
      <c r="D173" s="213"/>
      <c r="E173" s="214"/>
      <c r="F173" s="112" t="s">
        <v>39</v>
      </c>
      <c r="G173" s="32" t="s">
        <v>390</v>
      </c>
      <c r="H173" s="214"/>
      <c r="I173" s="213"/>
      <c r="J173" s="24" t="s">
        <v>25</v>
      </c>
      <c r="K173" s="24" t="s">
        <v>25</v>
      </c>
      <c r="L173" s="21"/>
      <c r="M173" s="22">
        <v>150</v>
      </c>
      <c r="N173" s="7" t="s">
        <v>392</v>
      </c>
      <c r="O173" s="10"/>
      <c r="P173" s="10" t="s">
        <v>14</v>
      </c>
      <c r="Q173" s="49">
        <f t="shared" si="8"/>
        <v>1</v>
      </c>
      <c r="R173" s="21"/>
      <c r="S173" s="212"/>
      <c r="T173" s="209"/>
      <c r="U173" s="201"/>
      <c r="V173" s="21"/>
      <c r="W173" s="201"/>
      <c r="X173" s="201"/>
      <c r="Y173" s="196"/>
      <c r="Z173" s="265"/>
      <c r="AA173" s="265"/>
      <c r="AB173" s="265"/>
      <c r="AC173" s="265"/>
      <c r="AD173" s="265"/>
      <c r="AE173" s="265"/>
      <c r="AF173" s="265"/>
      <c r="AG173" s="265"/>
      <c r="AH173" s="265"/>
      <c r="AI173" s="265"/>
      <c r="AJ173" s="265"/>
      <c r="AK173" s="265"/>
      <c r="AL173" s="265"/>
      <c r="AM173" s="265"/>
      <c r="AN173" s="265"/>
      <c r="AO173" s="201"/>
      <c r="AP173" s="201"/>
      <c r="AQ173" s="201"/>
      <c r="AR173" s="201"/>
      <c r="AS173" s="201"/>
      <c r="AT173" s="201"/>
      <c r="AU173" s="201"/>
      <c r="AV173" s="201"/>
      <c r="AW173" s="201"/>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c r="IV173" s="37"/>
      <c r="IW173" s="37"/>
      <c r="IX173" s="37"/>
      <c r="IY173" s="37"/>
      <c r="IZ173" s="37"/>
      <c r="JA173" s="37"/>
      <c r="JB173" s="37"/>
      <c r="JC173" s="37"/>
      <c r="JD173" s="37"/>
      <c r="JE173" s="37"/>
      <c r="JF173" s="37"/>
      <c r="JG173" s="37"/>
      <c r="JH173" s="37"/>
      <c r="JI173" s="37"/>
      <c r="JJ173" s="37"/>
      <c r="JK173" s="37"/>
      <c r="JL173" s="37"/>
      <c r="JM173" s="37"/>
      <c r="JN173" s="37"/>
      <c r="JO173" s="37"/>
      <c r="JP173" s="37"/>
      <c r="JQ173" s="37"/>
      <c r="JR173" s="37"/>
      <c r="JS173" s="37"/>
      <c r="JT173" s="37"/>
      <c r="JU173" s="37"/>
      <c r="JV173" s="37"/>
      <c r="JW173" s="37"/>
      <c r="JX173" s="37"/>
      <c r="JY173" s="37"/>
      <c r="JZ173" s="37"/>
      <c r="KA173" s="37"/>
      <c r="KB173" s="37"/>
      <c r="KC173" s="37"/>
      <c r="KD173" s="37"/>
      <c r="KE173" s="37"/>
      <c r="KF173" s="37"/>
      <c r="KG173" s="37"/>
      <c r="KH173" s="37"/>
      <c r="KI173" s="37"/>
      <c r="KJ173" s="37"/>
      <c r="KK173" s="37"/>
      <c r="KL173" s="37"/>
      <c r="KM173" s="37"/>
      <c r="KN173" s="37"/>
      <c r="KO173" s="37"/>
      <c r="KP173" s="37"/>
      <c r="KQ173" s="37"/>
      <c r="KR173" s="37"/>
      <c r="KS173" s="37"/>
      <c r="KT173" s="37"/>
      <c r="KU173" s="37"/>
      <c r="KV173" s="37"/>
      <c r="KW173" s="37"/>
      <c r="KX173" s="37"/>
      <c r="KY173" s="37"/>
      <c r="KZ173" s="37"/>
      <c r="LA173" s="37"/>
      <c r="LB173" s="37"/>
      <c r="LC173" s="37"/>
      <c r="LD173" s="37"/>
      <c r="LE173" s="37"/>
      <c r="LF173" s="37"/>
      <c r="LG173" s="37"/>
      <c r="LH173" s="37"/>
      <c r="LI173" s="37"/>
      <c r="LJ173" s="37"/>
      <c r="LK173" s="37"/>
      <c r="LL173" s="37"/>
      <c r="LM173" s="37"/>
      <c r="LN173" s="37"/>
      <c r="LO173" s="37"/>
      <c r="LP173" s="37"/>
      <c r="LQ173" s="37"/>
      <c r="LR173" s="37"/>
      <c r="LS173" s="37"/>
      <c r="LT173" s="37"/>
      <c r="LU173" s="37"/>
      <c r="LV173" s="37"/>
      <c r="LW173" s="37"/>
      <c r="LX173" s="37"/>
      <c r="LY173" s="37"/>
      <c r="LZ173" s="37"/>
      <c r="MA173" s="37"/>
      <c r="MB173" s="37"/>
      <c r="MC173" s="37"/>
      <c r="MD173" s="37"/>
      <c r="ME173" s="37"/>
      <c r="MF173" s="37"/>
      <c r="MG173" s="37"/>
      <c r="MH173" s="37"/>
      <c r="MI173" s="37"/>
      <c r="MJ173" s="37"/>
      <c r="MK173" s="37"/>
      <c r="ML173" s="37"/>
      <c r="MM173" s="37"/>
      <c r="MN173" s="37"/>
      <c r="MO173" s="37"/>
      <c r="MP173" s="37"/>
      <c r="MQ173" s="37"/>
      <c r="MR173" s="37"/>
      <c r="MS173" s="37"/>
      <c r="MT173" s="37"/>
      <c r="MU173" s="37"/>
      <c r="MV173" s="37"/>
      <c r="MW173" s="37"/>
      <c r="MX173" s="37"/>
      <c r="MY173" s="37"/>
      <c r="MZ173" s="37"/>
      <c r="NA173" s="37"/>
      <c r="NB173" s="37"/>
      <c r="NC173" s="37"/>
      <c r="ND173" s="37"/>
      <c r="NE173" s="37"/>
      <c r="NF173" s="37"/>
      <c r="NG173" s="37"/>
      <c r="NH173" s="37"/>
      <c r="NI173" s="37"/>
      <c r="NJ173" s="37"/>
      <c r="NK173" s="37"/>
      <c r="NL173" s="37"/>
      <c r="NM173" s="37"/>
      <c r="NN173" s="37"/>
      <c r="NO173" s="37"/>
      <c r="NP173" s="37"/>
      <c r="NQ173" s="37"/>
      <c r="NR173" s="37"/>
      <c r="NS173" s="37"/>
      <c r="NT173" s="37"/>
      <c r="NU173" s="37"/>
      <c r="NV173" s="37"/>
      <c r="NW173" s="37"/>
      <c r="NX173" s="37"/>
      <c r="NY173" s="37"/>
      <c r="NZ173" s="37"/>
      <c r="OA173" s="37"/>
      <c r="OB173" s="37"/>
      <c r="OC173" s="37"/>
      <c r="OD173" s="37"/>
      <c r="OE173" s="37"/>
      <c r="OF173" s="37"/>
      <c r="OG173" s="37"/>
      <c r="OH173" s="37"/>
      <c r="OI173" s="37"/>
      <c r="OJ173" s="37"/>
      <c r="OK173" s="37"/>
      <c r="OL173" s="37"/>
      <c r="OM173" s="37"/>
      <c r="ON173" s="37"/>
      <c r="OO173" s="37"/>
      <c r="OP173" s="37"/>
      <c r="OQ173" s="37"/>
      <c r="OR173" s="37"/>
      <c r="OS173" s="37"/>
      <c r="OT173" s="37"/>
      <c r="OU173" s="37"/>
      <c r="OV173" s="37"/>
      <c r="OW173" s="37"/>
      <c r="OX173" s="37"/>
      <c r="OY173" s="37"/>
      <c r="OZ173" s="37"/>
      <c r="PA173" s="37"/>
      <c r="PB173" s="37"/>
      <c r="PC173" s="37"/>
      <c r="PD173" s="37"/>
      <c r="PE173" s="37"/>
      <c r="PF173" s="37"/>
      <c r="PG173" s="37"/>
      <c r="PH173" s="37"/>
      <c r="PI173" s="37"/>
      <c r="PJ173" s="37"/>
      <c r="PK173" s="37"/>
      <c r="PL173" s="37"/>
      <c r="PM173" s="37"/>
      <c r="PN173" s="37"/>
      <c r="PO173" s="37"/>
      <c r="PP173" s="37"/>
      <c r="PQ173" s="37"/>
      <c r="PR173" s="37"/>
      <c r="PS173" s="37"/>
      <c r="PT173" s="37"/>
      <c r="PU173" s="37"/>
      <c r="PV173" s="37"/>
      <c r="PW173" s="37"/>
      <c r="PX173" s="37"/>
      <c r="PY173" s="37"/>
      <c r="PZ173" s="37"/>
      <c r="QA173" s="37"/>
      <c r="QB173" s="37"/>
      <c r="QC173" s="37"/>
      <c r="QD173" s="37"/>
      <c r="QE173" s="37"/>
      <c r="QF173" s="37"/>
      <c r="QG173" s="37"/>
      <c r="QH173" s="37"/>
      <c r="QI173" s="37"/>
      <c r="QJ173" s="37"/>
      <c r="QK173" s="37"/>
      <c r="QL173" s="37"/>
      <c r="QM173" s="37"/>
      <c r="QN173" s="37"/>
      <c r="QO173" s="37"/>
      <c r="QP173" s="37"/>
      <c r="QQ173" s="37"/>
      <c r="QR173" s="37"/>
      <c r="QS173" s="37"/>
      <c r="QT173" s="37"/>
      <c r="QU173" s="37"/>
      <c r="QV173" s="37"/>
      <c r="QW173" s="37"/>
      <c r="QX173" s="37"/>
      <c r="QY173" s="37"/>
      <c r="QZ173" s="37"/>
      <c r="RA173" s="37"/>
      <c r="RB173" s="37"/>
      <c r="RC173" s="37"/>
      <c r="RD173" s="37"/>
      <c r="RE173" s="37"/>
      <c r="RF173" s="37"/>
      <c r="RG173" s="37"/>
      <c r="RH173" s="37"/>
      <c r="RI173" s="37"/>
      <c r="RJ173" s="37"/>
      <c r="RK173" s="37"/>
      <c r="RL173" s="37"/>
      <c r="RM173" s="37"/>
      <c r="RN173" s="37"/>
      <c r="RO173" s="37"/>
      <c r="RP173" s="37"/>
      <c r="RQ173" s="37"/>
      <c r="RR173" s="37"/>
      <c r="RS173" s="37"/>
      <c r="RT173" s="37"/>
      <c r="RU173" s="37"/>
      <c r="RV173" s="37"/>
      <c r="RW173" s="37"/>
      <c r="RX173" s="37"/>
      <c r="RY173" s="37"/>
      <c r="RZ173" s="37"/>
      <c r="SA173" s="37"/>
      <c r="SB173" s="37"/>
      <c r="SC173" s="37"/>
      <c r="SD173" s="37"/>
      <c r="SE173" s="37"/>
      <c r="SF173" s="37"/>
      <c r="SG173" s="37"/>
      <c r="SH173" s="37"/>
      <c r="SI173" s="37"/>
      <c r="SJ173" s="37"/>
      <c r="SK173" s="37"/>
      <c r="SL173" s="37"/>
      <c r="SM173" s="37"/>
      <c r="SN173" s="37"/>
      <c r="SO173" s="37"/>
      <c r="SP173" s="37"/>
      <c r="SQ173" s="37"/>
      <c r="SR173" s="37"/>
      <c r="SS173" s="37"/>
      <c r="ST173" s="37"/>
      <c r="SU173" s="37"/>
      <c r="SV173" s="37"/>
      <c r="SW173" s="37"/>
      <c r="SX173" s="37"/>
      <c r="SY173" s="37"/>
      <c r="SZ173" s="37"/>
      <c r="TA173" s="37"/>
      <c r="TB173" s="37"/>
      <c r="TC173" s="37"/>
      <c r="TD173" s="37"/>
      <c r="TE173" s="37"/>
      <c r="TF173" s="37"/>
      <c r="TG173" s="37"/>
      <c r="TH173" s="37"/>
      <c r="TI173" s="37"/>
      <c r="TJ173" s="37"/>
      <c r="TK173" s="37"/>
      <c r="TL173" s="37"/>
      <c r="TM173" s="37"/>
      <c r="TN173" s="37"/>
      <c r="TO173" s="37"/>
      <c r="TP173" s="37"/>
      <c r="TQ173" s="37"/>
      <c r="TR173" s="37"/>
      <c r="TS173" s="37"/>
      <c r="TT173" s="37"/>
      <c r="TU173" s="37"/>
      <c r="TV173" s="37"/>
      <c r="TW173" s="37"/>
      <c r="TX173" s="37"/>
      <c r="TY173" s="37"/>
      <c r="TZ173" s="37"/>
      <c r="UA173" s="37"/>
      <c r="UB173" s="37"/>
      <c r="UC173" s="37"/>
      <c r="UD173" s="37"/>
      <c r="UE173" s="37"/>
      <c r="UF173" s="37"/>
      <c r="UG173" s="37"/>
      <c r="UH173" s="37"/>
      <c r="UI173" s="37"/>
      <c r="UJ173" s="37"/>
      <c r="UK173" s="37"/>
      <c r="UL173" s="37"/>
      <c r="UM173" s="37"/>
      <c r="UN173" s="37"/>
      <c r="UO173" s="37"/>
      <c r="UP173" s="37"/>
      <c r="UQ173" s="37"/>
      <c r="UR173" s="37"/>
      <c r="US173" s="37"/>
      <c r="UT173" s="37"/>
      <c r="UU173" s="37"/>
      <c r="UV173" s="37"/>
      <c r="UW173" s="37"/>
      <c r="UX173" s="37"/>
      <c r="UY173" s="37"/>
      <c r="UZ173" s="37"/>
      <c r="VA173" s="37"/>
      <c r="VB173" s="37"/>
      <c r="VC173" s="37"/>
      <c r="VD173" s="37"/>
      <c r="VE173" s="37"/>
      <c r="VF173" s="37"/>
      <c r="VG173" s="37"/>
      <c r="VH173" s="37"/>
      <c r="VI173" s="37"/>
      <c r="VJ173" s="37"/>
      <c r="VK173" s="37"/>
      <c r="VL173" s="37"/>
      <c r="VM173" s="37"/>
      <c r="VN173" s="37"/>
      <c r="VO173" s="37"/>
      <c r="VP173" s="37"/>
      <c r="VQ173" s="37"/>
      <c r="VR173" s="37"/>
      <c r="VS173" s="37"/>
      <c r="VT173" s="37"/>
      <c r="VU173" s="37"/>
      <c r="VV173" s="37"/>
      <c r="VW173" s="37"/>
      <c r="VX173" s="37"/>
      <c r="VY173" s="37"/>
      <c r="VZ173" s="37"/>
      <c r="WA173" s="37"/>
      <c r="WB173" s="37"/>
      <c r="WC173" s="37"/>
      <c r="WD173" s="37"/>
      <c r="WE173" s="37"/>
      <c r="WF173" s="37"/>
      <c r="WG173" s="37"/>
      <c r="WH173" s="37"/>
      <c r="WI173" s="37"/>
      <c r="WJ173" s="37"/>
      <c r="WK173" s="37"/>
      <c r="WL173" s="37"/>
      <c r="WM173" s="37"/>
      <c r="WN173" s="37"/>
      <c r="WO173" s="37"/>
      <c r="WP173" s="37"/>
      <c r="WQ173" s="37"/>
      <c r="WR173" s="37"/>
      <c r="WS173" s="37"/>
      <c r="WT173" s="37"/>
      <c r="WU173" s="37"/>
      <c r="WV173" s="37"/>
      <c r="WW173" s="37"/>
      <c r="WX173" s="37"/>
      <c r="WY173" s="37"/>
      <c r="WZ173" s="37"/>
      <c r="XA173" s="37"/>
      <c r="XB173" s="37"/>
      <c r="XC173" s="37"/>
      <c r="XD173" s="37"/>
      <c r="XE173" s="37"/>
      <c r="XF173" s="37"/>
      <c r="XG173" s="37"/>
      <c r="XH173" s="37"/>
      <c r="XI173" s="37"/>
      <c r="XJ173" s="37"/>
      <c r="XK173" s="37"/>
      <c r="XL173" s="37"/>
      <c r="XM173" s="37"/>
      <c r="XN173" s="37"/>
      <c r="XO173" s="37"/>
      <c r="XP173" s="37"/>
      <c r="XQ173" s="37"/>
      <c r="XR173" s="37"/>
      <c r="XS173" s="37"/>
      <c r="XT173" s="37"/>
      <c r="XU173" s="37"/>
      <c r="XV173" s="37"/>
      <c r="XW173" s="37"/>
      <c r="XX173" s="37"/>
      <c r="XY173" s="37"/>
      <c r="XZ173" s="37"/>
      <c r="YA173" s="37"/>
      <c r="YB173" s="37"/>
      <c r="YC173" s="37"/>
      <c r="YD173" s="37"/>
      <c r="YE173" s="37"/>
      <c r="YF173" s="37"/>
      <c r="YG173" s="37"/>
      <c r="YH173" s="37"/>
      <c r="YI173" s="37"/>
      <c r="YJ173" s="37"/>
      <c r="YK173" s="37"/>
      <c r="YL173" s="37"/>
      <c r="YM173" s="37"/>
      <c r="YN173" s="37"/>
      <c r="YO173" s="37"/>
      <c r="YP173" s="37"/>
      <c r="YQ173" s="37"/>
      <c r="YR173" s="37"/>
      <c r="YS173" s="37"/>
      <c r="YT173" s="37"/>
      <c r="YU173" s="37"/>
      <c r="YV173" s="37"/>
      <c r="YW173" s="37"/>
      <c r="YX173" s="37"/>
      <c r="YY173" s="37"/>
      <c r="YZ173" s="37"/>
      <c r="ZA173" s="37"/>
      <c r="ZB173" s="37"/>
      <c r="ZC173" s="37"/>
      <c r="ZD173" s="37"/>
      <c r="ZE173" s="37"/>
      <c r="ZF173" s="37"/>
      <c r="ZG173" s="37"/>
      <c r="ZH173" s="37"/>
      <c r="ZI173" s="37"/>
      <c r="ZJ173" s="37"/>
      <c r="ZK173" s="37"/>
      <c r="ZL173" s="37"/>
      <c r="ZM173" s="37"/>
      <c r="ZN173" s="37"/>
      <c r="ZO173" s="37"/>
      <c r="ZP173" s="37"/>
      <c r="ZQ173" s="37"/>
      <c r="ZR173" s="37"/>
      <c r="ZS173" s="37"/>
      <c r="ZT173" s="37"/>
      <c r="ZU173" s="37"/>
      <c r="ZV173" s="37"/>
      <c r="ZW173" s="37"/>
      <c r="ZX173" s="37"/>
      <c r="ZY173" s="37"/>
      <c r="ZZ173" s="37"/>
      <c r="AAA173" s="37"/>
      <c r="AAB173" s="37"/>
      <c r="AAC173" s="37"/>
      <c r="AAD173" s="37"/>
      <c r="AAE173" s="37"/>
      <c r="AAF173" s="37"/>
      <c r="AAG173" s="37"/>
      <c r="AAH173" s="37"/>
      <c r="AAI173" s="37"/>
      <c r="AAJ173" s="37"/>
      <c r="AAK173" s="37"/>
      <c r="AAL173" s="37"/>
      <c r="AAM173" s="37"/>
      <c r="AAN173" s="37"/>
      <c r="AAO173" s="37"/>
      <c r="AAP173" s="37"/>
      <c r="AAQ173" s="37"/>
      <c r="AAR173" s="37"/>
      <c r="AAS173" s="37"/>
      <c r="AAT173" s="37"/>
      <c r="AAU173" s="37"/>
      <c r="AAV173" s="37"/>
      <c r="AAW173" s="37"/>
      <c r="AAX173" s="37"/>
      <c r="AAY173" s="37"/>
      <c r="AAZ173" s="37"/>
      <c r="ABA173" s="37"/>
      <c r="ABB173" s="37"/>
      <c r="ABC173" s="37"/>
      <c r="ABD173" s="37"/>
      <c r="ABE173" s="37"/>
      <c r="ABF173" s="37"/>
      <c r="ABG173" s="37"/>
      <c r="ABH173" s="37"/>
      <c r="ABI173" s="37"/>
      <c r="ABJ173" s="37"/>
      <c r="ABK173" s="37"/>
      <c r="ABL173" s="37"/>
      <c r="ABM173" s="37"/>
      <c r="ABN173" s="37"/>
      <c r="ABO173" s="37"/>
      <c r="ABP173" s="37"/>
      <c r="ABQ173" s="37"/>
      <c r="ABR173" s="37"/>
      <c r="ABS173" s="37"/>
      <c r="ABT173" s="37"/>
      <c r="ABU173" s="37"/>
      <c r="ABV173" s="37"/>
      <c r="ABW173" s="37"/>
      <c r="ABX173" s="37"/>
      <c r="ABY173" s="37"/>
      <c r="ABZ173" s="37"/>
      <c r="ACA173" s="37"/>
      <c r="ACB173" s="37"/>
      <c r="ACC173" s="37"/>
      <c r="ACD173" s="37"/>
      <c r="ACE173" s="37"/>
      <c r="ACF173" s="37"/>
      <c r="ACG173" s="37"/>
      <c r="ACH173" s="37"/>
      <c r="ACI173" s="37"/>
      <c r="ACJ173" s="37"/>
      <c r="ACK173" s="37"/>
      <c r="ACL173" s="37"/>
      <c r="ACM173" s="37"/>
      <c r="ACN173" s="37"/>
      <c r="ACO173" s="37"/>
      <c r="ACP173" s="37"/>
      <c r="ACQ173" s="37"/>
      <c r="ACR173" s="37"/>
      <c r="ACS173" s="37"/>
      <c r="ACT173" s="37"/>
      <c r="ACU173" s="37"/>
      <c r="ACV173" s="37"/>
      <c r="ACW173" s="37"/>
      <c r="ACX173" s="37"/>
      <c r="ACY173" s="37"/>
      <c r="ACZ173" s="37"/>
      <c r="ADA173" s="37"/>
      <c r="ADB173" s="37"/>
      <c r="ADC173" s="37"/>
      <c r="ADD173" s="37"/>
      <c r="ADE173" s="37"/>
      <c r="ADF173" s="37"/>
      <c r="ADG173" s="37"/>
      <c r="ADH173" s="37"/>
      <c r="ADI173" s="37"/>
      <c r="ADJ173" s="37"/>
      <c r="ADK173" s="37"/>
      <c r="ADL173" s="37"/>
      <c r="ADM173" s="37"/>
      <c r="ADN173" s="37"/>
      <c r="ADO173" s="37"/>
      <c r="ADP173" s="37"/>
      <c r="ADQ173" s="37"/>
      <c r="ADR173" s="37"/>
      <c r="ADS173" s="37"/>
      <c r="ADT173" s="37"/>
      <c r="ADU173" s="37"/>
      <c r="ADV173" s="37"/>
      <c r="ADW173" s="37"/>
      <c r="ADX173" s="37"/>
      <c r="ADY173" s="37"/>
      <c r="ADZ173" s="37"/>
      <c r="AEA173" s="37"/>
      <c r="AEB173" s="37"/>
      <c r="AEC173" s="37"/>
      <c r="AED173" s="37"/>
      <c r="AEE173" s="37"/>
      <c r="AEF173" s="37"/>
      <c r="AEG173" s="37"/>
      <c r="AEH173" s="37"/>
      <c r="AEI173" s="37"/>
      <c r="AEJ173" s="37"/>
      <c r="AEK173" s="37"/>
      <c r="AEL173" s="37"/>
      <c r="AEM173" s="37"/>
      <c r="AEN173" s="37"/>
      <c r="AEO173" s="37"/>
      <c r="AEP173" s="37"/>
      <c r="AEQ173" s="37"/>
      <c r="AER173" s="37"/>
      <c r="AES173" s="37"/>
      <c r="AET173" s="37"/>
      <c r="AEU173" s="37"/>
      <c r="AEV173" s="37"/>
      <c r="AEW173" s="37"/>
      <c r="AEX173" s="37"/>
      <c r="AEY173" s="37"/>
      <c r="AEZ173" s="37"/>
      <c r="AFA173" s="37"/>
      <c r="AFB173" s="37"/>
      <c r="AFC173" s="37"/>
      <c r="AFD173" s="37"/>
      <c r="AFE173" s="37"/>
      <c r="AFF173" s="37"/>
      <c r="AFG173" s="37"/>
      <c r="AFH173" s="37"/>
      <c r="AFI173" s="37"/>
      <c r="AFJ173" s="37"/>
      <c r="AFK173" s="37"/>
      <c r="AFL173" s="37"/>
      <c r="AFM173" s="37"/>
      <c r="AFN173" s="37"/>
      <c r="AFO173" s="37"/>
      <c r="AFP173" s="37"/>
      <c r="AFQ173" s="37"/>
      <c r="AFR173" s="37"/>
      <c r="AFS173" s="37"/>
      <c r="AFT173" s="37"/>
      <c r="AFU173" s="37"/>
      <c r="AFV173" s="37"/>
      <c r="AFW173" s="37"/>
      <c r="AFX173" s="37"/>
      <c r="AFY173" s="37"/>
      <c r="AFZ173" s="37"/>
      <c r="AGA173" s="37"/>
      <c r="AGB173" s="37"/>
      <c r="AGC173" s="37"/>
      <c r="AGD173" s="37"/>
      <c r="AGE173" s="37"/>
      <c r="AGF173" s="37"/>
      <c r="AGG173" s="37"/>
      <c r="AGH173" s="37"/>
      <c r="AGI173" s="37"/>
      <c r="AGJ173" s="37"/>
      <c r="AGK173" s="37"/>
      <c r="AGL173" s="37"/>
      <c r="AGM173" s="37"/>
      <c r="AGN173" s="37"/>
      <c r="AGO173" s="37"/>
      <c r="AGP173" s="37"/>
      <c r="AGQ173" s="37"/>
      <c r="AGR173" s="37"/>
      <c r="AGS173" s="37"/>
      <c r="AGT173" s="37"/>
      <c r="AGU173" s="37"/>
      <c r="AGV173" s="37"/>
      <c r="AGW173" s="37"/>
      <c r="AGX173" s="37"/>
      <c r="AGY173" s="37"/>
      <c r="AGZ173" s="37"/>
      <c r="AHA173" s="37"/>
      <c r="AHB173" s="37"/>
      <c r="AHC173" s="37"/>
      <c r="AHD173" s="37"/>
      <c r="AHE173" s="37"/>
      <c r="AHF173" s="37"/>
      <c r="AHG173" s="37"/>
      <c r="AHH173" s="37"/>
      <c r="AHI173" s="37"/>
      <c r="AHJ173" s="37"/>
      <c r="AHK173" s="37"/>
      <c r="AHL173" s="37"/>
      <c r="AHM173" s="37"/>
      <c r="AHN173" s="37"/>
      <c r="AHO173" s="37"/>
      <c r="AHP173" s="37"/>
      <c r="AHQ173" s="37"/>
      <c r="AHR173" s="37"/>
      <c r="AHS173" s="37"/>
      <c r="AHT173" s="37"/>
      <c r="AHU173" s="37"/>
      <c r="AHV173" s="37"/>
      <c r="AHW173" s="37"/>
      <c r="AHX173" s="37"/>
      <c r="AHY173" s="37"/>
      <c r="AHZ173" s="37"/>
      <c r="AIA173" s="37"/>
      <c r="AIB173" s="37"/>
      <c r="AIC173" s="37"/>
      <c r="AID173" s="37"/>
      <c r="AIE173" s="37"/>
      <c r="AIF173" s="37"/>
      <c r="AIG173" s="37"/>
      <c r="AIH173" s="37"/>
      <c r="AII173" s="37"/>
      <c r="AIJ173" s="37"/>
      <c r="AIK173" s="37"/>
      <c r="AIL173" s="37"/>
      <c r="AIM173" s="37"/>
      <c r="AIN173" s="37"/>
      <c r="AIO173" s="37"/>
      <c r="AIP173" s="37"/>
      <c r="AIQ173" s="37"/>
      <c r="AIR173" s="37"/>
      <c r="AIS173" s="37"/>
      <c r="AIT173" s="37"/>
      <c r="AIU173" s="37"/>
      <c r="AIV173" s="37"/>
      <c r="AIW173" s="37"/>
      <c r="AIX173" s="37"/>
      <c r="AIY173" s="37"/>
      <c r="AIZ173" s="37"/>
      <c r="AJA173" s="37"/>
      <c r="AJB173" s="37"/>
      <c r="AJC173" s="37"/>
      <c r="AJD173" s="37"/>
      <c r="AJE173" s="37"/>
      <c r="AJF173" s="37"/>
      <c r="AJG173" s="37"/>
      <c r="AJH173" s="37"/>
      <c r="AJI173" s="37"/>
      <c r="AJJ173" s="37"/>
      <c r="AJK173" s="37"/>
      <c r="AJL173" s="37"/>
      <c r="AJM173" s="37"/>
      <c r="AJN173" s="37"/>
      <c r="AJO173" s="37"/>
      <c r="AJP173" s="37"/>
      <c r="AJQ173" s="37"/>
      <c r="AJR173" s="37"/>
      <c r="AJS173" s="37"/>
      <c r="AJT173" s="37"/>
      <c r="AJU173" s="37"/>
      <c r="AJV173" s="37"/>
      <c r="AJW173" s="37"/>
      <c r="AJX173" s="37"/>
      <c r="AJY173" s="37"/>
      <c r="AJZ173" s="37"/>
      <c r="AKA173" s="37"/>
      <c r="AKB173" s="37"/>
      <c r="AKC173" s="37"/>
      <c r="AKD173" s="37"/>
      <c r="AKE173" s="37"/>
      <c r="AKF173" s="37"/>
      <c r="AKG173" s="37"/>
      <c r="AKH173" s="37"/>
      <c r="AKI173" s="37"/>
      <c r="AKJ173" s="37"/>
      <c r="AKK173" s="37"/>
      <c r="AKL173" s="37"/>
      <c r="AKM173" s="37"/>
      <c r="AKN173" s="37"/>
      <c r="AKO173" s="37"/>
      <c r="AKP173" s="37"/>
      <c r="AKQ173" s="37"/>
      <c r="AKR173" s="37"/>
      <c r="AKS173" s="37"/>
      <c r="AKT173" s="37"/>
      <c r="AKU173" s="37"/>
      <c r="AKV173" s="37"/>
      <c r="AKW173" s="37"/>
      <c r="AKX173" s="37"/>
    </row>
    <row r="174" spans="1:986" s="16" customFormat="1" x14ac:dyDescent="0.25">
      <c r="A174" s="39"/>
      <c r="B174" s="39"/>
      <c r="C174" s="37"/>
      <c r="D174" s="40"/>
      <c r="E174" s="41"/>
      <c r="F174" s="40"/>
      <c r="G174" s="42"/>
      <c r="H174" s="43"/>
      <c r="I174" s="37"/>
      <c r="J174" s="40"/>
      <c r="K174" s="40"/>
      <c r="L174" s="37"/>
      <c r="M174" s="39"/>
      <c r="N174" s="39"/>
      <c r="O174" s="39"/>
      <c r="P174" s="39"/>
      <c r="Q174" s="39">
        <f>SUM(Q5:Q173)</f>
        <v>129</v>
      </c>
      <c r="R174" s="44"/>
      <c r="S174" s="41"/>
      <c r="T174" s="122"/>
      <c r="U174" s="39"/>
      <c r="V174" s="37"/>
      <c r="W174" s="37"/>
      <c r="X174" s="39"/>
      <c r="Y174" s="50"/>
      <c r="Z174" s="140"/>
      <c r="AA174" s="140"/>
      <c r="AB174" s="141"/>
      <c r="AC174" s="140"/>
      <c r="AD174" s="39"/>
      <c r="AE174" s="37"/>
      <c r="AF174" s="39"/>
      <c r="AG174" s="39"/>
      <c r="AH174" s="37"/>
      <c r="AI174" s="39"/>
      <c r="AJ174" s="39"/>
      <c r="AK174" s="37"/>
      <c r="AL174" s="39"/>
      <c r="AM174" s="39"/>
      <c r="AN174" s="37"/>
      <c r="AO174" s="39"/>
      <c r="AP174" s="39"/>
      <c r="AQ174" s="37"/>
      <c r="AR174" s="39"/>
      <c r="AS174" s="39"/>
      <c r="AT174" s="37"/>
      <c r="AU174" s="39"/>
      <c r="AV174" s="39"/>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c r="IV174" s="37"/>
      <c r="IW174" s="37"/>
      <c r="IX174" s="37"/>
      <c r="IY174" s="37"/>
      <c r="IZ174" s="37"/>
      <c r="JA174" s="37"/>
      <c r="JB174" s="37"/>
      <c r="JC174" s="37"/>
      <c r="JD174" s="37"/>
      <c r="JE174" s="37"/>
      <c r="JF174" s="37"/>
      <c r="JG174" s="37"/>
      <c r="JH174" s="37"/>
      <c r="JI174" s="37"/>
      <c r="JJ174" s="37"/>
      <c r="JK174" s="37"/>
      <c r="JL174" s="37"/>
      <c r="JM174" s="37"/>
      <c r="JN174" s="37"/>
      <c r="JO174" s="37"/>
      <c r="JP174" s="37"/>
      <c r="JQ174" s="37"/>
      <c r="JR174" s="37"/>
      <c r="JS174" s="37"/>
      <c r="JT174" s="37"/>
      <c r="JU174" s="37"/>
      <c r="JV174" s="37"/>
      <c r="JW174" s="37"/>
      <c r="JX174" s="37"/>
      <c r="JY174" s="37"/>
      <c r="JZ174" s="37"/>
      <c r="KA174" s="37"/>
      <c r="KB174" s="37"/>
      <c r="KC174" s="37"/>
      <c r="KD174" s="37"/>
      <c r="KE174" s="37"/>
      <c r="KF174" s="37"/>
      <c r="KG174" s="37"/>
      <c r="KH174" s="37"/>
      <c r="KI174" s="37"/>
      <c r="KJ174" s="37"/>
      <c r="KK174" s="37"/>
      <c r="KL174" s="37"/>
      <c r="KM174" s="37"/>
      <c r="KN174" s="37"/>
      <c r="KO174" s="37"/>
      <c r="KP174" s="37"/>
      <c r="KQ174" s="37"/>
      <c r="KR174" s="37"/>
      <c r="KS174" s="37"/>
      <c r="KT174" s="37"/>
      <c r="KU174" s="37"/>
      <c r="KV174" s="37"/>
      <c r="KW174" s="37"/>
      <c r="KX174" s="37"/>
      <c r="KY174" s="37"/>
      <c r="KZ174" s="37"/>
      <c r="LA174" s="37"/>
      <c r="LB174" s="37"/>
      <c r="LC174" s="37"/>
      <c r="LD174" s="37"/>
      <c r="LE174" s="37"/>
      <c r="LF174" s="37"/>
      <c r="LG174" s="37"/>
      <c r="LH174" s="37"/>
      <c r="LI174" s="37"/>
      <c r="LJ174" s="37"/>
      <c r="LK174" s="37"/>
      <c r="LL174" s="37"/>
      <c r="LM174" s="37"/>
      <c r="LN174" s="37"/>
      <c r="LO174" s="37"/>
      <c r="LP174" s="37"/>
      <c r="LQ174" s="37"/>
      <c r="LR174" s="37"/>
      <c r="LS174" s="37"/>
      <c r="LT174" s="37"/>
      <c r="LU174" s="37"/>
      <c r="LV174" s="37"/>
      <c r="LW174" s="37"/>
      <c r="LX174" s="37"/>
      <c r="LY174" s="37"/>
      <c r="LZ174" s="37"/>
      <c r="MA174" s="37"/>
      <c r="MB174" s="37"/>
      <c r="MC174" s="37"/>
      <c r="MD174" s="37"/>
      <c r="ME174" s="37"/>
      <c r="MF174" s="37"/>
      <c r="MG174" s="37"/>
      <c r="MH174" s="37"/>
      <c r="MI174" s="37"/>
      <c r="MJ174" s="37"/>
      <c r="MK174" s="37"/>
      <c r="ML174" s="37"/>
      <c r="MM174" s="37"/>
      <c r="MN174" s="37"/>
      <c r="MO174" s="37"/>
      <c r="MP174" s="37"/>
      <c r="MQ174" s="37"/>
      <c r="MR174" s="37"/>
      <c r="MS174" s="37"/>
      <c r="MT174" s="37"/>
      <c r="MU174" s="37"/>
      <c r="MV174" s="37"/>
      <c r="MW174" s="37"/>
      <c r="MX174" s="37"/>
      <c r="MY174" s="37"/>
      <c r="MZ174" s="37"/>
      <c r="NA174" s="37"/>
      <c r="NB174" s="37"/>
      <c r="NC174" s="37"/>
      <c r="ND174" s="37"/>
      <c r="NE174" s="37"/>
      <c r="NF174" s="37"/>
      <c r="NG174" s="37"/>
      <c r="NH174" s="37"/>
      <c r="NI174" s="37"/>
      <c r="NJ174" s="37"/>
      <c r="NK174" s="37"/>
      <c r="NL174" s="37"/>
      <c r="NM174" s="37"/>
      <c r="NN174" s="37"/>
      <c r="NO174" s="37"/>
      <c r="NP174" s="37"/>
      <c r="NQ174" s="37"/>
      <c r="NR174" s="37"/>
      <c r="NS174" s="37"/>
      <c r="NT174" s="37"/>
      <c r="NU174" s="37"/>
      <c r="NV174" s="37"/>
      <c r="NW174" s="37"/>
      <c r="NX174" s="37"/>
      <c r="NY174" s="37"/>
      <c r="NZ174" s="37"/>
      <c r="OA174" s="37"/>
      <c r="OB174" s="37"/>
      <c r="OC174" s="37"/>
      <c r="OD174" s="37"/>
      <c r="OE174" s="37"/>
      <c r="OF174" s="37"/>
      <c r="OG174" s="37"/>
      <c r="OH174" s="37"/>
      <c r="OI174" s="37"/>
      <c r="OJ174" s="37"/>
      <c r="OK174" s="37"/>
      <c r="OL174" s="37"/>
      <c r="OM174" s="37"/>
      <c r="ON174" s="37"/>
      <c r="OO174" s="37"/>
      <c r="OP174" s="37"/>
      <c r="OQ174" s="37"/>
      <c r="OR174" s="37"/>
      <c r="OS174" s="37"/>
      <c r="OT174" s="37"/>
      <c r="OU174" s="37"/>
      <c r="OV174" s="37"/>
      <c r="OW174" s="37"/>
      <c r="OX174" s="37"/>
      <c r="OY174" s="37"/>
      <c r="OZ174" s="37"/>
      <c r="PA174" s="37"/>
      <c r="PB174" s="37"/>
      <c r="PC174" s="37"/>
      <c r="PD174" s="37"/>
      <c r="PE174" s="37"/>
      <c r="PF174" s="37"/>
      <c r="PG174" s="37"/>
      <c r="PH174" s="37"/>
      <c r="PI174" s="37"/>
      <c r="PJ174" s="37"/>
      <c r="PK174" s="37"/>
      <c r="PL174" s="37"/>
      <c r="PM174" s="37"/>
      <c r="PN174" s="37"/>
      <c r="PO174" s="37"/>
      <c r="PP174" s="37"/>
      <c r="PQ174" s="37"/>
      <c r="PR174" s="37"/>
      <c r="PS174" s="37"/>
      <c r="PT174" s="37"/>
      <c r="PU174" s="37"/>
      <c r="PV174" s="37"/>
      <c r="PW174" s="37"/>
      <c r="PX174" s="37"/>
      <c r="PY174" s="37"/>
      <c r="PZ174" s="37"/>
      <c r="QA174" s="37"/>
      <c r="QB174" s="37"/>
      <c r="QC174" s="37"/>
      <c r="QD174" s="37"/>
      <c r="QE174" s="37"/>
      <c r="QF174" s="37"/>
      <c r="QG174" s="37"/>
      <c r="QH174" s="37"/>
      <c r="QI174" s="37"/>
      <c r="QJ174" s="37"/>
      <c r="QK174" s="37"/>
      <c r="QL174" s="37"/>
      <c r="QM174" s="37"/>
      <c r="QN174" s="37"/>
      <c r="QO174" s="37"/>
      <c r="QP174" s="37"/>
      <c r="QQ174" s="37"/>
      <c r="QR174" s="37"/>
      <c r="QS174" s="37"/>
      <c r="QT174" s="37"/>
      <c r="QU174" s="37"/>
      <c r="QV174" s="37"/>
      <c r="QW174" s="37"/>
      <c r="QX174" s="37"/>
      <c r="QY174" s="37"/>
      <c r="QZ174" s="37"/>
      <c r="RA174" s="37"/>
      <c r="RB174" s="37"/>
      <c r="RC174" s="37"/>
      <c r="RD174" s="37"/>
      <c r="RE174" s="37"/>
      <c r="RF174" s="37"/>
      <c r="RG174" s="37"/>
      <c r="RH174" s="37"/>
      <c r="RI174" s="37"/>
      <c r="RJ174" s="37"/>
      <c r="RK174" s="37"/>
      <c r="RL174" s="37"/>
      <c r="RM174" s="37"/>
      <c r="RN174" s="37"/>
      <c r="RO174" s="37"/>
      <c r="RP174" s="37"/>
      <c r="RQ174" s="37"/>
      <c r="RR174" s="37"/>
      <c r="RS174" s="37"/>
      <c r="RT174" s="37"/>
      <c r="RU174" s="37"/>
      <c r="RV174" s="37"/>
      <c r="RW174" s="37"/>
      <c r="RX174" s="37"/>
      <c r="RY174" s="37"/>
      <c r="RZ174" s="37"/>
      <c r="SA174" s="37"/>
      <c r="SB174" s="37"/>
      <c r="SC174" s="37"/>
      <c r="SD174" s="37"/>
      <c r="SE174" s="37"/>
      <c r="SF174" s="37"/>
      <c r="SG174" s="37"/>
      <c r="SH174" s="37"/>
      <c r="SI174" s="37"/>
      <c r="SJ174" s="37"/>
      <c r="SK174" s="37"/>
      <c r="SL174" s="37"/>
      <c r="SM174" s="37"/>
      <c r="SN174" s="37"/>
      <c r="SO174" s="37"/>
      <c r="SP174" s="37"/>
      <c r="SQ174" s="37"/>
      <c r="SR174" s="37"/>
      <c r="SS174" s="37"/>
      <c r="ST174" s="37"/>
      <c r="SU174" s="37"/>
      <c r="SV174" s="37"/>
      <c r="SW174" s="37"/>
      <c r="SX174" s="37"/>
      <c r="SY174" s="37"/>
      <c r="SZ174" s="37"/>
      <c r="TA174" s="37"/>
      <c r="TB174" s="37"/>
      <c r="TC174" s="37"/>
      <c r="TD174" s="37"/>
      <c r="TE174" s="37"/>
      <c r="TF174" s="37"/>
      <c r="TG174" s="37"/>
      <c r="TH174" s="37"/>
      <c r="TI174" s="37"/>
      <c r="TJ174" s="37"/>
      <c r="TK174" s="37"/>
      <c r="TL174" s="37"/>
      <c r="TM174" s="37"/>
      <c r="TN174" s="37"/>
      <c r="TO174" s="37"/>
      <c r="TP174" s="37"/>
      <c r="TQ174" s="37"/>
      <c r="TR174" s="37"/>
      <c r="TS174" s="37"/>
      <c r="TT174" s="37"/>
      <c r="TU174" s="37"/>
      <c r="TV174" s="37"/>
      <c r="TW174" s="37"/>
      <c r="TX174" s="37"/>
      <c r="TY174" s="37"/>
      <c r="TZ174" s="37"/>
      <c r="UA174" s="37"/>
      <c r="UB174" s="37"/>
      <c r="UC174" s="37"/>
      <c r="UD174" s="37"/>
      <c r="UE174" s="37"/>
      <c r="UF174" s="37"/>
      <c r="UG174" s="37"/>
      <c r="UH174" s="37"/>
      <c r="UI174" s="37"/>
      <c r="UJ174" s="37"/>
      <c r="UK174" s="37"/>
      <c r="UL174" s="37"/>
      <c r="UM174" s="37"/>
      <c r="UN174" s="37"/>
      <c r="UO174" s="37"/>
      <c r="UP174" s="37"/>
      <c r="UQ174" s="37"/>
      <c r="UR174" s="37"/>
      <c r="US174" s="37"/>
      <c r="UT174" s="37"/>
      <c r="UU174" s="37"/>
      <c r="UV174" s="37"/>
      <c r="UW174" s="37"/>
      <c r="UX174" s="37"/>
      <c r="UY174" s="37"/>
      <c r="UZ174" s="37"/>
      <c r="VA174" s="37"/>
      <c r="VB174" s="37"/>
      <c r="VC174" s="37"/>
      <c r="VD174" s="37"/>
      <c r="VE174" s="37"/>
      <c r="VF174" s="37"/>
      <c r="VG174" s="37"/>
      <c r="VH174" s="37"/>
      <c r="VI174" s="37"/>
      <c r="VJ174" s="37"/>
      <c r="VK174" s="37"/>
      <c r="VL174" s="37"/>
      <c r="VM174" s="37"/>
      <c r="VN174" s="37"/>
      <c r="VO174" s="37"/>
      <c r="VP174" s="37"/>
      <c r="VQ174" s="37"/>
      <c r="VR174" s="37"/>
      <c r="VS174" s="37"/>
      <c r="VT174" s="37"/>
      <c r="VU174" s="37"/>
      <c r="VV174" s="37"/>
      <c r="VW174" s="37"/>
      <c r="VX174" s="37"/>
      <c r="VY174" s="37"/>
      <c r="VZ174" s="37"/>
      <c r="WA174" s="37"/>
      <c r="WB174" s="37"/>
      <c r="WC174" s="37"/>
      <c r="WD174" s="37"/>
      <c r="WE174" s="37"/>
      <c r="WF174" s="37"/>
      <c r="WG174" s="37"/>
      <c r="WH174" s="37"/>
      <c r="WI174" s="37"/>
      <c r="WJ174" s="37"/>
      <c r="WK174" s="37"/>
      <c r="WL174" s="37"/>
      <c r="WM174" s="37"/>
      <c r="WN174" s="37"/>
      <c r="WO174" s="37"/>
      <c r="WP174" s="37"/>
      <c r="WQ174" s="37"/>
      <c r="WR174" s="37"/>
      <c r="WS174" s="37"/>
      <c r="WT174" s="37"/>
      <c r="WU174" s="37"/>
      <c r="WV174" s="37"/>
      <c r="WW174" s="37"/>
      <c r="WX174" s="37"/>
      <c r="WY174" s="37"/>
      <c r="WZ174" s="37"/>
      <c r="XA174" s="37"/>
      <c r="XB174" s="37"/>
      <c r="XC174" s="37"/>
      <c r="XD174" s="37"/>
      <c r="XE174" s="37"/>
      <c r="XF174" s="37"/>
      <c r="XG174" s="37"/>
      <c r="XH174" s="37"/>
      <c r="XI174" s="37"/>
      <c r="XJ174" s="37"/>
      <c r="XK174" s="37"/>
      <c r="XL174" s="37"/>
      <c r="XM174" s="37"/>
      <c r="XN174" s="37"/>
      <c r="XO174" s="37"/>
      <c r="XP174" s="37"/>
      <c r="XQ174" s="37"/>
      <c r="XR174" s="37"/>
      <c r="XS174" s="37"/>
      <c r="XT174" s="37"/>
      <c r="XU174" s="37"/>
      <c r="XV174" s="37"/>
      <c r="XW174" s="37"/>
      <c r="XX174" s="37"/>
      <c r="XY174" s="37"/>
      <c r="XZ174" s="37"/>
      <c r="YA174" s="37"/>
      <c r="YB174" s="37"/>
      <c r="YC174" s="37"/>
      <c r="YD174" s="37"/>
      <c r="YE174" s="37"/>
      <c r="YF174" s="37"/>
      <c r="YG174" s="37"/>
      <c r="YH174" s="37"/>
      <c r="YI174" s="37"/>
      <c r="YJ174" s="37"/>
      <c r="YK174" s="37"/>
      <c r="YL174" s="37"/>
      <c r="YM174" s="37"/>
      <c r="YN174" s="37"/>
      <c r="YO174" s="37"/>
      <c r="YP174" s="37"/>
      <c r="YQ174" s="37"/>
      <c r="YR174" s="37"/>
      <c r="YS174" s="37"/>
      <c r="YT174" s="37"/>
      <c r="YU174" s="37"/>
      <c r="YV174" s="37"/>
      <c r="YW174" s="37"/>
      <c r="YX174" s="37"/>
      <c r="YY174" s="37"/>
      <c r="YZ174" s="37"/>
      <c r="ZA174" s="37"/>
      <c r="ZB174" s="37"/>
      <c r="ZC174" s="37"/>
      <c r="ZD174" s="37"/>
      <c r="ZE174" s="37"/>
      <c r="ZF174" s="37"/>
      <c r="ZG174" s="37"/>
      <c r="ZH174" s="37"/>
      <c r="ZI174" s="37"/>
      <c r="ZJ174" s="37"/>
      <c r="ZK174" s="37"/>
      <c r="ZL174" s="37"/>
      <c r="ZM174" s="37"/>
      <c r="ZN174" s="37"/>
      <c r="ZO174" s="37"/>
      <c r="ZP174" s="37"/>
      <c r="ZQ174" s="37"/>
      <c r="ZR174" s="37"/>
      <c r="ZS174" s="37"/>
      <c r="ZT174" s="37"/>
      <c r="ZU174" s="37"/>
      <c r="ZV174" s="37"/>
      <c r="ZW174" s="37"/>
      <c r="ZX174" s="37"/>
      <c r="ZY174" s="37"/>
      <c r="ZZ174" s="37"/>
      <c r="AAA174" s="37"/>
      <c r="AAB174" s="37"/>
      <c r="AAC174" s="37"/>
      <c r="AAD174" s="37"/>
      <c r="AAE174" s="37"/>
      <c r="AAF174" s="37"/>
      <c r="AAG174" s="37"/>
      <c r="AAH174" s="37"/>
      <c r="AAI174" s="37"/>
      <c r="AAJ174" s="37"/>
      <c r="AAK174" s="37"/>
      <c r="AAL174" s="37"/>
      <c r="AAM174" s="37"/>
      <c r="AAN174" s="37"/>
      <c r="AAO174" s="37"/>
      <c r="AAP174" s="37"/>
      <c r="AAQ174" s="37"/>
      <c r="AAR174" s="37"/>
      <c r="AAS174" s="37"/>
      <c r="AAT174" s="37"/>
      <c r="AAU174" s="37"/>
      <c r="AAV174" s="37"/>
      <c r="AAW174" s="37"/>
      <c r="AAX174" s="37"/>
      <c r="AAY174" s="37"/>
      <c r="AAZ174" s="37"/>
      <c r="ABA174" s="37"/>
      <c r="ABB174" s="37"/>
      <c r="ABC174" s="37"/>
      <c r="ABD174" s="37"/>
      <c r="ABE174" s="37"/>
      <c r="ABF174" s="37"/>
      <c r="ABG174" s="37"/>
      <c r="ABH174" s="37"/>
      <c r="ABI174" s="37"/>
      <c r="ABJ174" s="37"/>
      <c r="ABK174" s="37"/>
      <c r="ABL174" s="37"/>
      <c r="ABM174" s="37"/>
      <c r="ABN174" s="37"/>
      <c r="ABO174" s="37"/>
      <c r="ABP174" s="37"/>
      <c r="ABQ174" s="37"/>
      <c r="ABR174" s="37"/>
      <c r="ABS174" s="37"/>
      <c r="ABT174" s="37"/>
      <c r="ABU174" s="37"/>
      <c r="ABV174" s="37"/>
      <c r="ABW174" s="37"/>
      <c r="ABX174" s="37"/>
      <c r="ABY174" s="37"/>
      <c r="ABZ174" s="37"/>
      <c r="ACA174" s="37"/>
      <c r="ACB174" s="37"/>
      <c r="ACC174" s="37"/>
      <c r="ACD174" s="37"/>
      <c r="ACE174" s="37"/>
      <c r="ACF174" s="37"/>
      <c r="ACG174" s="37"/>
      <c r="ACH174" s="37"/>
      <c r="ACI174" s="37"/>
      <c r="ACJ174" s="37"/>
      <c r="ACK174" s="37"/>
      <c r="ACL174" s="37"/>
      <c r="ACM174" s="37"/>
      <c r="ACN174" s="37"/>
      <c r="ACO174" s="37"/>
      <c r="ACP174" s="37"/>
      <c r="ACQ174" s="37"/>
      <c r="ACR174" s="37"/>
      <c r="ACS174" s="37"/>
      <c r="ACT174" s="37"/>
      <c r="ACU174" s="37"/>
      <c r="ACV174" s="37"/>
      <c r="ACW174" s="37"/>
      <c r="ACX174" s="37"/>
      <c r="ACY174" s="37"/>
      <c r="ACZ174" s="37"/>
      <c r="ADA174" s="37"/>
      <c r="ADB174" s="37"/>
      <c r="ADC174" s="37"/>
      <c r="ADD174" s="37"/>
      <c r="ADE174" s="37"/>
      <c r="ADF174" s="37"/>
      <c r="ADG174" s="37"/>
      <c r="ADH174" s="37"/>
      <c r="ADI174" s="37"/>
      <c r="ADJ174" s="37"/>
      <c r="ADK174" s="37"/>
      <c r="ADL174" s="37"/>
      <c r="ADM174" s="37"/>
      <c r="ADN174" s="37"/>
      <c r="ADO174" s="37"/>
      <c r="ADP174" s="37"/>
      <c r="ADQ174" s="37"/>
      <c r="ADR174" s="37"/>
      <c r="ADS174" s="37"/>
      <c r="ADT174" s="37"/>
      <c r="ADU174" s="37"/>
      <c r="ADV174" s="37"/>
      <c r="ADW174" s="37"/>
      <c r="ADX174" s="37"/>
      <c r="ADY174" s="37"/>
      <c r="ADZ174" s="37"/>
      <c r="AEA174" s="37"/>
      <c r="AEB174" s="37"/>
      <c r="AEC174" s="37"/>
      <c r="AED174" s="37"/>
      <c r="AEE174" s="37"/>
      <c r="AEF174" s="37"/>
      <c r="AEG174" s="37"/>
      <c r="AEH174" s="37"/>
      <c r="AEI174" s="37"/>
      <c r="AEJ174" s="37"/>
      <c r="AEK174" s="37"/>
      <c r="AEL174" s="37"/>
      <c r="AEM174" s="37"/>
      <c r="AEN174" s="37"/>
      <c r="AEO174" s="37"/>
      <c r="AEP174" s="37"/>
      <c r="AEQ174" s="37"/>
      <c r="AER174" s="37"/>
      <c r="AES174" s="37"/>
      <c r="AET174" s="37"/>
      <c r="AEU174" s="37"/>
      <c r="AEV174" s="37"/>
      <c r="AEW174" s="37"/>
      <c r="AEX174" s="37"/>
      <c r="AEY174" s="37"/>
      <c r="AEZ174" s="37"/>
      <c r="AFA174" s="37"/>
      <c r="AFB174" s="37"/>
      <c r="AFC174" s="37"/>
      <c r="AFD174" s="37"/>
      <c r="AFE174" s="37"/>
      <c r="AFF174" s="37"/>
      <c r="AFG174" s="37"/>
      <c r="AFH174" s="37"/>
      <c r="AFI174" s="37"/>
      <c r="AFJ174" s="37"/>
      <c r="AFK174" s="37"/>
      <c r="AFL174" s="37"/>
      <c r="AFM174" s="37"/>
      <c r="AFN174" s="37"/>
      <c r="AFO174" s="37"/>
      <c r="AFP174" s="37"/>
      <c r="AFQ174" s="37"/>
      <c r="AFR174" s="37"/>
      <c r="AFS174" s="37"/>
      <c r="AFT174" s="37"/>
      <c r="AFU174" s="37"/>
      <c r="AFV174" s="37"/>
      <c r="AFW174" s="37"/>
      <c r="AFX174" s="37"/>
      <c r="AFY174" s="37"/>
      <c r="AFZ174" s="37"/>
      <c r="AGA174" s="37"/>
      <c r="AGB174" s="37"/>
      <c r="AGC174" s="37"/>
      <c r="AGD174" s="37"/>
      <c r="AGE174" s="37"/>
      <c r="AGF174" s="37"/>
      <c r="AGG174" s="37"/>
      <c r="AGH174" s="37"/>
      <c r="AGI174" s="37"/>
      <c r="AGJ174" s="37"/>
      <c r="AGK174" s="37"/>
      <c r="AGL174" s="37"/>
      <c r="AGM174" s="37"/>
      <c r="AGN174" s="37"/>
      <c r="AGO174" s="37"/>
      <c r="AGP174" s="37"/>
      <c r="AGQ174" s="37"/>
      <c r="AGR174" s="37"/>
      <c r="AGS174" s="37"/>
      <c r="AGT174" s="37"/>
      <c r="AGU174" s="37"/>
      <c r="AGV174" s="37"/>
      <c r="AGW174" s="37"/>
      <c r="AGX174" s="37"/>
      <c r="AGY174" s="37"/>
      <c r="AGZ174" s="37"/>
      <c r="AHA174" s="37"/>
      <c r="AHB174" s="37"/>
      <c r="AHC174" s="37"/>
      <c r="AHD174" s="37"/>
      <c r="AHE174" s="37"/>
      <c r="AHF174" s="37"/>
      <c r="AHG174" s="37"/>
      <c r="AHH174" s="37"/>
      <c r="AHI174" s="37"/>
      <c r="AHJ174" s="37"/>
      <c r="AHK174" s="37"/>
      <c r="AHL174" s="37"/>
      <c r="AHM174" s="37"/>
      <c r="AHN174" s="37"/>
      <c r="AHO174" s="37"/>
      <c r="AHP174" s="37"/>
      <c r="AHQ174" s="37"/>
      <c r="AHR174" s="37"/>
      <c r="AHS174" s="37"/>
      <c r="AHT174" s="37"/>
      <c r="AHU174" s="37"/>
      <c r="AHV174" s="37"/>
      <c r="AHW174" s="37"/>
      <c r="AHX174" s="37"/>
      <c r="AHY174" s="37"/>
      <c r="AHZ174" s="37"/>
      <c r="AIA174" s="37"/>
      <c r="AIB174" s="37"/>
      <c r="AIC174" s="37"/>
      <c r="AID174" s="37"/>
      <c r="AIE174" s="37"/>
      <c r="AIF174" s="37"/>
      <c r="AIG174" s="37"/>
      <c r="AIH174" s="37"/>
      <c r="AII174" s="37"/>
      <c r="AIJ174" s="37"/>
      <c r="AIK174" s="37"/>
      <c r="AIL174" s="37"/>
      <c r="AIM174" s="37"/>
      <c r="AIN174" s="37"/>
      <c r="AIO174" s="37"/>
      <c r="AIP174" s="37"/>
      <c r="AIQ174" s="37"/>
      <c r="AIR174" s="37"/>
      <c r="AIS174" s="37"/>
      <c r="AIT174" s="37"/>
      <c r="AIU174" s="37"/>
      <c r="AIV174" s="37"/>
      <c r="AIW174" s="37"/>
      <c r="AIX174" s="37"/>
      <c r="AIY174" s="37"/>
      <c r="AIZ174" s="37"/>
      <c r="AJA174" s="37"/>
      <c r="AJB174" s="37"/>
      <c r="AJC174" s="37"/>
      <c r="AJD174" s="37"/>
      <c r="AJE174" s="37"/>
      <c r="AJF174" s="37"/>
      <c r="AJG174" s="37"/>
      <c r="AJH174" s="37"/>
      <c r="AJI174" s="37"/>
      <c r="AJJ174" s="37"/>
      <c r="AJK174" s="37"/>
      <c r="AJL174" s="37"/>
      <c r="AJM174" s="37"/>
      <c r="AJN174" s="37"/>
      <c r="AJO174" s="37"/>
      <c r="AJP174" s="37"/>
      <c r="AJQ174" s="37"/>
      <c r="AJR174" s="37"/>
      <c r="AJS174" s="37"/>
      <c r="AJT174" s="37"/>
      <c r="AJU174" s="37"/>
      <c r="AJV174" s="37"/>
      <c r="AJW174" s="37"/>
      <c r="AJX174" s="37"/>
      <c r="AJY174" s="37"/>
      <c r="AJZ174" s="37"/>
      <c r="AKA174" s="37"/>
      <c r="AKB174" s="37"/>
      <c r="AKC174" s="37"/>
      <c r="AKD174" s="37"/>
      <c r="AKE174" s="37"/>
      <c r="AKF174" s="37"/>
      <c r="AKG174" s="37"/>
      <c r="AKH174" s="37"/>
      <c r="AKI174" s="37"/>
      <c r="AKJ174" s="37"/>
      <c r="AKK174" s="37"/>
      <c r="AKL174" s="37"/>
      <c r="AKM174" s="37"/>
      <c r="AKN174" s="37"/>
      <c r="AKO174" s="37"/>
      <c r="AKP174" s="37"/>
      <c r="AKQ174" s="37"/>
      <c r="AKR174" s="37"/>
      <c r="AKS174" s="37"/>
      <c r="AKT174" s="37"/>
      <c r="AKU174" s="37"/>
      <c r="AKV174" s="37"/>
      <c r="AKW174" s="37"/>
      <c r="AKX174" s="37"/>
    </row>
    <row r="175" spans="1:986" s="16" customFormat="1" ht="15.75" thickBot="1" x14ac:dyDescent="0.3">
      <c r="A175" s="39"/>
      <c r="B175" s="39"/>
      <c r="C175" s="37"/>
      <c r="D175" s="40"/>
      <c r="E175" s="41"/>
      <c r="F175" s="40"/>
      <c r="G175" s="42"/>
      <c r="H175" s="43"/>
      <c r="I175" s="37"/>
      <c r="J175" s="40"/>
      <c r="K175" s="40"/>
      <c r="L175" s="37"/>
      <c r="M175" s="39"/>
      <c r="N175" s="39"/>
      <c r="O175" s="39"/>
      <c r="P175" s="39"/>
      <c r="Q175" s="39"/>
      <c r="R175" s="44"/>
      <c r="S175" s="41"/>
      <c r="T175" s="122"/>
      <c r="U175" s="39"/>
      <c r="V175" s="37"/>
      <c r="W175" s="37"/>
      <c r="X175" s="39"/>
      <c r="Y175" s="50"/>
      <c r="Z175" s="140"/>
      <c r="AA175" s="140"/>
      <c r="AB175" s="141"/>
      <c r="AC175" s="140"/>
      <c r="AD175" s="39"/>
      <c r="AE175" s="37"/>
      <c r="AF175" s="39"/>
      <c r="AG175" s="39"/>
      <c r="AH175" s="37"/>
      <c r="AI175" s="39"/>
      <c r="AJ175" s="39"/>
      <c r="AK175" s="37"/>
      <c r="AL175" s="39"/>
      <c r="AM175" s="39"/>
      <c r="AN175" s="37"/>
      <c r="AO175" s="39"/>
      <c r="AP175" s="39"/>
      <c r="AQ175" s="37"/>
      <c r="AR175" s="39"/>
      <c r="AS175" s="39"/>
      <c r="AT175" s="37"/>
      <c r="AU175" s="39"/>
      <c r="AV175" s="39"/>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c r="IV175" s="37"/>
      <c r="IW175" s="37"/>
      <c r="IX175" s="37"/>
      <c r="IY175" s="37"/>
      <c r="IZ175" s="37"/>
      <c r="JA175" s="37"/>
      <c r="JB175" s="37"/>
      <c r="JC175" s="37"/>
      <c r="JD175" s="37"/>
      <c r="JE175" s="37"/>
      <c r="JF175" s="37"/>
      <c r="JG175" s="37"/>
      <c r="JH175" s="37"/>
      <c r="JI175" s="37"/>
      <c r="JJ175" s="37"/>
      <c r="JK175" s="37"/>
      <c r="JL175" s="37"/>
      <c r="JM175" s="37"/>
      <c r="JN175" s="37"/>
      <c r="JO175" s="37"/>
      <c r="JP175" s="37"/>
      <c r="JQ175" s="37"/>
      <c r="JR175" s="37"/>
      <c r="JS175" s="37"/>
      <c r="JT175" s="37"/>
      <c r="JU175" s="37"/>
      <c r="JV175" s="37"/>
      <c r="JW175" s="37"/>
      <c r="JX175" s="37"/>
      <c r="JY175" s="37"/>
      <c r="JZ175" s="37"/>
      <c r="KA175" s="37"/>
      <c r="KB175" s="37"/>
      <c r="KC175" s="37"/>
      <c r="KD175" s="37"/>
      <c r="KE175" s="37"/>
      <c r="KF175" s="37"/>
      <c r="KG175" s="37"/>
      <c r="KH175" s="37"/>
      <c r="KI175" s="37"/>
      <c r="KJ175" s="37"/>
      <c r="KK175" s="37"/>
      <c r="KL175" s="37"/>
      <c r="KM175" s="37"/>
      <c r="KN175" s="37"/>
      <c r="KO175" s="37"/>
      <c r="KP175" s="37"/>
      <c r="KQ175" s="37"/>
      <c r="KR175" s="37"/>
      <c r="KS175" s="37"/>
      <c r="KT175" s="37"/>
      <c r="KU175" s="37"/>
      <c r="KV175" s="37"/>
      <c r="KW175" s="37"/>
      <c r="KX175" s="37"/>
      <c r="KY175" s="37"/>
      <c r="KZ175" s="37"/>
      <c r="LA175" s="37"/>
      <c r="LB175" s="37"/>
      <c r="LC175" s="37"/>
      <c r="LD175" s="37"/>
      <c r="LE175" s="37"/>
      <c r="LF175" s="37"/>
      <c r="LG175" s="37"/>
      <c r="LH175" s="37"/>
      <c r="LI175" s="37"/>
      <c r="LJ175" s="37"/>
      <c r="LK175" s="37"/>
      <c r="LL175" s="37"/>
      <c r="LM175" s="37"/>
      <c r="LN175" s="37"/>
      <c r="LO175" s="37"/>
      <c r="LP175" s="37"/>
      <c r="LQ175" s="37"/>
      <c r="LR175" s="37"/>
      <c r="LS175" s="37"/>
      <c r="LT175" s="37"/>
      <c r="LU175" s="37"/>
      <c r="LV175" s="37"/>
      <c r="LW175" s="37"/>
      <c r="LX175" s="37"/>
      <c r="LY175" s="37"/>
      <c r="LZ175" s="37"/>
      <c r="MA175" s="37"/>
      <c r="MB175" s="37"/>
      <c r="MC175" s="37"/>
      <c r="MD175" s="37"/>
      <c r="ME175" s="37"/>
      <c r="MF175" s="37"/>
      <c r="MG175" s="37"/>
      <c r="MH175" s="37"/>
      <c r="MI175" s="37"/>
      <c r="MJ175" s="37"/>
      <c r="MK175" s="37"/>
      <c r="ML175" s="37"/>
      <c r="MM175" s="37"/>
      <c r="MN175" s="37"/>
      <c r="MO175" s="37"/>
      <c r="MP175" s="37"/>
      <c r="MQ175" s="37"/>
      <c r="MR175" s="37"/>
      <c r="MS175" s="37"/>
      <c r="MT175" s="37"/>
      <c r="MU175" s="37"/>
      <c r="MV175" s="37"/>
      <c r="MW175" s="37"/>
      <c r="MX175" s="37"/>
      <c r="MY175" s="37"/>
      <c r="MZ175" s="37"/>
      <c r="NA175" s="37"/>
      <c r="NB175" s="37"/>
      <c r="NC175" s="37"/>
      <c r="ND175" s="37"/>
      <c r="NE175" s="37"/>
      <c r="NF175" s="37"/>
      <c r="NG175" s="37"/>
      <c r="NH175" s="37"/>
      <c r="NI175" s="37"/>
      <c r="NJ175" s="37"/>
      <c r="NK175" s="37"/>
      <c r="NL175" s="37"/>
      <c r="NM175" s="37"/>
      <c r="NN175" s="37"/>
      <c r="NO175" s="37"/>
      <c r="NP175" s="37"/>
      <c r="NQ175" s="37"/>
      <c r="NR175" s="37"/>
      <c r="NS175" s="37"/>
      <c r="NT175" s="37"/>
      <c r="NU175" s="37"/>
      <c r="NV175" s="37"/>
      <c r="NW175" s="37"/>
      <c r="NX175" s="37"/>
      <c r="NY175" s="37"/>
      <c r="NZ175" s="37"/>
      <c r="OA175" s="37"/>
      <c r="OB175" s="37"/>
      <c r="OC175" s="37"/>
      <c r="OD175" s="37"/>
      <c r="OE175" s="37"/>
      <c r="OF175" s="37"/>
      <c r="OG175" s="37"/>
      <c r="OH175" s="37"/>
      <c r="OI175" s="37"/>
      <c r="OJ175" s="37"/>
      <c r="OK175" s="37"/>
      <c r="OL175" s="37"/>
      <c r="OM175" s="37"/>
      <c r="ON175" s="37"/>
      <c r="OO175" s="37"/>
      <c r="OP175" s="37"/>
      <c r="OQ175" s="37"/>
      <c r="OR175" s="37"/>
      <c r="OS175" s="37"/>
      <c r="OT175" s="37"/>
      <c r="OU175" s="37"/>
      <c r="OV175" s="37"/>
      <c r="OW175" s="37"/>
      <c r="OX175" s="37"/>
      <c r="OY175" s="37"/>
      <c r="OZ175" s="37"/>
      <c r="PA175" s="37"/>
      <c r="PB175" s="37"/>
      <c r="PC175" s="37"/>
      <c r="PD175" s="37"/>
      <c r="PE175" s="37"/>
      <c r="PF175" s="37"/>
      <c r="PG175" s="37"/>
      <c r="PH175" s="37"/>
      <c r="PI175" s="37"/>
      <c r="PJ175" s="37"/>
      <c r="PK175" s="37"/>
      <c r="PL175" s="37"/>
      <c r="PM175" s="37"/>
      <c r="PN175" s="37"/>
      <c r="PO175" s="37"/>
      <c r="PP175" s="37"/>
      <c r="PQ175" s="37"/>
      <c r="PR175" s="37"/>
      <c r="PS175" s="37"/>
      <c r="PT175" s="37"/>
      <c r="PU175" s="37"/>
      <c r="PV175" s="37"/>
      <c r="PW175" s="37"/>
      <c r="PX175" s="37"/>
      <c r="PY175" s="37"/>
      <c r="PZ175" s="37"/>
      <c r="QA175" s="37"/>
      <c r="QB175" s="37"/>
      <c r="QC175" s="37"/>
      <c r="QD175" s="37"/>
      <c r="QE175" s="37"/>
      <c r="QF175" s="37"/>
      <c r="QG175" s="37"/>
      <c r="QH175" s="37"/>
      <c r="QI175" s="37"/>
      <c r="QJ175" s="37"/>
      <c r="QK175" s="37"/>
      <c r="QL175" s="37"/>
      <c r="QM175" s="37"/>
      <c r="QN175" s="37"/>
      <c r="QO175" s="37"/>
      <c r="QP175" s="37"/>
      <c r="QQ175" s="37"/>
      <c r="QR175" s="37"/>
      <c r="QS175" s="37"/>
      <c r="QT175" s="37"/>
      <c r="QU175" s="37"/>
      <c r="QV175" s="37"/>
      <c r="QW175" s="37"/>
      <c r="QX175" s="37"/>
      <c r="QY175" s="37"/>
      <c r="QZ175" s="37"/>
      <c r="RA175" s="37"/>
      <c r="RB175" s="37"/>
      <c r="RC175" s="37"/>
      <c r="RD175" s="37"/>
      <c r="RE175" s="37"/>
      <c r="RF175" s="37"/>
      <c r="RG175" s="37"/>
      <c r="RH175" s="37"/>
      <c r="RI175" s="37"/>
      <c r="RJ175" s="37"/>
      <c r="RK175" s="37"/>
      <c r="RL175" s="37"/>
      <c r="RM175" s="37"/>
      <c r="RN175" s="37"/>
      <c r="RO175" s="37"/>
      <c r="RP175" s="37"/>
      <c r="RQ175" s="37"/>
      <c r="RR175" s="37"/>
      <c r="RS175" s="37"/>
      <c r="RT175" s="37"/>
      <c r="RU175" s="37"/>
      <c r="RV175" s="37"/>
      <c r="RW175" s="37"/>
      <c r="RX175" s="37"/>
      <c r="RY175" s="37"/>
      <c r="RZ175" s="37"/>
      <c r="SA175" s="37"/>
      <c r="SB175" s="37"/>
      <c r="SC175" s="37"/>
      <c r="SD175" s="37"/>
      <c r="SE175" s="37"/>
      <c r="SF175" s="37"/>
      <c r="SG175" s="37"/>
      <c r="SH175" s="37"/>
      <c r="SI175" s="37"/>
      <c r="SJ175" s="37"/>
      <c r="SK175" s="37"/>
      <c r="SL175" s="37"/>
      <c r="SM175" s="37"/>
      <c r="SN175" s="37"/>
      <c r="SO175" s="37"/>
      <c r="SP175" s="37"/>
      <c r="SQ175" s="37"/>
      <c r="SR175" s="37"/>
      <c r="SS175" s="37"/>
      <c r="ST175" s="37"/>
      <c r="SU175" s="37"/>
      <c r="SV175" s="37"/>
      <c r="SW175" s="37"/>
      <c r="SX175" s="37"/>
      <c r="SY175" s="37"/>
      <c r="SZ175" s="37"/>
      <c r="TA175" s="37"/>
      <c r="TB175" s="37"/>
      <c r="TC175" s="37"/>
      <c r="TD175" s="37"/>
      <c r="TE175" s="37"/>
      <c r="TF175" s="37"/>
      <c r="TG175" s="37"/>
      <c r="TH175" s="37"/>
      <c r="TI175" s="37"/>
      <c r="TJ175" s="37"/>
      <c r="TK175" s="37"/>
      <c r="TL175" s="37"/>
      <c r="TM175" s="37"/>
      <c r="TN175" s="37"/>
      <c r="TO175" s="37"/>
      <c r="TP175" s="37"/>
      <c r="TQ175" s="37"/>
      <c r="TR175" s="37"/>
      <c r="TS175" s="37"/>
      <c r="TT175" s="37"/>
      <c r="TU175" s="37"/>
      <c r="TV175" s="37"/>
      <c r="TW175" s="37"/>
      <c r="TX175" s="37"/>
      <c r="TY175" s="37"/>
      <c r="TZ175" s="37"/>
      <c r="UA175" s="37"/>
      <c r="UB175" s="37"/>
      <c r="UC175" s="37"/>
      <c r="UD175" s="37"/>
      <c r="UE175" s="37"/>
      <c r="UF175" s="37"/>
      <c r="UG175" s="37"/>
      <c r="UH175" s="37"/>
      <c r="UI175" s="37"/>
      <c r="UJ175" s="37"/>
      <c r="UK175" s="37"/>
      <c r="UL175" s="37"/>
      <c r="UM175" s="37"/>
      <c r="UN175" s="37"/>
      <c r="UO175" s="37"/>
      <c r="UP175" s="37"/>
      <c r="UQ175" s="37"/>
      <c r="UR175" s="37"/>
      <c r="US175" s="37"/>
      <c r="UT175" s="37"/>
      <c r="UU175" s="37"/>
      <c r="UV175" s="37"/>
      <c r="UW175" s="37"/>
      <c r="UX175" s="37"/>
      <c r="UY175" s="37"/>
      <c r="UZ175" s="37"/>
      <c r="VA175" s="37"/>
      <c r="VB175" s="37"/>
      <c r="VC175" s="37"/>
      <c r="VD175" s="37"/>
      <c r="VE175" s="37"/>
      <c r="VF175" s="37"/>
      <c r="VG175" s="37"/>
      <c r="VH175" s="37"/>
      <c r="VI175" s="37"/>
      <c r="VJ175" s="37"/>
      <c r="VK175" s="37"/>
      <c r="VL175" s="37"/>
      <c r="VM175" s="37"/>
      <c r="VN175" s="37"/>
      <c r="VO175" s="37"/>
      <c r="VP175" s="37"/>
      <c r="VQ175" s="37"/>
      <c r="VR175" s="37"/>
      <c r="VS175" s="37"/>
      <c r="VT175" s="37"/>
      <c r="VU175" s="37"/>
      <c r="VV175" s="37"/>
      <c r="VW175" s="37"/>
      <c r="VX175" s="37"/>
      <c r="VY175" s="37"/>
      <c r="VZ175" s="37"/>
      <c r="WA175" s="37"/>
      <c r="WB175" s="37"/>
      <c r="WC175" s="37"/>
      <c r="WD175" s="37"/>
      <c r="WE175" s="37"/>
      <c r="WF175" s="37"/>
      <c r="WG175" s="37"/>
      <c r="WH175" s="37"/>
      <c r="WI175" s="37"/>
      <c r="WJ175" s="37"/>
      <c r="WK175" s="37"/>
      <c r="WL175" s="37"/>
      <c r="WM175" s="37"/>
      <c r="WN175" s="37"/>
      <c r="WO175" s="37"/>
      <c r="WP175" s="37"/>
      <c r="WQ175" s="37"/>
      <c r="WR175" s="37"/>
      <c r="WS175" s="37"/>
      <c r="WT175" s="37"/>
      <c r="WU175" s="37"/>
      <c r="WV175" s="37"/>
      <c r="WW175" s="37"/>
      <c r="WX175" s="37"/>
      <c r="WY175" s="37"/>
      <c r="WZ175" s="37"/>
      <c r="XA175" s="37"/>
      <c r="XB175" s="37"/>
      <c r="XC175" s="37"/>
      <c r="XD175" s="37"/>
      <c r="XE175" s="37"/>
      <c r="XF175" s="37"/>
      <c r="XG175" s="37"/>
      <c r="XH175" s="37"/>
      <c r="XI175" s="37"/>
      <c r="XJ175" s="37"/>
      <c r="XK175" s="37"/>
      <c r="XL175" s="37"/>
      <c r="XM175" s="37"/>
      <c r="XN175" s="37"/>
      <c r="XO175" s="37"/>
      <c r="XP175" s="37"/>
      <c r="XQ175" s="37"/>
      <c r="XR175" s="37"/>
      <c r="XS175" s="37"/>
      <c r="XT175" s="37"/>
      <c r="XU175" s="37"/>
      <c r="XV175" s="37"/>
      <c r="XW175" s="37"/>
      <c r="XX175" s="37"/>
      <c r="XY175" s="37"/>
      <c r="XZ175" s="37"/>
      <c r="YA175" s="37"/>
      <c r="YB175" s="37"/>
      <c r="YC175" s="37"/>
      <c r="YD175" s="37"/>
      <c r="YE175" s="37"/>
      <c r="YF175" s="37"/>
      <c r="YG175" s="37"/>
      <c r="YH175" s="37"/>
      <c r="YI175" s="37"/>
      <c r="YJ175" s="37"/>
      <c r="YK175" s="37"/>
      <c r="YL175" s="37"/>
      <c r="YM175" s="37"/>
      <c r="YN175" s="37"/>
      <c r="YO175" s="37"/>
      <c r="YP175" s="37"/>
      <c r="YQ175" s="37"/>
      <c r="YR175" s="37"/>
      <c r="YS175" s="37"/>
      <c r="YT175" s="37"/>
      <c r="YU175" s="37"/>
      <c r="YV175" s="37"/>
      <c r="YW175" s="37"/>
      <c r="YX175" s="37"/>
      <c r="YY175" s="37"/>
      <c r="YZ175" s="37"/>
      <c r="ZA175" s="37"/>
      <c r="ZB175" s="37"/>
      <c r="ZC175" s="37"/>
      <c r="ZD175" s="37"/>
      <c r="ZE175" s="37"/>
      <c r="ZF175" s="37"/>
      <c r="ZG175" s="37"/>
      <c r="ZH175" s="37"/>
      <c r="ZI175" s="37"/>
      <c r="ZJ175" s="37"/>
      <c r="ZK175" s="37"/>
      <c r="ZL175" s="37"/>
      <c r="ZM175" s="37"/>
      <c r="ZN175" s="37"/>
      <c r="ZO175" s="37"/>
      <c r="ZP175" s="37"/>
      <c r="ZQ175" s="37"/>
      <c r="ZR175" s="37"/>
      <c r="ZS175" s="37"/>
      <c r="ZT175" s="37"/>
      <c r="ZU175" s="37"/>
      <c r="ZV175" s="37"/>
      <c r="ZW175" s="37"/>
      <c r="ZX175" s="37"/>
      <c r="ZY175" s="37"/>
      <c r="ZZ175" s="37"/>
      <c r="AAA175" s="37"/>
      <c r="AAB175" s="37"/>
      <c r="AAC175" s="37"/>
      <c r="AAD175" s="37"/>
      <c r="AAE175" s="37"/>
      <c r="AAF175" s="37"/>
      <c r="AAG175" s="37"/>
      <c r="AAH175" s="37"/>
      <c r="AAI175" s="37"/>
      <c r="AAJ175" s="37"/>
      <c r="AAK175" s="37"/>
      <c r="AAL175" s="37"/>
      <c r="AAM175" s="37"/>
      <c r="AAN175" s="37"/>
      <c r="AAO175" s="37"/>
      <c r="AAP175" s="37"/>
      <c r="AAQ175" s="37"/>
      <c r="AAR175" s="37"/>
      <c r="AAS175" s="37"/>
      <c r="AAT175" s="37"/>
      <c r="AAU175" s="37"/>
      <c r="AAV175" s="37"/>
      <c r="AAW175" s="37"/>
      <c r="AAX175" s="37"/>
      <c r="AAY175" s="37"/>
      <c r="AAZ175" s="37"/>
      <c r="ABA175" s="37"/>
      <c r="ABB175" s="37"/>
      <c r="ABC175" s="37"/>
      <c r="ABD175" s="37"/>
      <c r="ABE175" s="37"/>
      <c r="ABF175" s="37"/>
      <c r="ABG175" s="37"/>
      <c r="ABH175" s="37"/>
      <c r="ABI175" s="37"/>
      <c r="ABJ175" s="37"/>
      <c r="ABK175" s="37"/>
      <c r="ABL175" s="37"/>
      <c r="ABM175" s="37"/>
      <c r="ABN175" s="37"/>
      <c r="ABO175" s="37"/>
      <c r="ABP175" s="37"/>
      <c r="ABQ175" s="37"/>
      <c r="ABR175" s="37"/>
      <c r="ABS175" s="37"/>
      <c r="ABT175" s="37"/>
      <c r="ABU175" s="37"/>
      <c r="ABV175" s="37"/>
      <c r="ABW175" s="37"/>
      <c r="ABX175" s="37"/>
      <c r="ABY175" s="37"/>
      <c r="ABZ175" s="37"/>
      <c r="ACA175" s="37"/>
      <c r="ACB175" s="37"/>
      <c r="ACC175" s="37"/>
      <c r="ACD175" s="37"/>
      <c r="ACE175" s="37"/>
      <c r="ACF175" s="37"/>
      <c r="ACG175" s="37"/>
      <c r="ACH175" s="37"/>
      <c r="ACI175" s="37"/>
      <c r="ACJ175" s="37"/>
      <c r="ACK175" s="37"/>
      <c r="ACL175" s="37"/>
      <c r="ACM175" s="37"/>
      <c r="ACN175" s="37"/>
      <c r="ACO175" s="37"/>
      <c r="ACP175" s="37"/>
      <c r="ACQ175" s="37"/>
      <c r="ACR175" s="37"/>
      <c r="ACS175" s="37"/>
      <c r="ACT175" s="37"/>
      <c r="ACU175" s="37"/>
      <c r="ACV175" s="37"/>
      <c r="ACW175" s="37"/>
      <c r="ACX175" s="37"/>
      <c r="ACY175" s="37"/>
      <c r="ACZ175" s="37"/>
      <c r="ADA175" s="37"/>
      <c r="ADB175" s="37"/>
      <c r="ADC175" s="37"/>
      <c r="ADD175" s="37"/>
      <c r="ADE175" s="37"/>
      <c r="ADF175" s="37"/>
      <c r="ADG175" s="37"/>
      <c r="ADH175" s="37"/>
      <c r="ADI175" s="37"/>
      <c r="ADJ175" s="37"/>
      <c r="ADK175" s="37"/>
      <c r="ADL175" s="37"/>
      <c r="ADM175" s="37"/>
      <c r="ADN175" s="37"/>
      <c r="ADO175" s="37"/>
      <c r="ADP175" s="37"/>
      <c r="ADQ175" s="37"/>
      <c r="ADR175" s="37"/>
      <c r="ADS175" s="37"/>
      <c r="ADT175" s="37"/>
      <c r="ADU175" s="37"/>
      <c r="ADV175" s="37"/>
      <c r="ADW175" s="37"/>
      <c r="ADX175" s="37"/>
      <c r="ADY175" s="37"/>
      <c r="ADZ175" s="37"/>
      <c r="AEA175" s="37"/>
      <c r="AEB175" s="37"/>
      <c r="AEC175" s="37"/>
      <c r="AED175" s="37"/>
      <c r="AEE175" s="37"/>
      <c r="AEF175" s="37"/>
      <c r="AEG175" s="37"/>
      <c r="AEH175" s="37"/>
      <c r="AEI175" s="37"/>
      <c r="AEJ175" s="37"/>
      <c r="AEK175" s="37"/>
      <c r="AEL175" s="37"/>
      <c r="AEM175" s="37"/>
      <c r="AEN175" s="37"/>
      <c r="AEO175" s="37"/>
      <c r="AEP175" s="37"/>
      <c r="AEQ175" s="37"/>
      <c r="AER175" s="37"/>
      <c r="AES175" s="37"/>
      <c r="AET175" s="37"/>
      <c r="AEU175" s="37"/>
      <c r="AEV175" s="37"/>
      <c r="AEW175" s="37"/>
      <c r="AEX175" s="37"/>
      <c r="AEY175" s="37"/>
      <c r="AEZ175" s="37"/>
      <c r="AFA175" s="37"/>
      <c r="AFB175" s="37"/>
      <c r="AFC175" s="37"/>
      <c r="AFD175" s="37"/>
      <c r="AFE175" s="37"/>
      <c r="AFF175" s="37"/>
      <c r="AFG175" s="37"/>
      <c r="AFH175" s="37"/>
      <c r="AFI175" s="37"/>
      <c r="AFJ175" s="37"/>
      <c r="AFK175" s="37"/>
      <c r="AFL175" s="37"/>
      <c r="AFM175" s="37"/>
      <c r="AFN175" s="37"/>
      <c r="AFO175" s="37"/>
      <c r="AFP175" s="37"/>
      <c r="AFQ175" s="37"/>
      <c r="AFR175" s="37"/>
      <c r="AFS175" s="37"/>
      <c r="AFT175" s="37"/>
      <c r="AFU175" s="37"/>
      <c r="AFV175" s="37"/>
      <c r="AFW175" s="37"/>
      <c r="AFX175" s="37"/>
      <c r="AFY175" s="37"/>
      <c r="AFZ175" s="37"/>
      <c r="AGA175" s="37"/>
      <c r="AGB175" s="37"/>
      <c r="AGC175" s="37"/>
      <c r="AGD175" s="37"/>
      <c r="AGE175" s="37"/>
      <c r="AGF175" s="37"/>
      <c r="AGG175" s="37"/>
      <c r="AGH175" s="37"/>
      <c r="AGI175" s="37"/>
      <c r="AGJ175" s="37"/>
      <c r="AGK175" s="37"/>
      <c r="AGL175" s="37"/>
      <c r="AGM175" s="37"/>
      <c r="AGN175" s="37"/>
      <c r="AGO175" s="37"/>
      <c r="AGP175" s="37"/>
      <c r="AGQ175" s="37"/>
      <c r="AGR175" s="37"/>
      <c r="AGS175" s="37"/>
      <c r="AGT175" s="37"/>
      <c r="AGU175" s="37"/>
      <c r="AGV175" s="37"/>
      <c r="AGW175" s="37"/>
      <c r="AGX175" s="37"/>
      <c r="AGY175" s="37"/>
      <c r="AGZ175" s="37"/>
      <c r="AHA175" s="37"/>
      <c r="AHB175" s="37"/>
      <c r="AHC175" s="37"/>
      <c r="AHD175" s="37"/>
      <c r="AHE175" s="37"/>
      <c r="AHF175" s="37"/>
      <c r="AHG175" s="37"/>
      <c r="AHH175" s="37"/>
      <c r="AHI175" s="37"/>
      <c r="AHJ175" s="37"/>
      <c r="AHK175" s="37"/>
      <c r="AHL175" s="37"/>
      <c r="AHM175" s="37"/>
      <c r="AHN175" s="37"/>
      <c r="AHO175" s="37"/>
      <c r="AHP175" s="37"/>
      <c r="AHQ175" s="37"/>
      <c r="AHR175" s="37"/>
      <c r="AHS175" s="37"/>
      <c r="AHT175" s="37"/>
      <c r="AHU175" s="37"/>
      <c r="AHV175" s="37"/>
      <c r="AHW175" s="37"/>
      <c r="AHX175" s="37"/>
      <c r="AHY175" s="37"/>
      <c r="AHZ175" s="37"/>
      <c r="AIA175" s="37"/>
      <c r="AIB175" s="37"/>
      <c r="AIC175" s="37"/>
      <c r="AID175" s="37"/>
      <c r="AIE175" s="37"/>
      <c r="AIF175" s="37"/>
      <c r="AIG175" s="37"/>
      <c r="AIH175" s="37"/>
      <c r="AII175" s="37"/>
      <c r="AIJ175" s="37"/>
      <c r="AIK175" s="37"/>
      <c r="AIL175" s="37"/>
      <c r="AIM175" s="37"/>
      <c r="AIN175" s="37"/>
      <c r="AIO175" s="37"/>
      <c r="AIP175" s="37"/>
      <c r="AIQ175" s="37"/>
      <c r="AIR175" s="37"/>
      <c r="AIS175" s="37"/>
      <c r="AIT175" s="37"/>
      <c r="AIU175" s="37"/>
      <c r="AIV175" s="37"/>
      <c r="AIW175" s="37"/>
      <c r="AIX175" s="37"/>
      <c r="AIY175" s="37"/>
      <c r="AIZ175" s="37"/>
      <c r="AJA175" s="37"/>
      <c r="AJB175" s="37"/>
      <c r="AJC175" s="37"/>
      <c r="AJD175" s="37"/>
      <c r="AJE175" s="37"/>
      <c r="AJF175" s="37"/>
      <c r="AJG175" s="37"/>
      <c r="AJH175" s="37"/>
      <c r="AJI175" s="37"/>
      <c r="AJJ175" s="37"/>
      <c r="AJK175" s="37"/>
      <c r="AJL175" s="37"/>
      <c r="AJM175" s="37"/>
      <c r="AJN175" s="37"/>
      <c r="AJO175" s="37"/>
      <c r="AJP175" s="37"/>
      <c r="AJQ175" s="37"/>
      <c r="AJR175" s="37"/>
      <c r="AJS175" s="37"/>
      <c r="AJT175" s="37"/>
      <c r="AJU175" s="37"/>
      <c r="AJV175" s="37"/>
      <c r="AJW175" s="37"/>
      <c r="AJX175" s="37"/>
      <c r="AJY175" s="37"/>
      <c r="AJZ175" s="37"/>
      <c r="AKA175" s="37"/>
      <c r="AKB175" s="37"/>
      <c r="AKC175" s="37"/>
      <c r="AKD175" s="37"/>
      <c r="AKE175" s="37"/>
      <c r="AKF175" s="37"/>
      <c r="AKG175" s="37"/>
      <c r="AKH175" s="37"/>
      <c r="AKI175" s="37"/>
      <c r="AKJ175" s="37"/>
      <c r="AKK175" s="37"/>
      <c r="AKL175" s="37"/>
      <c r="AKM175" s="37"/>
      <c r="AKN175" s="37"/>
      <c r="AKO175" s="37"/>
      <c r="AKP175" s="37"/>
      <c r="AKQ175" s="37"/>
      <c r="AKR175" s="37"/>
      <c r="AKS175" s="37"/>
      <c r="AKT175" s="37"/>
      <c r="AKU175" s="37"/>
      <c r="AKV175" s="37"/>
      <c r="AKW175" s="37"/>
      <c r="AKX175" s="37"/>
    </row>
    <row r="176" spans="1:986" s="16" customFormat="1" x14ac:dyDescent="0.25">
      <c r="A176" s="39"/>
      <c r="B176" s="39"/>
      <c r="C176" s="37"/>
      <c r="D176" s="40"/>
      <c r="E176" s="41"/>
      <c r="F176" s="40"/>
      <c r="G176" s="42"/>
      <c r="H176" s="43"/>
      <c r="I176" s="37"/>
      <c r="J176" s="40"/>
      <c r="K176" s="40"/>
      <c r="L176" s="37"/>
      <c r="M176" s="45" t="s">
        <v>393</v>
      </c>
      <c r="N176" s="46">
        <f>+Q174</f>
        <v>129</v>
      </c>
      <c r="O176" s="93">
        <f>+N176/M173</f>
        <v>0.86</v>
      </c>
      <c r="P176" s="46"/>
      <c r="Q176" s="94">
        <f>+N176/M173</f>
        <v>0.86</v>
      </c>
      <c r="R176" s="44"/>
      <c r="S176" s="80">
        <f>+N176/M173</f>
        <v>0.86</v>
      </c>
      <c r="T176" s="122"/>
      <c r="U176" s="39"/>
      <c r="V176" s="37"/>
      <c r="W176" s="37"/>
      <c r="X176" s="39"/>
      <c r="Y176" s="50"/>
      <c r="Z176" s="140"/>
      <c r="AA176" s="140"/>
      <c r="AB176" s="141"/>
      <c r="AC176" s="140"/>
      <c r="AD176" s="39"/>
      <c r="AE176" s="37"/>
      <c r="AF176" s="39"/>
      <c r="AG176" s="39"/>
      <c r="AH176" s="37"/>
      <c r="AI176" s="39"/>
      <c r="AJ176" s="39"/>
      <c r="AK176" s="37"/>
      <c r="AL176" s="39"/>
      <c r="AM176" s="39"/>
      <c r="AN176" s="37"/>
      <c r="AO176" s="39"/>
      <c r="AP176" s="39"/>
      <c r="AQ176" s="37"/>
      <c r="AR176" s="39"/>
      <c r="AS176" s="39"/>
      <c r="AT176" s="37"/>
      <c r="AU176" s="39"/>
      <c r="AV176" s="39"/>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c r="ID176" s="37"/>
      <c r="IE176" s="37"/>
      <c r="IF176" s="37"/>
      <c r="IG176" s="37"/>
      <c r="IH176" s="37"/>
      <c r="II176" s="37"/>
      <c r="IJ176" s="37"/>
      <c r="IK176" s="37"/>
      <c r="IL176" s="37"/>
      <c r="IM176" s="37"/>
      <c r="IN176" s="37"/>
      <c r="IO176" s="37"/>
      <c r="IP176" s="37"/>
      <c r="IQ176" s="37"/>
      <c r="IR176" s="37"/>
      <c r="IS176" s="37"/>
      <c r="IT176" s="37"/>
      <c r="IU176" s="37"/>
      <c r="IV176" s="37"/>
      <c r="IW176" s="37"/>
      <c r="IX176" s="37"/>
      <c r="IY176" s="37"/>
      <c r="IZ176" s="37"/>
      <c r="JA176" s="37"/>
      <c r="JB176" s="37"/>
      <c r="JC176" s="37"/>
      <c r="JD176" s="37"/>
      <c r="JE176" s="37"/>
      <c r="JF176" s="37"/>
      <c r="JG176" s="37"/>
      <c r="JH176" s="37"/>
      <c r="JI176" s="37"/>
      <c r="JJ176" s="37"/>
      <c r="JK176" s="37"/>
      <c r="JL176" s="37"/>
      <c r="JM176" s="37"/>
      <c r="JN176" s="37"/>
      <c r="JO176" s="37"/>
      <c r="JP176" s="37"/>
      <c r="JQ176" s="37"/>
      <c r="JR176" s="37"/>
      <c r="JS176" s="37"/>
      <c r="JT176" s="37"/>
      <c r="JU176" s="37"/>
      <c r="JV176" s="37"/>
      <c r="JW176" s="37"/>
      <c r="JX176" s="37"/>
      <c r="JY176" s="37"/>
      <c r="JZ176" s="37"/>
      <c r="KA176" s="37"/>
      <c r="KB176" s="37"/>
      <c r="KC176" s="37"/>
      <c r="KD176" s="37"/>
      <c r="KE176" s="37"/>
      <c r="KF176" s="37"/>
      <c r="KG176" s="37"/>
      <c r="KH176" s="37"/>
      <c r="KI176" s="37"/>
      <c r="KJ176" s="37"/>
      <c r="KK176" s="37"/>
      <c r="KL176" s="37"/>
      <c r="KM176" s="37"/>
      <c r="KN176" s="37"/>
      <c r="KO176" s="37"/>
      <c r="KP176" s="37"/>
      <c r="KQ176" s="37"/>
      <c r="KR176" s="37"/>
      <c r="KS176" s="37"/>
      <c r="KT176" s="37"/>
      <c r="KU176" s="37"/>
      <c r="KV176" s="37"/>
      <c r="KW176" s="37"/>
      <c r="KX176" s="37"/>
      <c r="KY176" s="37"/>
      <c r="KZ176" s="37"/>
      <c r="LA176" s="37"/>
      <c r="LB176" s="37"/>
      <c r="LC176" s="37"/>
      <c r="LD176" s="37"/>
      <c r="LE176" s="37"/>
      <c r="LF176" s="37"/>
      <c r="LG176" s="37"/>
      <c r="LH176" s="37"/>
      <c r="LI176" s="37"/>
      <c r="LJ176" s="37"/>
      <c r="LK176" s="37"/>
      <c r="LL176" s="37"/>
      <c r="LM176" s="37"/>
      <c r="LN176" s="37"/>
      <c r="LO176" s="37"/>
      <c r="LP176" s="37"/>
      <c r="LQ176" s="37"/>
      <c r="LR176" s="37"/>
      <c r="LS176" s="37"/>
      <c r="LT176" s="37"/>
      <c r="LU176" s="37"/>
      <c r="LV176" s="37"/>
      <c r="LW176" s="37"/>
      <c r="LX176" s="37"/>
      <c r="LY176" s="37"/>
      <c r="LZ176" s="37"/>
      <c r="MA176" s="37"/>
      <c r="MB176" s="37"/>
      <c r="MC176" s="37"/>
      <c r="MD176" s="37"/>
      <c r="ME176" s="37"/>
      <c r="MF176" s="37"/>
      <c r="MG176" s="37"/>
      <c r="MH176" s="37"/>
      <c r="MI176" s="37"/>
      <c r="MJ176" s="37"/>
      <c r="MK176" s="37"/>
      <c r="ML176" s="37"/>
      <c r="MM176" s="37"/>
      <c r="MN176" s="37"/>
      <c r="MO176" s="37"/>
      <c r="MP176" s="37"/>
      <c r="MQ176" s="37"/>
      <c r="MR176" s="37"/>
      <c r="MS176" s="37"/>
      <c r="MT176" s="37"/>
      <c r="MU176" s="37"/>
      <c r="MV176" s="37"/>
      <c r="MW176" s="37"/>
      <c r="MX176" s="37"/>
      <c r="MY176" s="37"/>
      <c r="MZ176" s="37"/>
      <c r="NA176" s="37"/>
      <c r="NB176" s="37"/>
      <c r="NC176" s="37"/>
      <c r="ND176" s="37"/>
      <c r="NE176" s="37"/>
      <c r="NF176" s="37"/>
      <c r="NG176" s="37"/>
      <c r="NH176" s="37"/>
      <c r="NI176" s="37"/>
      <c r="NJ176" s="37"/>
      <c r="NK176" s="37"/>
      <c r="NL176" s="37"/>
      <c r="NM176" s="37"/>
      <c r="NN176" s="37"/>
      <c r="NO176" s="37"/>
      <c r="NP176" s="37"/>
      <c r="NQ176" s="37"/>
      <c r="NR176" s="37"/>
      <c r="NS176" s="37"/>
      <c r="NT176" s="37"/>
      <c r="NU176" s="37"/>
      <c r="NV176" s="37"/>
      <c r="NW176" s="37"/>
      <c r="NX176" s="37"/>
      <c r="NY176" s="37"/>
      <c r="NZ176" s="37"/>
      <c r="OA176" s="37"/>
      <c r="OB176" s="37"/>
      <c r="OC176" s="37"/>
      <c r="OD176" s="37"/>
      <c r="OE176" s="37"/>
      <c r="OF176" s="37"/>
      <c r="OG176" s="37"/>
      <c r="OH176" s="37"/>
      <c r="OI176" s="37"/>
      <c r="OJ176" s="37"/>
      <c r="OK176" s="37"/>
      <c r="OL176" s="37"/>
      <c r="OM176" s="37"/>
      <c r="ON176" s="37"/>
      <c r="OO176" s="37"/>
      <c r="OP176" s="37"/>
      <c r="OQ176" s="37"/>
      <c r="OR176" s="37"/>
      <c r="OS176" s="37"/>
      <c r="OT176" s="37"/>
      <c r="OU176" s="37"/>
      <c r="OV176" s="37"/>
      <c r="OW176" s="37"/>
      <c r="OX176" s="37"/>
      <c r="OY176" s="37"/>
      <c r="OZ176" s="37"/>
      <c r="PA176" s="37"/>
      <c r="PB176" s="37"/>
      <c r="PC176" s="37"/>
      <c r="PD176" s="37"/>
      <c r="PE176" s="37"/>
      <c r="PF176" s="37"/>
      <c r="PG176" s="37"/>
      <c r="PH176" s="37"/>
      <c r="PI176" s="37"/>
      <c r="PJ176" s="37"/>
      <c r="PK176" s="37"/>
      <c r="PL176" s="37"/>
      <c r="PM176" s="37"/>
      <c r="PN176" s="37"/>
      <c r="PO176" s="37"/>
      <c r="PP176" s="37"/>
      <c r="PQ176" s="37"/>
      <c r="PR176" s="37"/>
      <c r="PS176" s="37"/>
      <c r="PT176" s="37"/>
      <c r="PU176" s="37"/>
      <c r="PV176" s="37"/>
      <c r="PW176" s="37"/>
      <c r="PX176" s="37"/>
      <c r="PY176" s="37"/>
      <c r="PZ176" s="37"/>
      <c r="QA176" s="37"/>
      <c r="QB176" s="37"/>
      <c r="QC176" s="37"/>
      <c r="QD176" s="37"/>
      <c r="QE176" s="37"/>
      <c r="QF176" s="37"/>
      <c r="QG176" s="37"/>
      <c r="QH176" s="37"/>
      <c r="QI176" s="37"/>
      <c r="QJ176" s="37"/>
      <c r="QK176" s="37"/>
      <c r="QL176" s="37"/>
      <c r="QM176" s="37"/>
      <c r="QN176" s="37"/>
      <c r="QO176" s="37"/>
      <c r="QP176" s="37"/>
      <c r="QQ176" s="37"/>
      <c r="QR176" s="37"/>
      <c r="QS176" s="37"/>
      <c r="QT176" s="37"/>
      <c r="QU176" s="37"/>
      <c r="QV176" s="37"/>
      <c r="QW176" s="37"/>
      <c r="QX176" s="37"/>
      <c r="QY176" s="37"/>
      <c r="QZ176" s="37"/>
      <c r="RA176" s="37"/>
      <c r="RB176" s="37"/>
      <c r="RC176" s="37"/>
      <c r="RD176" s="37"/>
      <c r="RE176" s="37"/>
      <c r="RF176" s="37"/>
      <c r="RG176" s="37"/>
      <c r="RH176" s="37"/>
      <c r="RI176" s="37"/>
      <c r="RJ176" s="37"/>
      <c r="RK176" s="37"/>
      <c r="RL176" s="37"/>
      <c r="RM176" s="37"/>
      <c r="RN176" s="37"/>
      <c r="RO176" s="37"/>
      <c r="RP176" s="37"/>
      <c r="RQ176" s="37"/>
      <c r="RR176" s="37"/>
      <c r="RS176" s="37"/>
      <c r="RT176" s="37"/>
      <c r="RU176" s="37"/>
      <c r="RV176" s="37"/>
      <c r="RW176" s="37"/>
      <c r="RX176" s="37"/>
      <c r="RY176" s="37"/>
      <c r="RZ176" s="37"/>
      <c r="SA176" s="37"/>
      <c r="SB176" s="37"/>
      <c r="SC176" s="37"/>
      <c r="SD176" s="37"/>
      <c r="SE176" s="37"/>
      <c r="SF176" s="37"/>
      <c r="SG176" s="37"/>
      <c r="SH176" s="37"/>
      <c r="SI176" s="37"/>
      <c r="SJ176" s="37"/>
      <c r="SK176" s="37"/>
      <c r="SL176" s="37"/>
      <c r="SM176" s="37"/>
      <c r="SN176" s="37"/>
      <c r="SO176" s="37"/>
      <c r="SP176" s="37"/>
      <c r="SQ176" s="37"/>
      <c r="SR176" s="37"/>
      <c r="SS176" s="37"/>
      <c r="ST176" s="37"/>
      <c r="SU176" s="37"/>
      <c r="SV176" s="37"/>
      <c r="SW176" s="37"/>
      <c r="SX176" s="37"/>
      <c r="SY176" s="37"/>
      <c r="SZ176" s="37"/>
      <c r="TA176" s="37"/>
      <c r="TB176" s="37"/>
      <c r="TC176" s="37"/>
      <c r="TD176" s="37"/>
      <c r="TE176" s="37"/>
      <c r="TF176" s="37"/>
      <c r="TG176" s="37"/>
      <c r="TH176" s="37"/>
      <c r="TI176" s="37"/>
      <c r="TJ176" s="37"/>
      <c r="TK176" s="37"/>
      <c r="TL176" s="37"/>
      <c r="TM176" s="37"/>
      <c r="TN176" s="37"/>
      <c r="TO176" s="37"/>
      <c r="TP176" s="37"/>
      <c r="TQ176" s="37"/>
      <c r="TR176" s="37"/>
      <c r="TS176" s="37"/>
      <c r="TT176" s="37"/>
      <c r="TU176" s="37"/>
      <c r="TV176" s="37"/>
      <c r="TW176" s="37"/>
      <c r="TX176" s="37"/>
      <c r="TY176" s="37"/>
      <c r="TZ176" s="37"/>
      <c r="UA176" s="37"/>
      <c r="UB176" s="37"/>
      <c r="UC176" s="37"/>
      <c r="UD176" s="37"/>
      <c r="UE176" s="37"/>
      <c r="UF176" s="37"/>
      <c r="UG176" s="37"/>
      <c r="UH176" s="37"/>
      <c r="UI176" s="37"/>
      <c r="UJ176" s="37"/>
      <c r="UK176" s="37"/>
      <c r="UL176" s="37"/>
      <c r="UM176" s="37"/>
      <c r="UN176" s="37"/>
      <c r="UO176" s="37"/>
      <c r="UP176" s="37"/>
      <c r="UQ176" s="37"/>
      <c r="UR176" s="37"/>
      <c r="US176" s="37"/>
      <c r="UT176" s="37"/>
      <c r="UU176" s="37"/>
      <c r="UV176" s="37"/>
      <c r="UW176" s="37"/>
      <c r="UX176" s="37"/>
      <c r="UY176" s="37"/>
      <c r="UZ176" s="37"/>
      <c r="VA176" s="37"/>
      <c r="VB176" s="37"/>
      <c r="VC176" s="37"/>
      <c r="VD176" s="37"/>
      <c r="VE176" s="37"/>
      <c r="VF176" s="37"/>
      <c r="VG176" s="37"/>
      <c r="VH176" s="37"/>
      <c r="VI176" s="37"/>
      <c r="VJ176" s="37"/>
      <c r="VK176" s="37"/>
      <c r="VL176" s="37"/>
      <c r="VM176" s="37"/>
      <c r="VN176" s="37"/>
      <c r="VO176" s="37"/>
      <c r="VP176" s="37"/>
      <c r="VQ176" s="37"/>
      <c r="VR176" s="37"/>
      <c r="VS176" s="37"/>
      <c r="VT176" s="37"/>
      <c r="VU176" s="37"/>
      <c r="VV176" s="37"/>
      <c r="VW176" s="37"/>
      <c r="VX176" s="37"/>
      <c r="VY176" s="37"/>
      <c r="VZ176" s="37"/>
      <c r="WA176" s="37"/>
      <c r="WB176" s="37"/>
      <c r="WC176" s="37"/>
      <c r="WD176" s="37"/>
      <c r="WE176" s="37"/>
      <c r="WF176" s="37"/>
      <c r="WG176" s="37"/>
      <c r="WH176" s="37"/>
      <c r="WI176" s="37"/>
      <c r="WJ176" s="37"/>
      <c r="WK176" s="37"/>
      <c r="WL176" s="37"/>
      <c r="WM176" s="37"/>
      <c r="WN176" s="37"/>
      <c r="WO176" s="37"/>
      <c r="WP176" s="37"/>
      <c r="WQ176" s="37"/>
      <c r="WR176" s="37"/>
      <c r="WS176" s="37"/>
      <c r="WT176" s="37"/>
      <c r="WU176" s="37"/>
      <c r="WV176" s="37"/>
      <c r="WW176" s="37"/>
      <c r="WX176" s="37"/>
      <c r="WY176" s="37"/>
      <c r="WZ176" s="37"/>
      <c r="XA176" s="37"/>
      <c r="XB176" s="37"/>
      <c r="XC176" s="37"/>
      <c r="XD176" s="37"/>
      <c r="XE176" s="37"/>
      <c r="XF176" s="37"/>
      <c r="XG176" s="37"/>
      <c r="XH176" s="37"/>
      <c r="XI176" s="37"/>
      <c r="XJ176" s="37"/>
      <c r="XK176" s="37"/>
      <c r="XL176" s="37"/>
      <c r="XM176" s="37"/>
      <c r="XN176" s="37"/>
      <c r="XO176" s="37"/>
      <c r="XP176" s="37"/>
      <c r="XQ176" s="37"/>
      <c r="XR176" s="37"/>
      <c r="XS176" s="37"/>
      <c r="XT176" s="37"/>
      <c r="XU176" s="37"/>
      <c r="XV176" s="37"/>
      <c r="XW176" s="37"/>
      <c r="XX176" s="37"/>
      <c r="XY176" s="37"/>
      <c r="XZ176" s="37"/>
      <c r="YA176" s="37"/>
      <c r="YB176" s="37"/>
      <c r="YC176" s="37"/>
      <c r="YD176" s="37"/>
      <c r="YE176" s="37"/>
      <c r="YF176" s="37"/>
      <c r="YG176" s="37"/>
      <c r="YH176" s="37"/>
      <c r="YI176" s="37"/>
      <c r="YJ176" s="37"/>
      <c r="YK176" s="37"/>
      <c r="YL176" s="37"/>
      <c r="YM176" s="37"/>
      <c r="YN176" s="37"/>
      <c r="YO176" s="37"/>
      <c r="YP176" s="37"/>
      <c r="YQ176" s="37"/>
      <c r="YR176" s="37"/>
      <c r="YS176" s="37"/>
      <c r="YT176" s="37"/>
      <c r="YU176" s="37"/>
      <c r="YV176" s="37"/>
      <c r="YW176" s="37"/>
      <c r="YX176" s="37"/>
      <c r="YY176" s="37"/>
      <c r="YZ176" s="37"/>
      <c r="ZA176" s="37"/>
      <c r="ZB176" s="37"/>
      <c r="ZC176" s="37"/>
      <c r="ZD176" s="37"/>
      <c r="ZE176" s="37"/>
      <c r="ZF176" s="37"/>
      <c r="ZG176" s="37"/>
      <c r="ZH176" s="37"/>
      <c r="ZI176" s="37"/>
      <c r="ZJ176" s="37"/>
      <c r="ZK176" s="37"/>
      <c r="ZL176" s="37"/>
      <c r="ZM176" s="37"/>
      <c r="ZN176" s="37"/>
      <c r="ZO176" s="37"/>
      <c r="ZP176" s="37"/>
      <c r="ZQ176" s="37"/>
      <c r="ZR176" s="37"/>
      <c r="ZS176" s="37"/>
      <c r="ZT176" s="37"/>
      <c r="ZU176" s="37"/>
      <c r="ZV176" s="37"/>
      <c r="ZW176" s="37"/>
      <c r="ZX176" s="37"/>
      <c r="ZY176" s="37"/>
      <c r="ZZ176" s="37"/>
      <c r="AAA176" s="37"/>
      <c r="AAB176" s="37"/>
      <c r="AAC176" s="37"/>
      <c r="AAD176" s="37"/>
      <c r="AAE176" s="37"/>
      <c r="AAF176" s="37"/>
      <c r="AAG176" s="37"/>
      <c r="AAH176" s="37"/>
      <c r="AAI176" s="37"/>
      <c r="AAJ176" s="37"/>
      <c r="AAK176" s="37"/>
      <c r="AAL176" s="37"/>
      <c r="AAM176" s="37"/>
      <c r="AAN176" s="37"/>
      <c r="AAO176" s="37"/>
      <c r="AAP176" s="37"/>
      <c r="AAQ176" s="37"/>
      <c r="AAR176" s="37"/>
      <c r="AAS176" s="37"/>
      <c r="AAT176" s="37"/>
      <c r="AAU176" s="37"/>
      <c r="AAV176" s="37"/>
      <c r="AAW176" s="37"/>
      <c r="AAX176" s="37"/>
      <c r="AAY176" s="37"/>
      <c r="AAZ176" s="37"/>
      <c r="ABA176" s="37"/>
      <c r="ABB176" s="37"/>
      <c r="ABC176" s="37"/>
      <c r="ABD176" s="37"/>
      <c r="ABE176" s="37"/>
      <c r="ABF176" s="37"/>
      <c r="ABG176" s="37"/>
      <c r="ABH176" s="37"/>
      <c r="ABI176" s="37"/>
      <c r="ABJ176" s="37"/>
      <c r="ABK176" s="37"/>
      <c r="ABL176" s="37"/>
      <c r="ABM176" s="37"/>
      <c r="ABN176" s="37"/>
      <c r="ABO176" s="37"/>
      <c r="ABP176" s="37"/>
      <c r="ABQ176" s="37"/>
      <c r="ABR176" s="37"/>
      <c r="ABS176" s="37"/>
      <c r="ABT176" s="37"/>
      <c r="ABU176" s="37"/>
      <c r="ABV176" s="37"/>
      <c r="ABW176" s="37"/>
      <c r="ABX176" s="37"/>
      <c r="ABY176" s="37"/>
      <c r="ABZ176" s="37"/>
      <c r="ACA176" s="37"/>
      <c r="ACB176" s="37"/>
      <c r="ACC176" s="37"/>
      <c r="ACD176" s="37"/>
      <c r="ACE176" s="37"/>
      <c r="ACF176" s="37"/>
      <c r="ACG176" s="37"/>
      <c r="ACH176" s="37"/>
      <c r="ACI176" s="37"/>
      <c r="ACJ176" s="37"/>
      <c r="ACK176" s="37"/>
      <c r="ACL176" s="37"/>
      <c r="ACM176" s="37"/>
      <c r="ACN176" s="37"/>
      <c r="ACO176" s="37"/>
      <c r="ACP176" s="37"/>
      <c r="ACQ176" s="37"/>
      <c r="ACR176" s="37"/>
      <c r="ACS176" s="37"/>
      <c r="ACT176" s="37"/>
      <c r="ACU176" s="37"/>
      <c r="ACV176" s="37"/>
      <c r="ACW176" s="37"/>
      <c r="ACX176" s="37"/>
      <c r="ACY176" s="37"/>
      <c r="ACZ176" s="37"/>
      <c r="ADA176" s="37"/>
      <c r="ADB176" s="37"/>
      <c r="ADC176" s="37"/>
      <c r="ADD176" s="37"/>
      <c r="ADE176" s="37"/>
      <c r="ADF176" s="37"/>
      <c r="ADG176" s="37"/>
      <c r="ADH176" s="37"/>
      <c r="ADI176" s="37"/>
      <c r="ADJ176" s="37"/>
      <c r="ADK176" s="37"/>
      <c r="ADL176" s="37"/>
      <c r="ADM176" s="37"/>
      <c r="ADN176" s="37"/>
      <c r="ADO176" s="37"/>
      <c r="ADP176" s="37"/>
      <c r="ADQ176" s="37"/>
      <c r="ADR176" s="37"/>
      <c r="ADS176" s="37"/>
      <c r="ADT176" s="37"/>
      <c r="ADU176" s="37"/>
      <c r="ADV176" s="37"/>
      <c r="ADW176" s="37"/>
      <c r="ADX176" s="37"/>
      <c r="ADY176" s="37"/>
      <c r="ADZ176" s="37"/>
      <c r="AEA176" s="37"/>
      <c r="AEB176" s="37"/>
      <c r="AEC176" s="37"/>
      <c r="AED176" s="37"/>
      <c r="AEE176" s="37"/>
      <c r="AEF176" s="37"/>
      <c r="AEG176" s="37"/>
      <c r="AEH176" s="37"/>
      <c r="AEI176" s="37"/>
      <c r="AEJ176" s="37"/>
      <c r="AEK176" s="37"/>
      <c r="AEL176" s="37"/>
      <c r="AEM176" s="37"/>
      <c r="AEN176" s="37"/>
      <c r="AEO176" s="37"/>
      <c r="AEP176" s="37"/>
      <c r="AEQ176" s="37"/>
      <c r="AER176" s="37"/>
      <c r="AES176" s="37"/>
      <c r="AET176" s="37"/>
      <c r="AEU176" s="37"/>
      <c r="AEV176" s="37"/>
      <c r="AEW176" s="37"/>
      <c r="AEX176" s="37"/>
      <c r="AEY176" s="37"/>
      <c r="AEZ176" s="37"/>
      <c r="AFA176" s="37"/>
      <c r="AFB176" s="37"/>
      <c r="AFC176" s="37"/>
      <c r="AFD176" s="37"/>
      <c r="AFE176" s="37"/>
      <c r="AFF176" s="37"/>
      <c r="AFG176" s="37"/>
      <c r="AFH176" s="37"/>
      <c r="AFI176" s="37"/>
      <c r="AFJ176" s="37"/>
      <c r="AFK176" s="37"/>
      <c r="AFL176" s="37"/>
      <c r="AFM176" s="37"/>
      <c r="AFN176" s="37"/>
      <c r="AFO176" s="37"/>
      <c r="AFP176" s="37"/>
      <c r="AFQ176" s="37"/>
      <c r="AFR176" s="37"/>
      <c r="AFS176" s="37"/>
      <c r="AFT176" s="37"/>
      <c r="AFU176" s="37"/>
      <c r="AFV176" s="37"/>
      <c r="AFW176" s="37"/>
      <c r="AFX176" s="37"/>
      <c r="AFY176" s="37"/>
      <c r="AFZ176" s="37"/>
      <c r="AGA176" s="37"/>
      <c r="AGB176" s="37"/>
      <c r="AGC176" s="37"/>
      <c r="AGD176" s="37"/>
      <c r="AGE176" s="37"/>
      <c r="AGF176" s="37"/>
      <c r="AGG176" s="37"/>
      <c r="AGH176" s="37"/>
      <c r="AGI176" s="37"/>
      <c r="AGJ176" s="37"/>
      <c r="AGK176" s="37"/>
      <c r="AGL176" s="37"/>
      <c r="AGM176" s="37"/>
      <c r="AGN176" s="37"/>
      <c r="AGO176" s="37"/>
      <c r="AGP176" s="37"/>
      <c r="AGQ176" s="37"/>
      <c r="AGR176" s="37"/>
      <c r="AGS176" s="37"/>
      <c r="AGT176" s="37"/>
      <c r="AGU176" s="37"/>
      <c r="AGV176" s="37"/>
      <c r="AGW176" s="37"/>
      <c r="AGX176" s="37"/>
      <c r="AGY176" s="37"/>
      <c r="AGZ176" s="37"/>
      <c r="AHA176" s="37"/>
      <c r="AHB176" s="37"/>
      <c r="AHC176" s="37"/>
      <c r="AHD176" s="37"/>
      <c r="AHE176" s="37"/>
      <c r="AHF176" s="37"/>
      <c r="AHG176" s="37"/>
      <c r="AHH176" s="37"/>
      <c r="AHI176" s="37"/>
      <c r="AHJ176" s="37"/>
      <c r="AHK176" s="37"/>
      <c r="AHL176" s="37"/>
      <c r="AHM176" s="37"/>
      <c r="AHN176" s="37"/>
      <c r="AHO176" s="37"/>
      <c r="AHP176" s="37"/>
      <c r="AHQ176" s="37"/>
      <c r="AHR176" s="37"/>
      <c r="AHS176" s="37"/>
      <c r="AHT176" s="37"/>
      <c r="AHU176" s="37"/>
      <c r="AHV176" s="37"/>
      <c r="AHW176" s="37"/>
      <c r="AHX176" s="37"/>
      <c r="AHY176" s="37"/>
      <c r="AHZ176" s="37"/>
      <c r="AIA176" s="37"/>
      <c r="AIB176" s="37"/>
      <c r="AIC176" s="37"/>
      <c r="AID176" s="37"/>
      <c r="AIE176" s="37"/>
      <c r="AIF176" s="37"/>
      <c r="AIG176" s="37"/>
      <c r="AIH176" s="37"/>
      <c r="AII176" s="37"/>
      <c r="AIJ176" s="37"/>
      <c r="AIK176" s="37"/>
      <c r="AIL176" s="37"/>
      <c r="AIM176" s="37"/>
      <c r="AIN176" s="37"/>
      <c r="AIO176" s="37"/>
      <c r="AIP176" s="37"/>
      <c r="AIQ176" s="37"/>
      <c r="AIR176" s="37"/>
      <c r="AIS176" s="37"/>
      <c r="AIT176" s="37"/>
      <c r="AIU176" s="37"/>
      <c r="AIV176" s="37"/>
      <c r="AIW176" s="37"/>
      <c r="AIX176" s="37"/>
      <c r="AIY176" s="37"/>
      <c r="AIZ176" s="37"/>
      <c r="AJA176" s="37"/>
      <c r="AJB176" s="37"/>
      <c r="AJC176" s="37"/>
      <c r="AJD176" s="37"/>
      <c r="AJE176" s="37"/>
      <c r="AJF176" s="37"/>
      <c r="AJG176" s="37"/>
      <c r="AJH176" s="37"/>
      <c r="AJI176" s="37"/>
      <c r="AJJ176" s="37"/>
      <c r="AJK176" s="37"/>
      <c r="AJL176" s="37"/>
      <c r="AJM176" s="37"/>
      <c r="AJN176" s="37"/>
      <c r="AJO176" s="37"/>
      <c r="AJP176" s="37"/>
      <c r="AJQ176" s="37"/>
      <c r="AJR176" s="37"/>
      <c r="AJS176" s="37"/>
      <c r="AJT176" s="37"/>
      <c r="AJU176" s="37"/>
      <c r="AJV176" s="37"/>
      <c r="AJW176" s="37"/>
      <c r="AJX176" s="37"/>
      <c r="AJY176" s="37"/>
      <c r="AJZ176" s="37"/>
      <c r="AKA176" s="37"/>
      <c r="AKB176" s="37"/>
      <c r="AKC176" s="37"/>
      <c r="AKD176" s="37"/>
      <c r="AKE176" s="37"/>
      <c r="AKF176" s="37"/>
      <c r="AKG176" s="37"/>
      <c r="AKH176" s="37"/>
      <c r="AKI176" s="37"/>
      <c r="AKJ176" s="37"/>
      <c r="AKK176" s="37"/>
      <c r="AKL176" s="37"/>
      <c r="AKM176" s="37"/>
      <c r="AKN176" s="37"/>
      <c r="AKO176" s="37"/>
      <c r="AKP176" s="37"/>
      <c r="AKQ176" s="37"/>
      <c r="AKR176" s="37"/>
      <c r="AKS176" s="37"/>
      <c r="AKT176" s="37"/>
      <c r="AKU176" s="37"/>
      <c r="AKV176" s="37"/>
      <c r="AKW176" s="37"/>
      <c r="AKX176" s="37"/>
    </row>
    <row r="177" spans="1:986" s="16" customFormat="1" ht="15.75" thickBot="1" x14ac:dyDescent="0.3">
      <c r="A177" s="39"/>
      <c r="B177" s="39"/>
      <c r="C177" s="37"/>
      <c r="D177" s="40"/>
      <c r="E177" s="41"/>
      <c r="F177" s="40"/>
      <c r="G177" s="42"/>
      <c r="H177" s="43"/>
      <c r="I177" s="37"/>
      <c r="J177" s="40"/>
      <c r="K177" s="40"/>
      <c r="L177" s="37"/>
      <c r="M177" s="47" t="s">
        <v>394</v>
      </c>
      <c r="N177" s="48">
        <f>+M173-N176</f>
        <v>21</v>
      </c>
      <c r="O177" s="95">
        <f>N177/M173</f>
        <v>0.14000000000000001</v>
      </c>
      <c r="P177" s="48"/>
      <c r="Q177" s="96">
        <f>+N177/M173</f>
        <v>0.14000000000000001</v>
      </c>
      <c r="R177" s="44"/>
      <c r="S177" s="41"/>
      <c r="T177" s="122"/>
      <c r="U177" s="39"/>
      <c r="V177" s="37"/>
      <c r="W177" s="37"/>
      <c r="X177" s="39"/>
      <c r="Y177" s="50"/>
      <c r="Z177" s="140"/>
      <c r="AA177" s="140"/>
      <c r="AB177" s="141"/>
      <c r="AC177" s="140"/>
      <c r="AD177" s="39"/>
      <c r="AE177" s="37"/>
      <c r="AF177" s="39"/>
      <c r="AG177" s="39"/>
      <c r="AH177" s="37"/>
      <c r="AI177" s="39"/>
      <c r="AJ177" s="39"/>
      <c r="AK177" s="37"/>
      <c r="AL177" s="39"/>
      <c r="AM177" s="39"/>
      <c r="AN177" s="37"/>
      <c r="AO177" s="39"/>
      <c r="AP177" s="39"/>
      <c r="AQ177" s="37"/>
      <c r="AR177" s="39"/>
      <c r="AS177" s="39"/>
      <c r="AT177" s="37"/>
      <c r="AU177" s="39"/>
      <c r="AV177" s="39"/>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c r="ID177" s="37"/>
      <c r="IE177" s="37"/>
      <c r="IF177" s="37"/>
      <c r="IG177" s="37"/>
      <c r="IH177" s="37"/>
      <c r="II177" s="37"/>
      <c r="IJ177" s="37"/>
      <c r="IK177" s="37"/>
      <c r="IL177" s="37"/>
      <c r="IM177" s="37"/>
      <c r="IN177" s="37"/>
      <c r="IO177" s="37"/>
      <c r="IP177" s="37"/>
      <c r="IQ177" s="37"/>
      <c r="IR177" s="37"/>
      <c r="IS177" s="37"/>
      <c r="IT177" s="37"/>
      <c r="IU177" s="37"/>
      <c r="IV177" s="37"/>
      <c r="IW177" s="37"/>
      <c r="IX177" s="37"/>
      <c r="IY177" s="37"/>
      <c r="IZ177" s="37"/>
      <c r="JA177" s="37"/>
      <c r="JB177" s="37"/>
      <c r="JC177" s="37"/>
      <c r="JD177" s="37"/>
      <c r="JE177" s="37"/>
      <c r="JF177" s="37"/>
      <c r="JG177" s="37"/>
      <c r="JH177" s="37"/>
      <c r="JI177" s="37"/>
      <c r="JJ177" s="37"/>
      <c r="JK177" s="37"/>
      <c r="JL177" s="37"/>
      <c r="JM177" s="37"/>
      <c r="JN177" s="37"/>
      <c r="JO177" s="37"/>
      <c r="JP177" s="37"/>
      <c r="JQ177" s="37"/>
      <c r="JR177" s="37"/>
      <c r="JS177" s="37"/>
      <c r="JT177" s="37"/>
      <c r="JU177" s="37"/>
      <c r="JV177" s="37"/>
      <c r="JW177" s="37"/>
      <c r="JX177" s="37"/>
      <c r="JY177" s="37"/>
      <c r="JZ177" s="37"/>
      <c r="KA177" s="37"/>
      <c r="KB177" s="37"/>
      <c r="KC177" s="37"/>
      <c r="KD177" s="37"/>
      <c r="KE177" s="37"/>
      <c r="KF177" s="37"/>
      <c r="KG177" s="37"/>
      <c r="KH177" s="37"/>
      <c r="KI177" s="37"/>
      <c r="KJ177" s="37"/>
      <c r="KK177" s="37"/>
      <c r="KL177" s="37"/>
      <c r="KM177" s="37"/>
      <c r="KN177" s="37"/>
      <c r="KO177" s="37"/>
      <c r="KP177" s="37"/>
      <c r="KQ177" s="37"/>
      <c r="KR177" s="37"/>
      <c r="KS177" s="37"/>
      <c r="KT177" s="37"/>
      <c r="KU177" s="37"/>
      <c r="KV177" s="37"/>
      <c r="KW177" s="37"/>
      <c r="KX177" s="37"/>
      <c r="KY177" s="37"/>
      <c r="KZ177" s="37"/>
      <c r="LA177" s="37"/>
      <c r="LB177" s="37"/>
      <c r="LC177" s="37"/>
      <c r="LD177" s="37"/>
      <c r="LE177" s="37"/>
      <c r="LF177" s="37"/>
      <c r="LG177" s="37"/>
      <c r="LH177" s="37"/>
      <c r="LI177" s="37"/>
      <c r="LJ177" s="37"/>
      <c r="LK177" s="37"/>
      <c r="LL177" s="37"/>
      <c r="LM177" s="37"/>
      <c r="LN177" s="37"/>
      <c r="LO177" s="37"/>
      <c r="LP177" s="37"/>
      <c r="LQ177" s="37"/>
      <c r="LR177" s="37"/>
      <c r="LS177" s="37"/>
      <c r="LT177" s="37"/>
      <c r="LU177" s="37"/>
      <c r="LV177" s="37"/>
      <c r="LW177" s="37"/>
      <c r="LX177" s="37"/>
      <c r="LY177" s="37"/>
      <c r="LZ177" s="37"/>
      <c r="MA177" s="37"/>
      <c r="MB177" s="37"/>
      <c r="MC177" s="37"/>
      <c r="MD177" s="37"/>
      <c r="ME177" s="37"/>
      <c r="MF177" s="37"/>
      <c r="MG177" s="37"/>
      <c r="MH177" s="37"/>
      <c r="MI177" s="37"/>
      <c r="MJ177" s="37"/>
      <c r="MK177" s="37"/>
      <c r="ML177" s="37"/>
      <c r="MM177" s="37"/>
      <c r="MN177" s="37"/>
      <c r="MO177" s="37"/>
      <c r="MP177" s="37"/>
      <c r="MQ177" s="37"/>
      <c r="MR177" s="37"/>
      <c r="MS177" s="37"/>
      <c r="MT177" s="37"/>
      <c r="MU177" s="37"/>
      <c r="MV177" s="37"/>
      <c r="MW177" s="37"/>
      <c r="MX177" s="37"/>
      <c r="MY177" s="37"/>
      <c r="MZ177" s="37"/>
      <c r="NA177" s="37"/>
      <c r="NB177" s="37"/>
      <c r="NC177" s="37"/>
      <c r="ND177" s="37"/>
      <c r="NE177" s="37"/>
      <c r="NF177" s="37"/>
      <c r="NG177" s="37"/>
      <c r="NH177" s="37"/>
      <c r="NI177" s="37"/>
      <c r="NJ177" s="37"/>
      <c r="NK177" s="37"/>
      <c r="NL177" s="37"/>
      <c r="NM177" s="37"/>
      <c r="NN177" s="37"/>
      <c r="NO177" s="37"/>
      <c r="NP177" s="37"/>
      <c r="NQ177" s="37"/>
      <c r="NR177" s="37"/>
      <c r="NS177" s="37"/>
      <c r="NT177" s="37"/>
      <c r="NU177" s="37"/>
      <c r="NV177" s="37"/>
      <c r="NW177" s="37"/>
      <c r="NX177" s="37"/>
      <c r="NY177" s="37"/>
      <c r="NZ177" s="37"/>
      <c r="OA177" s="37"/>
      <c r="OB177" s="37"/>
      <c r="OC177" s="37"/>
      <c r="OD177" s="37"/>
      <c r="OE177" s="37"/>
      <c r="OF177" s="37"/>
      <c r="OG177" s="37"/>
      <c r="OH177" s="37"/>
      <c r="OI177" s="37"/>
      <c r="OJ177" s="37"/>
      <c r="OK177" s="37"/>
      <c r="OL177" s="37"/>
      <c r="OM177" s="37"/>
      <c r="ON177" s="37"/>
      <c r="OO177" s="37"/>
      <c r="OP177" s="37"/>
      <c r="OQ177" s="37"/>
      <c r="OR177" s="37"/>
      <c r="OS177" s="37"/>
      <c r="OT177" s="37"/>
      <c r="OU177" s="37"/>
      <c r="OV177" s="37"/>
      <c r="OW177" s="37"/>
      <c r="OX177" s="37"/>
      <c r="OY177" s="37"/>
      <c r="OZ177" s="37"/>
      <c r="PA177" s="37"/>
      <c r="PB177" s="37"/>
      <c r="PC177" s="37"/>
      <c r="PD177" s="37"/>
      <c r="PE177" s="37"/>
      <c r="PF177" s="37"/>
      <c r="PG177" s="37"/>
      <c r="PH177" s="37"/>
      <c r="PI177" s="37"/>
      <c r="PJ177" s="37"/>
      <c r="PK177" s="37"/>
      <c r="PL177" s="37"/>
      <c r="PM177" s="37"/>
      <c r="PN177" s="37"/>
      <c r="PO177" s="37"/>
      <c r="PP177" s="37"/>
      <c r="PQ177" s="37"/>
      <c r="PR177" s="37"/>
      <c r="PS177" s="37"/>
      <c r="PT177" s="37"/>
      <c r="PU177" s="37"/>
      <c r="PV177" s="37"/>
      <c r="PW177" s="37"/>
      <c r="PX177" s="37"/>
      <c r="PY177" s="37"/>
      <c r="PZ177" s="37"/>
      <c r="QA177" s="37"/>
      <c r="QB177" s="37"/>
      <c r="QC177" s="37"/>
      <c r="QD177" s="37"/>
      <c r="QE177" s="37"/>
      <c r="QF177" s="37"/>
      <c r="QG177" s="37"/>
      <c r="QH177" s="37"/>
      <c r="QI177" s="37"/>
      <c r="QJ177" s="37"/>
      <c r="QK177" s="37"/>
      <c r="QL177" s="37"/>
      <c r="QM177" s="37"/>
      <c r="QN177" s="37"/>
      <c r="QO177" s="37"/>
      <c r="QP177" s="37"/>
      <c r="QQ177" s="37"/>
      <c r="QR177" s="37"/>
      <c r="QS177" s="37"/>
      <c r="QT177" s="37"/>
      <c r="QU177" s="37"/>
      <c r="QV177" s="37"/>
      <c r="QW177" s="37"/>
      <c r="QX177" s="37"/>
      <c r="QY177" s="37"/>
      <c r="QZ177" s="37"/>
      <c r="RA177" s="37"/>
      <c r="RB177" s="37"/>
      <c r="RC177" s="37"/>
      <c r="RD177" s="37"/>
      <c r="RE177" s="37"/>
      <c r="RF177" s="37"/>
      <c r="RG177" s="37"/>
      <c r="RH177" s="37"/>
      <c r="RI177" s="37"/>
      <c r="RJ177" s="37"/>
      <c r="RK177" s="37"/>
      <c r="RL177" s="37"/>
      <c r="RM177" s="37"/>
      <c r="RN177" s="37"/>
      <c r="RO177" s="37"/>
      <c r="RP177" s="37"/>
      <c r="RQ177" s="37"/>
      <c r="RR177" s="37"/>
      <c r="RS177" s="37"/>
      <c r="RT177" s="37"/>
      <c r="RU177" s="37"/>
      <c r="RV177" s="37"/>
      <c r="RW177" s="37"/>
      <c r="RX177" s="37"/>
      <c r="RY177" s="37"/>
      <c r="RZ177" s="37"/>
      <c r="SA177" s="37"/>
      <c r="SB177" s="37"/>
      <c r="SC177" s="37"/>
      <c r="SD177" s="37"/>
      <c r="SE177" s="37"/>
      <c r="SF177" s="37"/>
      <c r="SG177" s="37"/>
      <c r="SH177" s="37"/>
      <c r="SI177" s="37"/>
      <c r="SJ177" s="37"/>
      <c r="SK177" s="37"/>
      <c r="SL177" s="37"/>
      <c r="SM177" s="37"/>
      <c r="SN177" s="37"/>
      <c r="SO177" s="37"/>
      <c r="SP177" s="37"/>
      <c r="SQ177" s="37"/>
      <c r="SR177" s="37"/>
      <c r="SS177" s="37"/>
      <c r="ST177" s="37"/>
      <c r="SU177" s="37"/>
      <c r="SV177" s="37"/>
      <c r="SW177" s="37"/>
      <c r="SX177" s="37"/>
      <c r="SY177" s="37"/>
      <c r="SZ177" s="37"/>
      <c r="TA177" s="37"/>
      <c r="TB177" s="37"/>
      <c r="TC177" s="37"/>
      <c r="TD177" s="37"/>
      <c r="TE177" s="37"/>
      <c r="TF177" s="37"/>
      <c r="TG177" s="37"/>
      <c r="TH177" s="37"/>
      <c r="TI177" s="37"/>
      <c r="TJ177" s="37"/>
      <c r="TK177" s="37"/>
      <c r="TL177" s="37"/>
      <c r="TM177" s="37"/>
      <c r="TN177" s="37"/>
      <c r="TO177" s="37"/>
      <c r="TP177" s="37"/>
      <c r="TQ177" s="37"/>
      <c r="TR177" s="37"/>
      <c r="TS177" s="37"/>
      <c r="TT177" s="37"/>
      <c r="TU177" s="37"/>
      <c r="TV177" s="37"/>
      <c r="TW177" s="37"/>
      <c r="TX177" s="37"/>
      <c r="TY177" s="37"/>
      <c r="TZ177" s="37"/>
      <c r="UA177" s="37"/>
      <c r="UB177" s="37"/>
      <c r="UC177" s="37"/>
      <c r="UD177" s="37"/>
      <c r="UE177" s="37"/>
      <c r="UF177" s="37"/>
      <c r="UG177" s="37"/>
      <c r="UH177" s="37"/>
      <c r="UI177" s="37"/>
      <c r="UJ177" s="37"/>
      <c r="UK177" s="37"/>
      <c r="UL177" s="37"/>
      <c r="UM177" s="37"/>
      <c r="UN177" s="37"/>
      <c r="UO177" s="37"/>
      <c r="UP177" s="37"/>
      <c r="UQ177" s="37"/>
      <c r="UR177" s="37"/>
      <c r="US177" s="37"/>
      <c r="UT177" s="37"/>
      <c r="UU177" s="37"/>
      <c r="UV177" s="37"/>
      <c r="UW177" s="37"/>
      <c r="UX177" s="37"/>
      <c r="UY177" s="37"/>
      <c r="UZ177" s="37"/>
      <c r="VA177" s="37"/>
      <c r="VB177" s="37"/>
      <c r="VC177" s="37"/>
      <c r="VD177" s="37"/>
      <c r="VE177" s="37"/>
      <c r="VF177" s="37"/>
      <c r="VG177" s="37"/>
      <c r="VH177" s="37"/>
      <c r="VI177" s="37"/>
      <c r="VJ177" s="37"/>
      <c r="VK177" s="37"/>
      <c r="VL177" s="37"/>
      <c r="VM177" s="37"/>
      <c r="VN177" s="37"/>
      <c r="VO177" s="37"/>
      <c r="VP177" s="37"/>
      <c r="VQ177" s="37"/>
      <c r="VR177" s="37"/>
      <c r="VS177" s="37"/>
      <c r="VT177" s="37"/>
      <c r="VU177" s="37"/>
      <c r="VV177" s="37"/>
      <c r="VW177" s="37"/>
      <c r="VX177" s="37"/>
      <c r="VY177" s="37"/>
      <c r="VZ177" s="37"/>
      <c r="WA177" s="37"/>
      <c r="WB177" s="37"/>
      <c r="WC177" s="37"/>
      <c r="WD177" s="37"/>
      <c r="WE177" s="37"/>
      <c r="WF177" s="37"/>
      <c r="WG177" s="37"/>
      <c r="WH177" s="37"/>
      <c r="WI177" s="37"/>
      <c r="WJ177" s="37"/>
      <c r="WK177" s="37"/>
      <c r="WL177" s="37"/>
      <c r="WM177" s="37"/>
      <c r="WN177" s="37"/>
      <c r="WO177" s="37"/>
      <c r="WP177" s="37"/>
      <c r="WQ177" s="37"/>
      <c r="WR177" s="37"/>
      <c r="WS177" s="37"/>
      <c r="WT177" s="37"/>
      <c r="WU177" s="37"/>
      <c r="WV177" s="37"/>
      <c r="WW177" s="37"/>
      <c r="WX177" s="37"/>
      <c r="WY177" s="37"/>
      <c r="WZ177" s="37"/>
      <c r="XA177" s="37"/>
      <c r="XB177" s="37"/>
      <c r="XC177" s="37"/>
      <c r="XD177" s="37"/>
      <c r="XE177" s="37"/>
      <c r="XF177" s="37"/>
      <c r="XG177" s="37"/>
      <c r="XH177" s="37"/>
      <c r="XI177" s="37"/>
      <c r="XJ177" s="37"/>
      <c r="XK177" s="37"/>
      <c r="XL177" s="37"/>
      <c r="XM177" s="37"/>
      <c r="XN177" s="37"/>
      <c r="XO177" s="37"/>
      <c r="XP177" s="37"/>
      <c r="XQ177" s="37"/>
      <c r="XR177" s="37"/>
      <c r="XS177" s="37"/>
      <c r="XT177" s="37"/>
      <c r="XU177" s="37"/>
      <c r="XV177" s="37"/>
      <c r="XW177" s="37"/>
      <c r="XX177" s="37"/>
      <c r="XY177" s="37"/>
      <c r="XZ177" s="37"/>
      <c r="YA177" s="37"/>
      <c r="YB177" s="37"/>
      <c r="YC177" s="37"/>
      <c r="YD177" s="37"/>
      <c r="YE177" s="37"/>
      <c r="YF177" s="37"/>
      <c r="YG177" s="37"/>
      <c r="YH177" s="37"/>
      <c r="YI177" s="37"/>
      <c r="YJ177" s="37"/>
      <c r="YK177" s="37"/>
      <c r="YL177" s="37"/>
      <c r="YM177" s="37"/>
      <c r="YN177" s="37"/>
      <c r="YO177" s="37"/>
      <c r="YP177" s="37"/>
      <c r="YQ177" s="37"/>
      <c r="YR177" s="37"/>
      <c r="YS177" s="37"/>
      <c r="YT177" s="37"/>
      <c r="YU177" s="37"/>
      <c r="YV177" s="37"/>
      <c r="YW177" s="37"/>
      <c r="YX177" s="37"/>
      <c r="YY177" s="37"/>
      <c r="YZ177" s="37"/>
      <c r="ZA177" s="37"/>
      <c r="ZB177" s="37"/>
      <c r="ZC177" s="37"/>
      <c r="ZD177" s="37"/>
      <c r="ZE177" s="37"/>
      <c r="ZF177" s="37"/>
      <c r="ZG177" s="37"/>
      <c r="ZH177" s="37"/>
      <c r="ZI177" s="37"/>
      <c r="ZJ177" s="37"/>
      <c r="ZK177" s="37"/>
      <c r="ZL177" s="37"/>
      <c r="ZM177" s="37"/>
      <c r="ZN177" s="37"/>
      <c r="ZO177" s="37"/>
      <c r="ZP177" s="37"/>
      <c r="ZQ177" s="37"/>
      <c r="ZR177" s="37"/>
      <c r="ZS177" s="37"/>
      <c r="ZT177" s="37"/>
      <c r="ZU177" s="37"/>
      <c r="ZV177" s="37"/>
      <c r="ZW177" s="37"/>
      <c r="ZX177" s="37"/>
      <c r="ZY177" s="37"/>
      <c r="ZZ177" s="37"/>
      <c r="AAA177" s="37"/>
      <c r="AAB177" s="37"/>
      <c r="AAC177" s="37"/>
      <c r="AAD177" s="37"/>
      <c r="AAE177" s="37"/>
      <c r="AAF177" s="37"/>
      <c r="AAG177" s="37"/>
      <c r="AAH177" s="37"/>
      <c r="AAI177" s="37"/>
      <c r="AAJ177" s="37"/>
      <c r="AAK177" s="37"/>
      <c r="AAL177" s="37"/>
      <c r="AAM177" s="37"/>
      <c r="AAN177" s="37"/>
      <c r="AAO177" s="37"/>
      <c r="AAP177" s="37"/>
      <c r="AAQ177" s="37"/>
      <c r="AAR177" s="37"/>
      <c r="AAS177" s="37"/>
      <c r="AAT177" s="37"/>
      <c r="AAU177" s="37"/>
      <c r="AAV177" s="37"/>
      <c r="AAW177" s="37"/>
      <c r="AAX177" s="37"/>
      <c r="AAY177" s="37"/>
      <c r="AAZ177" s="37"/>
      <c r="ABA177" s="37"/>
      <c r="ABB177" s="37"/>
      <c r="ABC177" s="37"/>
      <c r="ABD177" s="37"/>
      <c r="ABE177" s="37"/>
      <c r="ABF177" s="37"/>
      <c r="ABG177" s="37"/>
      <c r="ABH177" s="37"/>
      <c r="ABI177" s="37"/>
      <c r="ABJ177" s="37"/>
      <c r="ABK177" s="37"/>
      <c r="ABL177" s="37"/>
      <c r="ABM177" s="37"/>
      <c r="ABN177" s="37"/>
      <c r="ABO177" s="37"/>
      <c r="ABP177" s="37"/>
      <c r="ABQ177" s="37"/>
      <c r="ABR177" s="37"/>
      <c r="ABS177" s="37"/>
      <c r="ABT177" s="37"/>
      <c r="ABU177" s="37"/>
      <c r="ABV177" s="37"/>
      <c r="ABW177" s="37"/>
      <c r="ABX177" s="37"/>
      <c r="ABY177" s="37"/>
      <c r="ABZ177" s="37"/>
      <c r="ACA177" s="37"/>
      <c r="ACB177" s="37"/>
      <c r="ACC177" s="37"/>
      <c r="ACD177" s="37"/>
      <c r="ACE177" s="37"/>
      <c r="ACF177" s="37"/>
      <c r="ACG177" s="37"/>
      <c r="ACH177" s="37"/>
      <c r="ACI177" s="37"/>
      <c r="ACJ177" s="37"/>
      <c r="ACK177" s="37"/>
      <c r="ACL177" s="37"/>
      <c r="ACM177" s="37"/>
      <c r="ACN177" s="37"/>
      <c r="ACO177" s="37"/>
      <c r="ACP177" s="37"/>
      <c r="ACQ177" s="37"/>
      <c r="ACR177" s="37"/>
      <c r="ACS177" s="37"/>
      <c r="ACT177" s="37"/>
      <c r="ACU177" s="37"/>
      <c r="ACV177" s="37"/>
      <c r="ACW177" s="37"/>
      <c r="ACX177" s="37"/>
      <c r="ACY177" s="37"/>
      <c r="ACZ177" s="37"/>
      <c r="ADA177" s="37"/>
      <c r="ADB177" s="37"/>
      <c r="ADC177" s="37"/>
      <c r="ADD177" s="37"/>
      <c r="ADE177" s="37"/>
      <c r="ADF177" s="37"/>
      <c r="ADG177" s="37"/>
      <c r="ADH177" s="37"/>
      <c r="ADI177" s="37"/>
      <c r="ADJ177" s="37"/>
      <c r="ADK177" s="37"/>
      <c r="ADL177" s="37"/>
      <c r="ADM177" s="37"/>
      <c r="ADN177" s="37"/>
      <c r="ADO177" s="37"/>
      <c r="ADP177" s="37"/>
      <c r="ADQ177" s="37"/>
      <c r="ADR177" s="37"/>
      <c r="ADS177" s="37"/>
      <c r="ADT177" s="37"/>
      <c r="ADU177" s="37"/>
      <c r="ADV177" s="37"/>
      <c r="ADW177" s="37"/>
      <c r="ADX177" s="37"/>
      <c r="ADY177" s="37"/>
      <c r="ADZ177" s="37"/>
      <c r="AEA177" s="37"/>
      <c r="AEB177" s="37"/>
      <c r="AEC177" s="37"/>
      <c r="AED177" s="37"/>
      <c r="AEE177" s="37"/>
      <c r="AEF177" s="37"/>
      <c r="AEG177" s="37"/>
      <c r="AEH177" s="37"/>
      <c r="AEI177" s="37"/>
      <c r="AEJ177" s="37"/>
      <c r="AEK177" s="37"/>
      <c r="AEL177" s="37"/>
      <c r="AEM177" s="37"/>
      <c r="AEN177" s="37"/>
      <c r="AEO177" s="37"/>
      <c r="AEP177" s="37"/>
      <c r="AEQ177" s="37"/>
      <c r="AER177" s="37"/>
      <c r="AES177" s="37"/>
      <c r="AET177" s="37"/>
      <c r="AEU177" s="37"/>
      <c r="AEV177" s="37"/>
      <c r="AEW177" s="37"/>
      <c r="AEX177" s="37"/>
      <c r="AEY177" s="37"/>
      <c r="AEZ177" s="37"/>
      <c r="AFA177" s="37"/>
      <c r="AFB177" s="37"/>
      <c r="AFC177" s="37"/>
      <c r="AFD177" s="37"/>
      <c r="AFE177" s="37"/>
      <c r="AFF177" s="37"/>
      <c r="AFG177" s="37"/>
      <c r="AFH177" s="37"/>
      <c r="AFI177" s="37"/>
      <c r="AFJ177" s="37"/>
      <c r="AFK177" s="37"/>
      <c r="AFL177" s="37"/>
      <c r="AFM177" s="37"/>
      <c r="AFN177" s="37"/>
      <c r="AFO177" s="37"/>
      <c r="AFP177" s="37"/>
      <c r="AFQ177" s="37"/>
      <c r="AFR177" s="37"/>
      <c r="AFS177" s="37"/>
      <c r="AFT177" s="37"/>
      <c r="AFU177" s="37"/>
      <c r="AFV177" s="37"/>
      <c r="AFW177" s="37"/>
      <c r="AFX177" s="37"/>
      <c r="AFY177" s="37"/>
      <c r="AFZ177" s="37"/>
      <c r="AGA177" s="37"/>
      <c r="AGB177" s="37"/>
      <c r="AGC177" s="37"/>
      <c r="AGD177" s="37"/>
      <c r="AGE177" s="37"/>
      <c r="AGF177" s="37"/>
      <c r="AGG177" s="37"/>
      <c r="AGH177" s="37"/>
      <c r="AGI177" s="37"/>
      <c r="AGJ177" s="37"/>
      <c r="AGK177" s="37"/>
      <c r="AGL177" s="37"/>
      <c r="AGM177" s="37"/>
      <c r="AGN177" s="37"/>
      <c r="AGO177" s="37"/>
      <c r="AGP177" s="37"/>
      <c r="AGQ177" s="37"/>
      <c r="AGR177" s="37"/>
      <c r="AGS177" s="37"/>
      <c r="AGT177" s="37"/>
      <c r="AGU177" s="37"/>
      <c r="AGV177" s="37"/>
      <c r="AGW177" s="37"/>
      <c r="AGX177" s="37"/>
      <c r="AGY177" s="37"/>
      <c r="AGZ177" s="37"/>
      <c r="AHA177" s="37"/>
      <c r="AHB177" s="37"/>
      <c r="AHC177" s="37"/>
      <c r="AHD177" s="37"/>
      <c r="AHE177" s="37"/>
      <c r="AHF177" s="37"/>
      <c r="AHG177" s="37"/>
      <c r="AHH177" s="37"/>
      <c r="AHI177" s="37"/>
      <c r="AHJ177" s="37"/>
      <c r="AHK177" s="37"/>
      <c r="AHL177" s="37"/>
      <c r="AHM177" s="37"/>
      <c r="AHN177" s="37"/>
      <c r="AHO177" s="37"/>
      <c r="AHP177" s="37"/>
      <c r="AHQ177" s="37"/>
      <c r="AHR177" s="37"/>
      <c r="AHS177" s="37"/>
      <c r="AHT177" s="37"/>
      <c r="AHU177" s="37"/>
      <c r="AHV177" s="37"/>
      <c r="AHW177" s="37"/>
      <c r="AHX177" s="37"/>
      <c r="AHY177" s="37"/>
      <c r="AHZ177" s="37"/>
      <c r="AIA177" s="37"/>
      <c r="AIB177" s="37"/>
      <c r="AIC177" s="37"/>
      <c r="AID177" s="37"/>
      <c r="AIE177" s="37"/>
      <c r="AIF177" s="37"/>
      <c r="AIG177" s="37"/>
      <c r="AIH177" s="37"/>
      <c r="AII177" s="37"/>
      <c r="AIJ177" s="37"/>
      <c r="AIK177" s="37"/>
      <c r="AIL177" s="37"/>
      <c r="AIM177" s="37"/>
      <c r="AIN177" s="37"/>
      <c r="AIO177" s="37"/>
      <c r="AIP177" s="37"/>
      <c r="AIQ177" s="37"/>
      <c r="AIR177" s="37"/>
      <c r="AIS177" s="37"/>
      <c r="AIT177" s="37"/>
      <c r="AIU177" s="37"/>
      <c r="AIV177" s="37"/>
      <c r="AIW177" s="37"/>
      <c r="AIX177" s="37"/>
      <c r="AIY177" s="37"/>
      <c r="AIZ177" s="37"/>
      <c r="AJA177" s="37"/>
      <c r="AJB177" s="37"/>
      <c r="AJC177" s="37"/>
      <c r="AJD177" s="37"/>
      <c r="AJE177" s="37"/>
      <c r="AJF177" s="37"/>
      <c r="AJG177" s="37"/>
      <c r="AJH177" s="37"/>
      <c r="AJI177" s="37"/>
      <c r="AJJ177" s="37"/>
      <c r="AJK177" s="37"/>
      <c r="AJL177" s="37"/>
      <c r="AJM177" s="37"/>
      <c r="AJN177" s="37"/>
      <c r="AJO177" s="37"/>
      <c r="AJP177" s="37"/>
      <c r="AJQ177" s="37"/>
      <c r="AJR177" s="37"/>
      <c r="AJS177" s="37"/>
      <c r="AJT177" s="37"/>
      <c r="AJU177" s="37"/>
      <c r="AJV177" s="37"/>
      <c r="AJW177" s="37"/>
      <c r="AJX177" s="37"/>
      <c r="AJY177" s="37"/>
      <c r="AJZ177" s="37"/>
      <c r="AKA177" s="37"/>
      <c r="AKB177" s="37"/>
      <c r="AKC177" s="37"/>
      <c r="AKD177" s="37"/>
      <c r="AKE177" s="37"/>
      <c r="AKF177" s="37"/>
      <c r="AKG177" s="37"/>
      <c r="AKH177" s="37"/>
      <c r="AKI177" s="37"/>
      <c r="AKJ177" s="37"/>
      <c r="AKK177" s="37"/>
      <c r="AKL177" s="37"/>
      <c r="AKM177" s="37"/>
      <c r="AKN177" s="37"/>
      <c r="AKO177" s="37"/>
      <c r="AKP177" s="37"/>
      <c r="AKQ177" s="37"/>
      <c r="AKR177" s="37"/>
      <c r="AKS177" s="37"/>
      <c r="AKT177" s="37"/>
      <c r="AKU177" s="37"/>
      <c r="AKV177" s="37"/>
      <c r="AKW177" s="37"/>
      <c r="AKX177" s="37"/>
    </row>
    <row r="178" spans="1:986" s="16" customFormat="1" x14ac:dyDescent="0.25">
      <c r="A178" s="39"/>
      <c r="B178" s="39"/>
      <c r="C178" s="37"/>
      <c r="D178" s="40"/>
      <c r="E178" s="41"/>
      <c r="F178" s="40"/>
      <c r="G178" s="42"/>
      <c r="H178" s="43"/>
      <c r="I178" s="37"/>
      <c r="J178" s="40"/>
      <c r="K178" s="40"/>
      <c r="L178" s="37"/>
      <c r="M178" s="39"/>
      <c r="N178" s="39"/>
      <c r="O178" s="39"/>
      <c r="P178" s="39"/>
      <c r="Q178" s="39"/>
      <c r="R178" s="44"/>
      <c r="S178" s="41"/>
      <c r="T178" s="122"/>
      <c r="U178" s="39"/>
      <c r="V178" s="37"/>
      <c r="W178" s="37"/>
      <c r="X178" s="39"/>
      <c r="Y178" s="50"/>
      <c r="Z178" s="140"/>
      <c r="AA178" s="140"/>
      <c r="AB178" s="141"/>
      <c r="AC178" s="140"/>
      <c r="AD178" s="39"/>
      <c r="AE178" s="37"/>
      <c r="AF178" s="39"/>
      <c r="AG178" s="39"/>
      <c r="AH178" s="37"/>
      <c r="AI178" s="39"/>
      <c r="AJ178" s="39"/>
      <c r="AK178" s="37"/>
      <c r="AL178" s="39"/>
      <c r="AM178" s="39"/>
      <c r="AN178" s="37"/>
      <c r="AO178" s="39"/>
      <c r="AP178" s="39"/>
      <c r="AQ178" s="37"/>
      <c r="AR178" s="39"/>
      <c r="AS178" s="39"/>
      <c r="AT178" s="37"/>
      <c r="AU178" s="39"/>
      <c r="AV178" s="39"/>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c r="ID178" s="37"/>
      <c r="IE178" s="37"/>
      <c r="IF178" s="37"/>
      <c r="IG178" s="37"/>
      <c r="IH178" s="37"/>
      <c r="II178" s="37"/>
      <c r="IJ178" s="37"/>
      <c r="IK178" s="37"/>
      <c r="IL178" s="37"/>
      <c r="IM178" s="37"/>
      <c r="IN178" s="37"/>
      <c r="IO178" s="37"/>
      <c r="IP178" s="37"/>
      <c r="IQ178" s="37"/>
      <c r="IR178" s="37"/>
      <c r="IS178" s="37"/>
      <c r="IT178" s="37"/>
      <c r="IU178" s="37"/>
      <c r="IV178" s="37"/>
      <c r="IW178" s="37"/>
      <c r="IX178" s="37"/>
      <c r="IY178" s="37"/>
      <c r="IZ178" s="37"/>
      <c r="JA178" s="37"/>
      <c r="JB178" s="37"/>
      <c r="JC178" s="37"/>
      <c r="JD178" s="37"/>
      <c r="JE178" s="37"/>
      <c r="JF178" s="37"/>
      <c r="JG178" s="37"/>
      <c r="JH178" s="37"/>
      <c r="JI178" s="37"/>
      <c r="JJ178" s="37"/>
      <c r="JK178" s="37"/>
      <c r="JL178" s="37"/>
      <c r="JM178" s="37"/>
      <c r="JN178" s="37"/>
      <c r="JO178" s="37"/>
      <c r="JP178" s="37"/>
      <c r="JQ178" s="37"/>
      <c r="JR178" s="37"/>
      <c r="JS178" s="37"/>
      <c r="JT178" s="37"/>
      <c r="JU178" s="37"/>
      <c r="JV178" s="37"/>
      <c r="JW178" s="37"/>
      <c r="JX178" s="37"/>
      <c r="JY178" s="37"/>
      <c r="JZ178" s="37"/>
      <c r="KA178" s="37"/>
      <c r="KB178" s="37"/>
      <c r="KC178" s="37"/>
      <c r="KD178" s="37"/>
      <c r="KE178" s="37"/>
      <c r="KF178" s="37"/>
      <c r="KG178" s="37"/>
      <c r="KH178" s="37"/>
      <c r="KI178" s="37"/>
      <c r="KJ178" s="37"/>
      <c r="KK178" s="37"/>
      <c r="KL178" s="37"/>
      <c r="KM178" s="37"/>
      <c r="KN178" s="37"/>
      <c r="KO178" s="37"/>
      <c r="KP178" s="37"/>
      <c r="KQ178" s="37"/>
      <c r="KR178" s="37"/>
      <c r="KS178" s="37"/>
      <c r="KT178" s="37"/>
      <c r="KU178" s="37"/>
      <c r="KV178" s="37"/>
      <c r="KW178" s="37"/>
      <c r="KX178" s="37"/>
      <c r="KY178" s="37"/>
      <c r="KZ178" s="37"/>
      <c r="LA178" s="37"/>
      <c r="LB178" s="37"/>
      <c r="LC178" s="37"/>
      <c r="LD178" s="37"/>
      <c r="LE178" s="37"/>
      <c r="LF178" s="37"/>
      <c r="LG178" s="37"/>
      <c r="LH178" s="37"/>
      <c r="LI178" s="37"/>
      <c r="LJ178" s="37"/>
      <c r="LK178" s="37"/>
      <c r="LL178" s="37"/>
      <c r="LM178" s="37"/>
      <c r="LN178" s="37"/>
      <c r="LO178" s="37"/>
      <c r="LP178" s="37"/>
      <c r="LQ178" s="37"/>
      <c r="LR178" s="37"/>
      <c r="LS178" s="37"/>
      <c r="LT178" s="37"/>
      <c r="LU178" s="37"/>
      <c r="LV178" s="37"/>
      <c r="LW178" s="37"/>
      <c r="LX178" s="37"/>
      <c r="LY178" s="37"/>
      <c r="LZ178" s="37"/>
      <c r="MA178" s="37"/>
      <c r="MB178" s="37"/>
      <c r="MC178" s="37"/>
      <c r="MD178" s="37"/>
      <c r="ME178" s="37"/>
      <c r="MF178" s="37"/>
      <c r="MG178" s="37"/>
      <c r="MH178" s="37"/>
      <c r="MI178" s="37"/>
      <c r="MJ178" s="37"/>
      <c r="MK178" s="37"/>
      <c r="ML178" s="37"/>
      <c r="MM178" s="37"/>
      <c r="MN178" s="37"/>
      <c r="MO178" s="37"/>
      <c r="MP178" s="37"/>
      <c r="MQ178" s="37"/>
      <c r="MR178" s="37"/>
      <c r="MS178" s="37"/>
      <c r="MT178" s="37"/>
      <c r="MU178" s="37"/>
      <c r="MV178" s="37"/>
      <c r="MW178" s="37"/>
      <c r="MX178" s="37"/>
      <c r="MY178" s="37"/>
      <c r="MZ178" s="37"/>
      <c r="NA178" s="37"/>
      <c r="NB178" s="37"/>
      <c r="NC178" s="37"/>
      <c r="ND178" s="37"/>
      <c r="NE178" s="37"/>
      <c r="NF178" s="37"/>
      <c r="NG178" s="37"/>
      <c r="NH178" s="37"/>
      <c r="NI178" s="37"/>
      <c r="NJ178" s="37"/>
      <c r="NK178" s="37"/>
      <c r="NL178" s="37"/>
      <c r="NM178" s="37"/>
      <c r="NN178" s="37"/>
      <c r="NO178" s="37"/>
      <c r="NP178" s="37"/>
      <c r="NQ178" s="37"/>
      <c r="NR178" s="37"/>
      <c r="NS178" s="37"/>
      <c r="NT178" s="37"/>
      <c r="NU178" s="37"/>
      <c r="NV178" s="37"/>
      <c r="NW178" s="37"/>
      <c r="NX178" s="37"/>
      <c r="NY178" s="37"/>
      <c r="NZ178" s="37"/>
      <c r="OA178" s="37"/>
      <c r="OB178" s="37"/>
      <c r="OC178" s="37"/>
      <c r="OD178" s="37"/>
      <c r="OE178" s="37"/>
      <c r="OF178" s="37"/>
      <c r="OG178" s="37"/>
      <c r="OH178" s="37"/>
      <c r="OI178" s="37"/>
      <c r="OJ178" s="37"/>
      <c r="OK178" s="37"/>
      <c r="OL178" s="37"/>
      <c r="OM178" s="37"/>
      <c r="ON178" s="37"/>
      <c r="OO178" s="37"/>
      <c r="OP178" s="37"/>
      <c r="OQ178" s="37"/>
      <c r="OR178" s="37"/>
      <c r="OS178" s="37"/>
      <c r="OT178" s="37"/>
      <c r="OU178" s="37"/>
      <c r="OV178" s="37"/>
      <c r="OW178" s="37"/>
      <c r="OX178" s="37"/>
      <c r="OY178" s="37"/>
      <c r="OZ178" s="37"/>
      <c r="PA178" s="37"/>
      <c r="PB178" s="37"/>
      <c r="PC178" s="37"/>
      <c r="PD178" s="37"/>
      <c r="PE178" s="37"/>
      <c r="PF178" s="37"/>
      <c r="PG178" s="37"/>
      <c r="PH178" s="37"/>
      <c r="PI178" s="37"/>
      <c r="PJ178" s="37"/>
      <c r="PK178" s="37"/>
      <c r="PL178" s="37"/>
      <c r="PM178" s="37"/>
      <c r="PN178" s="37"/>
      <c r="PO178" s="37"/>
      <c r="PP178" s="37"/>
      <c r="PQ178" s="37"/>
      <c r="PR178" s="37"/>
      <c r="PS178" s="37"/>
      <c r="PT178" s="37"/>
      <c r="PU178" s="37"/>
      <c r="PV178" s="37"/>
      <c r="PW178" s="37"/>
      <c r="PX178" s="37"/>
      <c r="PY178" s="37"/>
      <c r="PZ178" s="37"/>
      <c r="QA178" s="37"/>
      <c r="QB178" s="37"/>
      <c r="QC178" s="37"/>
      <c r="QD178" s="37"/>
      <c r="QE178" s="37"/>
      <c r="QF178" s="37"/>
      <c r="QG178" s="37"/>
      <c r="QH178" s="37"/>
      <c r="QI178" s="37"/>
      <c r="QJ178" s="37"/>
      <c r="QK178" s="37"/>
      <c r="QL178" s="37"/>
      <c r="QM178" s="37"/>
      <c r="QN178" s="37"/>
      <c r="QO178" s="37"/>
      <c r="QP178" s="37"/>
      <c r="QQ178" s="37"/>
      <c r="QR178" s="37"/>
      <c r="QS178" s="37"/>
      <c r="QT178" s="37"/>
      <c r="QU178" s="37"/>
      <c r="QV178" s="37"/>
      <c r="QW178" s="37"/>
      <c r="QX178" s="37"/>
      <c r="QY178" s="37"/>
      <c r="QZ178" s="37"/>
      <c r="RA178" s="37"/>
      <c r="RB178" s="37"/>
      <c r="RC178" s="37"/>
      <c r="RD178" s="37"/>
      <c r="RE178" s="37"/>
      <c r="RF178" s="37"/>
      <c r="RG178" s="37"/>
      <c r="RH178" s="37"/>
      <c r="RI178" s="37"/>
      <c r="RJ178" s="37"/>
      <c r="RK178" s="37"/>
      <c r="RL178" s="37"/>
      <c r="RM178" s="37"/>
      <c r="RN178" s="37"/>
      <c r="RO178" s="37"/>
      <c r="RP178" s="37"/>
      <c r="RQ178" s="37"/>
      <c r="RR178" s="37"/>
      <c r="RS178" s="37"/>
      <c r="RT178" s="37"/>
      <c r="RU178" s="37"/>
      <c r="RV178" s="37"/>
      <c r="RW178" s="37"/>
      <c r="RX178" s="37"/>
      <c r="RY178" s="37"/>
      <c r="RZ178" s="37"/>
      <c r="SA178" s="37"/>
      <c r="SB178" s="37"/>
      <c r="SC178" s="37"/>
      <c r="SD178" s="37"/>
      <c r="SE178" s="37"/>
      <c r="SF178" s="37"/>
      <c r="SG178" s="37"/>
      <c r="SH178" s="37"/>
      <c r="SI178" s="37"/>
      <c r="SJ178" s="37"/>
      <c r="SK178" s="37"/>
      <c r="SL178" s="37"/>
      <c r="SM178" s="37"/>
      <c r="SN178" s="37"/>
      <c r="SO178" s="37"/>
      <c r="SP178" s="37"/>
      <c r="SQ178" s="37"/>
      <c r="SR178" s="37"/>
      <c r="SS178" s="37"/>
      <c r="ST178" s="37"/>
      <c r="SU178" s="37"/>
      <c r="SV178" s="37"/>
      <c r="SW178" s="37"/>
      <c r="SX178" s="37"/>
      <c r="SY178" s="37"/>
      <c r="SZ178" s="37"/>
      <c r="TA178" s="37"/>
      <c r="TB178" s="37"/>
      <c r="TC178" s="37"/>
      <c r="TD178" s="37"/>
      <c r="TE178" s="37"/>
      <c r="TF178" s="37"/>
      <c r="TG178" s="37"/>
      <c r="TH178" s="37"/>
      <c r="TI178" s="37"/>
      <c r="TJ178" s="37"/>
      <c r="TK178" s="37"/>
      <c r="TL178" s="37"/>
      <c r="TM178" s="37"/>
      <c r="TN178" s="37"/>
      <c r="TO178" s="37"/>
      <c r="TP178" s="37"/>
      <c r="TQ178" s="37"/>
      <c r="TR178" s="37"/>
      <c r="TS178" s="37"/>
      <c r="TT178" s="37"/>
      <c r="TU178" s="37"/>
      <c r="TV178" s="37"/>
      <c r="TW178" s="37"/>
      <c r="TX178" s="37"/>
      <c r="TY178" s="37"/>
      <c r="TZ178" s="37"/>
      <c r="UA178" s="37"/>
      <c r="UB178" s="37"/>
      <c r="UC178" s="37"/>
      <c r="UD178" s="37"/>
      <c r="UE178" s="37"/>
      <c r="UF178" s="37"/>
      <c r="UG178" s="37"/>
      <c r="UH178" s="37"/>
      <c r="UI178" s="37"/>
      <c r="UJ178" s="37"/>
      <c r="UK178" s="37"/>
      <c r="UL178" s="37"/>
      <c r="UM178" s="37"/>
      <c r="UN178" s="37"/>
      <c r="UO178" s="37"/>
      <c r="UP178" s="37"/>
      <c r="UQ178" s="37"/>
      <c r="UR178" s="37"/>
      <c r="US178" s="37"/>
      <c r="UT178" s="37"/>
      <c r="UU178" s="37"/>
      <c r="UV178" s="37"/>
      <c r="UW178" s="37"/>
      <c r="UX178" s="37"/>
      <c r="UY178" s="37"/>
      <c r="UZ178" s="37"/>
      <c r="VA178" s="37"/>
      <c r="VB178" s="37"/>
      <c r="VC178" s="37"/>
      <c r="VD178" s="37"/>
      <c r="VE178" s="37"/>
      <c r="VF178" s="37"/>
      <c r="VG178" s="37"/>
      <c r="VH178" s="37"/>
      <c r="VI178" s="37"/>
      <c r="VJ178" s="37"/>
      <c r="VK178" s="37"/>
      <c r="VL178" s="37"/>
      <c r="VM178" s="37"/>
      <c r="VN178" s="37"/>
      <c r="VO178" s="37"/>
      <c r="VP178" s="37"/>
      <c r="VQ178" s="37"/>
      <c r="VR178" s="37"/>
      <c r="VS178" s="37"/>
      <c r="VT178" s="37"/>
      <c r="VU178" s="37"/>
      <c r="VV178" s="37"/>
      <c r="VW178" s="37"/>
      <c r="VX178" s="37"/>
      <c r="VY178" s="37"/>
      <c r="VZ178" s="37"/>
      <c r="WA178" s="37"/>
      <c r="WB178" s="37"/>
      <c r="WC178" s="37"/>
      <c r="WD178" s="37"/>
      <c r="WE178" s="37"/>
      <c r="WF178" s="37"/>
      <c r="WG178" s="37"/>
      <c r="WH178" s="37"/>
      <c r="WI178" s="37"/>
      <c r="WJ178" s="37"/>
      <c r="WK178" s="37"/>
      <c r="WL178" s="37"/>
      <c r="WM178" s="37"/>
      <c r="WN178" s="37"/>
      <c r="WO178" s="37"/>
      <c r="WP178" s="37"/>
      <c r="WQ178" s="37"/>
      <c r="WR178" s="37"/>
      <c r="WS178" s="37"/>
      <c r="WT178" s="37"/>
      <c r="WU178" s="37"/>
      <c r="WV178" s="37"/>
      <c r="WW178" s="37"/>
      <c r="WX178" s="37"/>
      <c r="WY178" s="37"/>
      <c r="WZ178" s="37"/>
      <c r="XA178" s="37"/>
      <c r="XB178" s="37"/>
      <c r="XC178" s="37"/>
      <c r="XD178" s="37"/>
      <c r="XE178" s="37"/>
      <c r="XF178" s="37"/>
      <c r="XG178" s="37"/>
      <c r="XH178" s="37"/>
      <c r="XI178" s="37"/>
      <c r="XJ178" s="37"/>
      <c r="XK178" s="37"/>
      <c r="XL178" s="37"/>
      <c r="XM178" s="37"/>
      <c r="XN178" s="37"/>
      <c r="XO178" s="37"/>
      <c r="XP178" s="37"/>
      <c r="XQ178" s="37"/>
      <c r="XR178" s="37"/>
      <c r="XS178" s="37"/>
      <c r="XT178" s="37"/>
      <c r="XU178" s="37"/>
      <c r="XV178" s="37"/>
      <c r="XW178" s="37"/>
      <c r="XX178" s="37"/>
      <c r="XY178" s="37"/>
      <c r="XZ178" s="37"/>
      <c r="YA178" s="37"/>
      <c r="YB178" s="37"/>
      <c r="YC178" s="37"/>
      <c r="YD178" s="37"/>
      <c r="YE178" s="37"/>
      <c r="YF178" s="37"/>
      <c r="YG178" s="37"/>
      <c r="YH178" s="37"/>
      <c r="YI178" s="37"/>
      <c r="YJ178" s="37"/>
      <c r="YK178" s="37"/>
      <c r="YL178" s="37"/>
      <c r="YM178" s="37"/>
      <c r="YN178" s="37"/>
      <c r="YO178" s="37"/>
      <c r="YP178" s="37"/>
      <c r="YQ178" s="37"/>
      <c r="YR178" s="37"/>
      <c r="YS178" s="37"/>
      <c r="YT178" s="37"/>
      <c r="YU178" s="37"/>
      <c r="YV178" s="37"/>
      <c r="YW178" s="37"/>
      <c r="YX178" s="37"/>
      <c r="YY178" s="37"/>
      <c r="YZ178" s="37"/>
      <c r="ZA178" s="37"/>
      <c r="ZB178" s="37"/>
      <c r="ZC178" s="37"/>
      <c r="ZD178" s="37"/>
      <c r="ZE178" s="37"/>
      <c r="ZF178" s="37"/>
      <c r="ZG178" s="37"/>
      <c r="ZH178" s="37"/>
      <c r="ZI178" s="37"/>
      <c r="ZJ178" s="37"/>
      <c r="ZK178" s="37"/>
      <c r="ZL178" s="37"/>
      <c r="ZM178" s="37"/>
      <c r="ZN178" s="37"/>
      <c r="ZO178" s="37"/>
      <c r="ZP178" s="37"/>
      <c r="ZQ178" s="37"/>
      <c r="ZR178" s="37"/>
      <c r="ZS178" s="37"/>
      <c r="ZT178" s="37"/>
      <c r="ZU178" s="37"/>
      <c r="ZV178" s="37"/>
      <c r="ZW178" s="37"/>
      <c r="ZX178" s="37"/>
      <c r="ZY178" s="37"/>
      <c r="ZZ178" s="37"/>
      <c r="AAA178" s="37"/>
      <c r="AAB178" s="37"/>
      <c r="AAC178" s="37"/>
      <c r="AAD178" s="37"/>
      <c r="AAE178" s="37"/>
      <c r="AAF178" s="37"/>
      <c r="AAG178" s="37"/>
      <c r="AAH178" s="37"/>
      <c r="AAI178" s="37"/>
      <c r="AAJ178" s="37"/>
      <c r="AAK178" s="37"/>
      <c r="AAL178" s="37"/>
      <c r="AAM178" s="37"/>
      <c r="AAN178" s="37"/>
      <c r="AAO178" s="37"/>
      <c r="AAP178" s="37"/>
      <c r="AAQ178" s="37"/>
      <c r="AAR178" s="37"/>
      <c r="AAS178" s="37"/>
      <c r="AAT178" s="37"/>
      <c r="AAU178" s="37"/>
      <c r="AAV178" s="37"/>
      <c r="AAW178" s="37"/>
      <c r="AAX178" s="37"/>
      <c r="AAY178" s="37"/>
      <c r="AAZ178" s="37"/>
      <c r="ABA178" s="37"/>
      <c r="ABB178" s="37"/>
      <c r="ABC178" s="37"/>
      <c r="ABD178" s="37"/>
      <c r="ABE178" s="37"/>
      <c r="ABF178" s="37"/>
      <c r="ABG178" s="37"/>
      <c r="ABH178" s="37"/>
      <c r="ABI178" s="37"/>
      <c r="ABJ178" s="37"/>
      <c r="ABK178" s="37"/>
      <c r="ABL178" s="37"/>
      <c r="ABM178" s="37"/>
      <c r="ABN178" s="37"/>
      <c r="ABO178" s="37"/>
      <c r="ABP178" s="37"/>
      <c r="ABQ178" s="37"/>
      <c r="ABR178" s="37"/>
      <c r="ABS178" s="37"/>
      <c r="ABT178" s="37"/>
      <c r="ABU178" s="37"/>
      <c r="ABV178" s="37"/>
      <c r="ABW178" s="37"/>
      <c r="ABX178" s="37"/>
      <c r="ABY178" s="37"/>
      <c r="ABZ178" s="37"/>
      <c r="ACA178" s="37"/>
      <c r="ACB178" s="37"/>
      <c r="ACC178" s="37"/>
      <c r="ACD178" s="37"/>
      <c r="ACE178" s="37"/>
      <c r="ACF178" s="37"/>
      <c r="ACG178" s="37"/>
      <c r="ACH178" s="37"/>
      <c r="ACI178" s="37"/>
      <c r="ACJ178" s="37"/>
      <c r="ACK178" s="37"/>
      <c r="ACL178" s="37"/>
      <c r="ACM178" s="37"/>
      <c r="ACN178" s="37"/>
      <c r="ACO178" s="37"/>
      <c r="ACP178" s="37"/>
      <c r="ACQ178" s="37"/>
      <c r="ACR178" s="37"/>
      <c r="ACS178" s="37"/>
      <c r="ACT178" s="37"/>
      <c r="ACU178" s="37"/>
      <c r="ACV178" s="37"/>
      <c r="ACW178" s="37"/>
      <c r="ACX178" s="37"/>
      <c r="ACY178" s="37"/>
      <c r="ACZ178" s="37"/>
      <c r="ADA178" s="37"/>
      <c r="ADB178" s="37"/>
      <c r="ADC178" s="37"/>
      <c r="ADD178" s="37"/>
      <c r="ADE178" s="37"/>
      <c r="ADF178" s="37"/>
      <c r="ADG178" s="37"/>
      <c r="ADH178" s="37"/>
      <c r="ADI178" s="37"/>
      <c r="ADJ178" s="37"/>
      <c r="ADK178" s="37"/>
      <c r="ADL178" s="37"/>
      <c r="ADM178" s="37"/>
      <c r="ADN178" s="37"/>
      <c r="ADO178" s="37"/>
      <c r="ADP178" s="37"/>
      <c r="ADQ178" s="37"/>
      <c r="ADR178" s="37"/>
      <c r="ADS178" s="37"/>
      <c r="ADT178" s="37"/>
      <c r="ADU178" s="37"/>
      <c r="ADV178" s="37"/>
      <c r="ADW178" s="37"/>
      <c r="ADX178" s="37"/>
      <c r="ADY178" s="37"/>
      <c r="ADZ178" s="37"/>
      <c r="AEA178" s="37"/>
      <c r="AEB178" s="37"/>
      <c r="AEC178" s="37"/>
      <c r="AED178" s="37"/>
      <c r="AEE178" s="37"/>
      <c r="AEF178" s="37"/>
      <c r="AEG178" s="37"/>
      <c r="AEH178" s="37"/>
      <c r="AEI178" s="37"/>
      <c r="AEJ178" s="37"/>
      <c r="AEK178" s="37"/>
      <c r="AEL178" s="37"/>
      <c r="AEM178" s="37"/>
      <c r="AEN178" s="37"/>
      <c r="AEO178" s="37"/>
      <c r="AEP178" s="37"/>
      <c r="AEQ178" s="37"/>
      <c r="AER178" s="37"/>
      <c r="AES178" s="37"/>
      <c r="AET178" s="37"/>
      <c r="AEU178" s="37"/>
      <c r="AEV178" s="37"/>
      <c r="AEW178" s="37"/>
      <c r="AEX178" s="37"/>
      <c r="AEY178" s="37"/>
      <c r="AEZ178" s="37"/>
      <c r="AFA178" s="37"/>
      <c r="AFB178" s="37"/>
      <c r="AFC178" s="37"/>
      <c r="AFD178" s="37"/>
      <c r="AFE178" s="37"/>
      <c r="AFF178" s="37"/>
      <c r="AFG178" s="37"/>
      <c r="AFH178" s="37"/>
      <c r="AFI178" s="37"/>
      <c r="AFJ178" s="37"/>
      <c r="AFK178" s="37"/>
      <c r="AFL178" s="37"/>
      <c r="AFM178" s="37"/>
      <c r="AFN178" s="37"/>
      <c r="AFO178" s="37"/>
      <c r="AFP178" s="37"/>
      <c r="AFQ178" s="37"/>
      <c r="AFR178" s="37"/>
      <c r="AFS178" s="37"/>
      <c r="AFT178" s="37"/>
      <c r="AFU178" s="37"/>
      <c r="AFV178" s="37"/>
      <c r="AFW178" s="37"/>
      <c r="AFX178" s="37"/>
      <c r="AFY178" s="37"/>
      <c r="AFZ178" s="37"/>
      <c r="AGA178" s="37"/>
      <c r="AGB178" s="37"/>
      <c r="AGC178" s="37"/>
      <c r="AGD178" s="37"/>
      <c r="AGE178" s="37"/>
      <c r="AGF178" s="37"/>
      <c r="AGG178" s="37"/>
      <c r="AGH178" s="37"/>
      <c r="AGI178" s="37"/>
      <c r="AGJ178" s="37"/>
      <c r="AGK178" s="37"/>
      <c r="AGL178" s="37"/>
      <c r="AGM178" s="37"/>
      <c r="AGN178" s="37"/>
      <c r="AGO178" s="37"/>
      <c r="AGP178" s="37"/>
      <c r="AGQ178" s="37"/>
      <c r="AGR178" s="37"/>
      <c r="AGS178" s="37"/>
      <c r="AGT178" s="37"/>
      <c r="AGU178" s="37"/>
      <c r="AGV178" s="37"/>
      <c r="AGW178" s="37"/>
      <c r="AGX178" s="37"/>
      <c r="AGY178" s="37"/>
      <c r="AGZ178" s="37"/>
      <c r="AHA178" s="37"/>
      <c r="AHB178" s="37"/>
      <c r="AHC178" s="37"/>
      <c r="AHD178" s="37"/>
      <c r="AHE178" s="37"/>
      <c r="AHF178" s="37"/>
      <c r="AHG178" s="37"/>
      <c r="AHH178" s="37"/>
      <c r="AHI178" s="37"/>
      <c r="AHJ178" s="37"/>
      <c r="AHK178" s="37"/>
      <c r="AHL178" s="37"/>
      <c r="AHM178" s="37"/>
      <c r="AHN178" s="37"/>
      <c r="AHO178" s="37"/>
      <c r="AHP178" s="37"/>
      <c r="AHQ178" s="37"/>
      <c r="AHR178" s="37"/>
      <c r="AHS178" s="37"/>
      <c r="AHT178" s="37"/>
      <c r="AHU178" s="37"/>
      <c r="AHV178" s="37"/>
      <c r="AHW178" s="37"/>
      <c r="AHX178" s="37"/>
      <c r="AHY178" s="37"/>
      <c r="AHZ178" s="37"/>
      <c r="AIA178" s="37"/>
      <c r="AIB178" s="37"/>
      <c r="AIC178" s="37"/>
      <c r="AID178" s="37"/>
      <c r="AIE178" s="37"/>
      <c r="AIF178" s="37"/>
      <c r="AIG178" s="37"/>
      <c r="AIH178" s="37"/>
      <c r="AII178" s="37"/>
      <c r="AIJ178" s="37"/>
      <c r="AIK178" s="37"/>
      <c r="AIL178" s="37"/>
      <c r="AIM178" s="37"/>
      <c r="AIN178" s="37"/>
      <c r="AIO178" s="37"/>
      <c r="AIP178" s="37"/>
      <c r="AIQ178" s="37"/>
      <c r="AIR178" s="37"/>
      <c r="AIS178" s="37"/>
      <c r="AIT178" s="37"/>
      <c r="AIU178" s="37"/>
      <c r="AIV178" s="37"/>
      <c r="AIW178" s="37"/>
      <c r="AIX178" s="37"/>
      <c r="AIY178" s="37"/>
      <c r="AIZ178" s="37"/>
      <c r="AJA178" s="37"/>
      <c r="AJB178" s="37"/>
      <c r="AJC178" s="37"/>
      <c r="AJD178" s="37"/>
      <c r="AJE178" s="37"/>
      <c r="AJF178" s="37"/>
      <c r="AJG178" s="37"/>
      <c r="AJH178" s="37"/>
      <c r="AJI178" s="37"/>
      <c r="AJJ178" s="37"/>
      <c r="AJK178" s="37"/>
      <c r="AJL178" s="37"/>
      <c r="AJM178" s="37"/>
      <c r="AJN178" s="37"/>
      <c r="AJO178" s="37"/>
      <c r="AJP178" s="37"/>
      <c r="AJQ178" s="37"/>
      <c r="AJR178" s="37"/>
      <c r="AJS178" s="37"/>
      <c r="AJT178" s="37"/>
      <c r="AJU178" s="37"/>
      <c r="AJV178" s="37"/>
      <c r="AJW178" s="37"/>
      <c r="AJX178" s="37"/>
      <c r="AJY178" s="37"/>
      <c r="AJZ178" s="37"/>
      <c r="AKA178" s="37"/>
      <c r="AKB178" s="37"/>
      <c r="AKC178" s="37"/>
      <c r="AKD178" s="37"/>
      <c r="AKE178" s="37"/>
      <c r="AKF178" s="37"/>
      <c r="AKG178" s="37"/>
      <c r="AKH178" s="37"/>
      <c r="AKI178" s="37"/>
      <c r="AKJ178" s="37"/>
      <c r="AKK178" s="37"/>
      <c r="AKL178" s="37"/>
      <c r="AKM178" s="37"/>
      <c r="AKN178" s="37"/>
      <c r="AKO178" s="37"/>
      <c r="AKP178" s="37"/>
      <c r="AKQ178" s="37"/>
      <c r="AKR178" s="37"/>
      <c r="AKS178" s="37"/>
      <c r="AKT178" s="37"/>
      <c r="AKU178" s="37"/>
      <c r="AKV178" s="37"/>
      <c r="AKW178" s="37"/>
      <c r="AKX178" s="37"/>
    </row>
    <row r="179" spans="1:986" s="16" customFormat="1" x14ac:dyDescent="0.25">
      <c r="A179" s="39"/>
      <c r="B179" s="39"/>
      <c r="C179" s="37"/>
      <c r="D179" s="40"/>
      <c r="E179" s="41"/>
      <c r="F179" s="40"/>
      <c r="G179" s="42"/>
      <c r="H179" s="43"/>
      <c r="I179" s="37"/>
      <c r="J179" s="40"/>
      <c r="K179" s="40"/>
      <c r="L179" s="37"/>
      <c r="M179" s="39"/>
      <c r="N179" s="39"/>
      <c r="O179" s="39"/>
      <c r="P179" s="39"/>
      <c r="Q179" s="39"/>
      <c r="R179" s="44"/>
      <c r="S179" s="41"/>
      <c r="T179" s="122"/>
      <c r="U179" s="39"/>
      <c r="V179" s="37"/>
      <c r="W179" s="37"/>
      <c r="X179" s="39"/>
      <c r="Y179" s="50"/>
      <c r="Z179" s="140"/>
      <c r="AA179" s="140"/>
      <c r="AB179" s="141"/>
      <c r="AC179" s="140"/>
      <c r="AD179" s="39"/>
      <c r="AE179" s="37"/>
      <c r="AF179" s="39"/>
      <c r="AG179" s="39"/>
      <c r="AH179" s="37"/>
      <c r="AI179" s="39"/>
      <c r="AJ179" s="39"/>
      <c r="AK179" s="37"/>
      <c r="AL179" s="39"/>
      <c r="AM179" s="39"/>
      <c r="AN179" s="37"/>
      <c r="AO179" s="39"/>
      <c r="AP179" s="39"/>
      <c r="AQ179" s="37"/>
      <c r="AR179" s="39"/>
      <c r="AS179" s="39"/>
      <c r="AT179" s="37"/>
      <c r="AU179" s="39"/>
      <c r="AV179" s="39"/>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c r="ID179" s="37"/>
      <c r="IE179" s="37"/>
      <c r="IF179" s="37"/>
      <c r="IG179" s="37"/>
      <c r="IH179" s="37"/>
      <c r="II179" s="37"/>
      <c r="IJ179" s="37"/>
      <c r="IK179" s="37"/>
      <c r="IL179" s="37"/>
      <c r="IM179" s="37"/>
      <c r="IN179" s="37"/>
      <c r="IO179" s="37"/>
      <c r="IP179" s="37"/>
      <c r="IQ179" s="37"/>
      <c r="IR179" s="37"/>
      <c r="IS179" s="37"/>
      <c r="IT179" s="37"/>
      <c r="IU179" s="37"/>
      <c r="IV179" s="37"/>
      <c r="IW179" s="37"/>
      <c r="IX179" s="37"/>
      <c r="IY179" s="37"/>
      <c r="IZ179" s="37"/>
      <c r="JA179" s="37"/>
      <c r="JB179" s="37"/>
      <c r="JC179" s="37"/>
      <c r="JD179" s="37"/>
      <c r="JE179" s="37"/>
      <c r="JF179" s="37"/>
      <c r="JG179" s="37"/>
      <c r="JH179" s="37"/>
      <c r="JI179" s="37"/>
      <c r="JJ179" s="37"/>
      <c r="JK179" s="37"/>
      <c r="JL179" s="37"/>
      <c r="JM179" s="37"/>
      <c r="JN179" s="37"/>
      <c r="JO179" s="37"/>
      <c r="JP179" s="37"/>
      <c r="JQ179" s="37"/>
      <c r="JR179" s="37"/>
      <c r="JS179" s="37"/>
      <c r="JT179" s="37"/>
      <c r="JU179" s="37"/>
      <c r="JV179" s="37"/>
      <c r="JW179" s="37"/>
      <c r="JX179" s="37"/>
      <c r="JY179" s="37"/>
      <c r="JZ179" s="37"/>
      <c r="KA179" s="37"/>
      <c r="KB179" s="37"/>
      <c r="KC179" s="37"/>
      <c r="KD179" s="37"/>
      <c r="KE179" s="37"/>
      <c r="KF179" s="37"/>
      <c r="KG179" s="37"/>
      <c r="KH179" s="37"/>
      <c r="KI179" s="37"/>
      <c r="KJ179" s="37"/>
      <c r="KK179" s="37"/>
      <c r="KL179" s="37"/>
      <c r="KM179" s="37"/>
      <c r="KN179" s="37"/>
      <c r="KO179" s="37"/>
      <c r="KP179" s="37"/>
      <c r="KQ179" s="37"/>
      <c r="KR179" s="37"/>
      <c r="KS179" s="37"/>
      <c r="KT179" s="37"/>
      <c r="KU179" s="37"/>
      <c r="KV179" s="37"/>
      <c r="KW179" s="37"/>
      <c r="KX179" s="37"/>
      <c r="KY179" s="37"/>
      <c r="KZ179" s="37"/>
      <c r="LA179" s="37"/>
      <c r="LB179" s="37"/>
      <c r="LC179" s="37"/>
      <c r="LD179" s="37"/>
      <c r="LE179" s="37"/>
      <c r="LF179" s="37"/>
      <c r="LG179" s="37"/>
      <c r="LH179" s="37"/>
      <c r="LI179" s="37"/>
      <c r="LJ179" s="37"/>
      <c r="LK179" s="37"/>
      <c r="LL179" s="37"/>
      <c r="LM179" s="37"/>
      <c r="LN179" s="37"/>
      <c r="LO179" s="37"/>
      <c r="LP179" s="37"/>
      <c r="LQ179" s="37"/>
      <c r="LR179" s="37"/>
      <c r="LS179" s="37"/>
      <c r="LT179" s="37"/>
      <c r="LU179" s="37"/>
      <c r="LV179" s="37"/>
      <c r="LW179" s="37"/>
      <c r="LX179" s="37"/>
      <c r="LY179" s="37"/>
      <c r="LZ179" s="37"/>
      <c r="MA179" s="37"/>
      <c r="MB179" s="37"/>
      <c r="MC179" s="37"/>
      <c r="MD179" s="37"/>
      <c r="ME179" s="37"/>
      <c r="MF179" s="37"/>
      <c r="MG179" s="37"/>
      <c r="MH179" s="37"/>
      <c r="MI179" s="37"/>
      <c r="MJ179" s="37"/>
      <c r="MK179" s="37"/>
      <c r="ML179" s="37"/>
      <c r="MM179" s="37"/>
      <c r="MN179" s="37"/>
      <c r="MO179" s="37"/>
      <c r="MP179" s="37"/>
      <c r="MQ179" s="37"/>
      <c r="MR179" s="37"/>
      <c r="MS179" s="37"/>
      <c r="MT179" s="37"/>
      <c r="MU179" s="37"/>
      <c r="MV179" s="37"/>
      <c r="MW179" s="37"/>
      <c r="MX179" s="37"/>
      <c r="MY179" s="37"/>
      <c r="MZ179" s="37"/>
      <c r="NA179" s="37"/>
      <c r="NB179" s="37"/>
      <c r="NC179" s="37"/>
      <c r="ND179" s="37"/>
      <c r="NE179" s="37"/>
      <c r="NF179" s="37"/>
      <c r="NG179" s="37"/>
      <c r="NH179" s="37"/>
      <c r="NI179" s="37"/>
      <c r="NJ179" s="37"/>
      <c r="NK179" s="37"/>
      <c r="NL179" s="37"/>
      <c r="NM179" s="37"/>
      <c r="NN179" s="37"/>
      <c r="NO179" s="37"/>
      <c r="NP179" s="37"/>
      <c r="NQ179" s="37"/>
      <c r="NR179" s="37"/>
      <c r="NS179" s="37"/>
      <c r="NT179" s="37"/>
      <c r="NU179" s="37"/>
      <c r="NV179" s="37"/>
      <c r="NW179" s="37"/>
      <c r="NX179" s="37"/>
      <c r="NY179" s="37"/>
      <c r="NZ179" s="37"/>
      <c r="OA179" s="37"/>
      <c r="OB179" s="37"/>
      <c r="OC179" s="37"/>
      <c r="OD179" s="37"/>
      <c r="OE179" s="37"/>
      <c r="OF179" s="37"/>
      <c r="OG179" s="37"/>
      <c r="OH179" s="37"/>
      <c r="OI179" s="37"/>
      <c r="OJ179" s="37"/>
      <c r="OK179" s="37"/>
      <c r="OL179" s="37"/>
      <c r="OM179" s="37"/>
      <c r="ON179" s="37"/>
      <c r="OO179" s="37"/>
      <c r="OP179" s="37"/>
      <c r="OQ179" s="37"/>
      <c r="OR179" s="37"/>
      <c r="OS179" s="37"/>
      <c r="OT179" s="37"/>
      <c r="OU179" s="37"/>
      <c r="OV179" s="37"/>
      <c r="OW179" s="37"/>
      <c r="OX179" s="37"/>
      <c r="OY179" s="37"/>
      <c r="OZ179" s="37"/>
      <c r="PA179" s="37"/>
      <c r="PB179" s="37"/>
      <c r="PC179" s="37"/>
      <c r="PD179" s="37"/>
      <c r="PE179" s="37"/>
      <c r="PF179" s="37"/>
      <c r="PG179" s="37"/>
      <c r="PH179" s="37"/>
      <c r="PI179" s="37"/>
      <c r="PJ179" s="37"/>
      <c r="PK179" s="37"/>
      <c r="PL179" s="37"/>
      <c r="PM179" s="37"/>
      <c r="PN179" s="37"/>
      <c r="PO179" s="37"/>
      <c r="PP179" s="37"/>
      <c r="PQ179" s="37"/>
      <c r="PR179" s="37"/>
      <c r="PS179" s="37"/>
      <c r="PT179" s="37"/>
      <c r="PU179" s="37"/>
      <c r="PV179" s="37"/>
      <c r="PW179" s="37"/>
      <c r="PX179" s="37"/>
      <c r="PY179" s="37"/>
      <c r="PZ179" s="37"/>
      <c r="QA179" s="37"/>
      <c r="QB179" s="37"/>
      <c r="QC179" s="37"/>
      <c r="QD179" s="37"/>
      <c r="QE179" s="37"/>
      <c r="QF179" s="37"/>
      <c r="QG179" s="37"/>
      <c r="QH179" s="37"/>
      <c r="QI179" s="37"/>
      <c r="QJ179" s="37"/>
      <c r="QK179" s="37"/>
      <c r="QL179" s="37"/>
      <c r="QM179" s="37"/>
      <c r="QN179" s="37"/>
      <c r="QO179" s="37"/>
      <c r="QP179" s="37"/>
      <c r="QQ179" s="37"/>
      <c r="QR179" s="37"/>
      <c r="QS179" s="37"/>
      <c r="QT179" s="37"/>
      <c r="QU179" s="37"/>
      <c r="QV179" s="37"/>
      <c r="QW179" s="37"/>
      <c r="QX179" s="37"/>
      <c r="QY179" s="37"/>
      <c r="QZ179" s="37"/>
      <c r="RA179" s="37"/>
      <c r="RB179" s="37"/>
      <c r="RC179" s="37"/>
      <c r="RD179" s="37"/>
      <c r="RE179" s="37"/>
      <c r="RF179" s="37"/>
      <c r="RG179" s="37"/>
      <c r="RH179" s="37"/>
      <c r="RI179" s="37"/>
      <c r="RJ179" s="37"/>
      <c r="RK179" s="37"/>
      <c r="RL179" s="37"/>
      <c r="RM179" s="37"/>
      <c r="RN179" s="37"/>
      <c r="RO179" s="37"/>
      <c r="RP179" s="37"/>
      <c r="RQ179" s="37"/>
      <c r="RR179" s="37"/>
      <c r="RS179" s="37"/>
      <c r="RT179" s="37"/>
      <c r="RU179" s="37"/>
      <c r="RV179" s="37"/>
      <c r="RW179" s="37"/>
      <c r="RX179" s="37"/>
      <c r="RY179" s="37"/>
      <c r="RZ179" s="37"/>
      <c r="SA179" s="37"/>
      <c r="SB179" s="37"/>
      <c r="SC179" s="37"/>
      <c r="SD179" s="37"/>
      <c r="SE179" s="37"/>
      <c r="SF179" s="37"/>
      <c r="SG179" s="37"/>
      <c r="SH179" s="37"/>
      <c r="SI179" s="37"/>
      <c r="SJ179" s="37"/>
      <c r="SK179" s="37"/>
      <c r="SL179" s="37"/>
      <c r="SM179" s="37"/>
      <c r="SN179" s="37"/>
      <c r="SO179" s="37"/>
      <c r="SP179" s="37"/>
      <c r="SQ179" s="37"/>
      <c r="SR179" s="37"/>
      <c r="SS179" s="37"/>
      <c r="ST179" s="37"/>
      <c r="SU179" s="37"/>
      <c r="SV179" s="37"/>
      <c r="SW179" s="37"/>
      <c r="SX179" s="37"/>
      <c r="SY179" s="37"/>
      <c r="SZ179" s="37"/>
      <c r="TA179" s="37"/>
      <c r="TB179" s="37"/>
      <c r="TC179" s="37"/>
      <c r="TD179" s="37"/>
      <c r="TE179" s="37"/>
      <c r="TF179" s="37"/>
      <c r="TG179" s="37"/>
      <c r="TH179" s="37"/>
      <c r="TI179" s="37"/>
      <c r="TJ179" s="37"/>
      <c r="TK179" s="37"/>
      <c r="TL179" s="37"/>
      <c r="TM179" s="37"/>
      <c r="TN179" s="37"/>
      <c r="TO179" s="37"/>
      <c r="TP179" s="37"/>
      <c r="TQ179" s="37"/>
      <c r="TR179" s="37"/>
      <c r="TS179" s="37"/>
      <c r="TT179" s="37"/>
      <c r="TU179" s="37"/>
      <c r="TV179" s="37"/>
      <c r="TW179" s="37"/>
      <c r="TX179" s="37"/>
      <c r="TY179" s="37"/>
      <c r="TZ179" s="37"/>
      <c r="UA179" s="37"/>
      <c r="UB179" s="37"/>
      <c r="UC179" s="37"/>
      <c r="UD179" s="37"/>
      <c r="UE179" s="37"/>
      <c r="UF179" s="37"/>
      <c r="UG179" s="37"/>
      <c r="UH179" s="37"/>
      <c r="UI179" s="37"/>
      <c r="UJ179" s="37"/>
      <c r="UK179" s="37"/>
      <c r="UL179" s="37"/>
      <c r="UM179" s="37"/>
      <c r="UN179" s="37"/>
      <c r="UO179" s="37"/>
      <c r="UP179" s="37"/>
      <c r="UQ179" s="37"/>
      <c r="UR179" s="37"/>
      <c r="US179" s="37"/>
      <c r="UT179" s="37"/>
      <c r="UU179" s="37"/>
      <c r="UV179" s="37"/>
      <c r="UW179" s="37"/>
      <c r="UX179" s="37"/>
      <c r="UY179" s="37"/>
      <c r="UZ179" s="37"/>
      <c r="VA179" s="37"/>
      <c r="VB179" s="37"/>
      <c r="VC179" s="37"/>
      <c r="VD179" s="37"/>
      <c r="VE179" s="37"/>
      <c r="VF179" s="37"/>
      <c r="VG179" s="37"/>
      <c r="VH179" s="37"/>
      <c r="VI179" s="37"/>
      <c r="VJ179" s="37"/>
      <c r="VK179" s="37"/>
      <c r="VL179" s="37"/>
      <c r="VM179" s="37"/>
      <c r="VN179" s="37"/>
      <c r="VO179" s="37"/>
      <c r="VP179" s="37"/>
      <c r="VQ179" s="37"/>
      <c r="VR179" s="37"/>
      <c r="VS179" s="37"/>
      <c r="VT179" s="37"/>
      <c r="VU179" s="37"/>
      <c r="VV179" s="37"/>
      <c r="VW179" s="37"/>
      <c r="VX179" s="37"/>
      <c r="VY179" s="37"/>
      <c r="VZ179" s="37"/>
      <c r="WA179" s="37"/>
      <c r="WB179" s="37"/>
      <c r="WC179" s="37"/>
      <c r="WD179" s="37"/>
      <c r="WE179" s="37"/>
      <c r="WF179" s="37"/>
      <c r="WG179" s="37"/>
      <c r="WH179" s="37"/>
      <c r="WI179" s="37"/>
      <c r="WJ179" s="37"/>
      <c r="WK179" s="37"/>
      <c r="WL179" s="37"/>
      <c r="WM179" s="37"/>
      <c r="WN179" s="37"/>
      <c r="WO179" s="37"/>
      <c r="WP179" s="37"/>
      <c r="WQ179" s="37"/>
      <c r="WR179" s="37"/>
      <c r="WS179" s="37"/>
      <c r="WT179" s="37"/>
      <c r="WU179" s="37"/>
      <c r="WV179" s="37"/>
      <c r="WW179" s="37"/>
      <c r="WX179" s="37"/>
      <c r="WY179" s="37"/>
      <c r="WZ179" s="37"/>
      <c r="XA179" s="37"/>
      <c r="XB179" s="37"/>
      <c r="XC179" s="37"/>
      <c r="XD179" s="37"/>
      <c r="XE179" s="37"/>
      <c r="XF179" s="37"/>
      <c r="XG179" s="37"/>
      <c r="XH179" s="37"/>
      <c r="XI179" s="37"/>
      <c r="XJ179" s="37"/>
      <c r="XK179" s="37"/>
      <c r="XL179" s="37"/>
      <c r="XM179" s="37"/>
      <c r="XN179" s="37"/>
      <c r="XO179" s="37"/>
      <c r="XP179" s="37"/>
      <c r="XQ179" s="37"/>
      <c r="XR179" s="37"/>
      <c r="XS179" s="37"/>
      <c r="XT179" s="37"/>
      <c r="XU179" s="37"/>
      <c r="XV179" s="37"/>
      <c r="XW179" s="37"/>
      <c r="XX179" s="37"/>
      <c r="XY179" s="37"/>
      <c r="XZ179" s="37"/>
      <c r="YA179" s="37"/>
      <c r="YB179" s="37"/>
      <c r="YC179" s="37"/>
      <c r="YD179" s="37"/>
      <c r="YE179" s="37"/>
      <c r="YF179" s="37"/>
      <c r="YG179" s="37"/>
      <c r="YH179" s="37"/>
      <c r="YI179" s="37"/>
      <c r="YJ179" s="37"/>
      <c r="YK179" s="37"/>
      <c r="YL179" s="37"/>
      <c r="YM179" s="37"/>
      <c r="YN179" s="37"/>
      <c r="YO179" s="37"/>
      <c r="YP179" s="37"/>
      <c r="YQ179" s="37"/>
      <c r="YR179" s="37"/>
      <c r="YS179" s="37"/>
      <c r="YT179" s="37"/>
      <c r="YU179" s="37"/>
      <c r="YV179" s="37"/>
      <c r="YW179" s="37"/>
      <c r="YX179" s="37"/>
      <c r="YY179" s="37"/>
      <c r="YZ179" s="37"/>
      <c r="ZA179" s="37"/>
      <c r="ZB179" s="37"/>
      <c r="ZC179" s="37"/>
      <c r="ZD179" s="37"/>
      <c r="ZE179" s="37"/>
      <c r="ZF179" s="37"/>
      <c r="ZG179" s="37"/>
      <c r="ZH179" s="37"/>
      <c r="ZI179" s="37"/>
      <c r="ZJ179" s="37"/>
      <c r="ZK179" s="37"/>
      <c r="ZL179" s="37"/>
      <c r="ZM179" s="37"/>
      <c r="ZN179" s="37"/>
      <c r="ZO179" s="37"/>
      <c r="ZP179" s="37"/>
      <c r="ZQ179" s="37"/>
      <c r="ZR179" s="37"/>
      <c r="ZS179" s="37"/>
      <c r="ZT179" s="37"/>
      <c r="ZU179" s="37"/>
      <c r="ZV179" s="37"/>
      <c r="ZW179" s="37"/>
      <c r="ZX179" s="37"/>
      <c r="ZY179" s="37"/>
      <c r="ZZ179" s="37"/>
      <c r="AAA179" s="37"/>
      <c r="AAB179" s="37"/>
      <c r="AAC179" s="37"/>
      <c r="AAD179" s="37"/>
      <c r="AAE179" s="37"/>
      <c r="AAF179" s="37"/>
      <c r="AAG179" s="37"/>
      <c r="AAH179" s="37"/>
      <c r="AAI179" s="37"/>
      <c r="AAJ179" s="37"/>
      <c r="AAK179" s="37"/>
      <c r="AAL179" s="37"/>
      <c r="AAM179" s="37"/>
      <c r="AAN179" s="37"/>
      <c r="AAO179" s="37"/>
      <c r="AAP179" s="37"/>
      <c r="AAQ179" s="37"/>
      <c r="AAR179" s="37"/>
      <c r="AAS179" s="37"/>
      <c r="AAT179" s="37"/>
      <c r="AAU179" s="37"/>
      <c r="AAV179" s="37"/>
      <c r="AAW179" s="37"/>
      <c r="AAX179" s="37"/>
      <c r="AAY179" s="37"/>
      <c r="AAZ179" s="37"/>
      <c r="ABA179" s="37"/>
      <c r="ABB179" s="37"/>
      <c r="ABC179" s="37"/>
      <c r="ABD179" s="37"/>
      <c r="ABE179" s="37"/>
      <c r="ABF179" s="37"/>
      <c r="ABG179" s="37"/>
      <c r="ABH179" s="37"/>
      <c r="ABI179" s="37"/>
      <c r="ABJ179" s="37"/>
      <c r="ABK179" s="37"/>
      <c r="ABL179" s="37"/>
      <c r="ABM179" s="37"/>
      <c r="ABN179" s="37"/>
      <c r="ABO179" s="37"/>
      <c r="ABP179" s="37"/>
      <c r="ABQ179" s="37"/>
      <c r="ABR179" s="37"/>
      <c r="ABS179" s="37"/>
      <c r="ABT179" s="37"/>
      <c r="ABU179" s="37"/>
      <c r="ABV179" s="37"/>
      <c r="ABW179" s="37"/>
      <c r="ABX179" s="37"/>
      <c r="ABY179" s="37"/>
      <c r="ABZ179" s="37"/>
      <c r="ACA179" s="37"/>
      <c r="ACB179" s="37"/>
      <c r="ACC179" s="37"/>
      <c r="ACD179" s="37"/>
      <c r="ACE179" s="37"/>
      <c r="ACF179" s="37"/>
      <c r="ACG179" s="37"/>
      <c r="ACH179" s="37"/>
      <c r="ACI179" s="37"/>
      <c r="ACJ179" s="37"/>
      <c r="ACK179" s="37"/>
      <c r="ACL179" s="37"/>
      <c r="ACM179" s="37"/>
      <c r="ACN179" s="37"/>
      <c r="ACO179" s="37"/>
      <c r="ACP179" s="37"/>
      <c r="ACQ179" s="37"/>
      <c r="ACR179" s="37"/>
      <c r="ACS179" s="37"/>
      <c r="ACT179" s="37"/>
      <c r="ACU179" s="37"/>
      <c r="ACV179" s="37"/>
      <c r="ACW179" s="37"/>
      <c r="ACX179" s="37"/>
      <c r="ACY179" s="37"/>
      <c r="ACZ179" s="37"/>
      <c r="ADA179" s="37"/>
      <c r="ADB179" s="37"/>
      <c r="ADC179" s="37"/>
      <c r="ADD179" s="37"/>
      <c r="ADE179" s="37"/>
      <c r="ADF179" s="37"/>
      <c r="ADG179" s="37"/>
      <c r="ADH179" s="37"/>
      <c r="ADI179" s="37"/>
      <c r="ADJ179" s="37"/>
      <c r="ADK179" s="37"/>
      <c r="ADL179" s="37"/>
      <c r="ADM179" s="37"/>
      <c r="ADN179" s="37"/>
      <c r="ADO179" s="37"/>
      <c r="ADP179" s="37"/>
      <c r="ADQ179" s="37"/>
      <c r="ADR179" s="37"/>
      <c r="ADS179" s="37"/>
      <c r="ADT179" s="37"/>
      <c r="ADU179" s="37"/>
      <c r="ADV179" s="37"/>
      <c r="ADW179" s="37"/>
      <c r="ADX179" s="37"/>
      <c r="ADY179" s="37"/>
      <c r="ADZ179" s="37"/>
      <c r="AEA179" s="37"/>
      <c r="AEB179" s="37"/>
      <c r="AEC179" s="37"/>
      <c r="AED179" s="37"/>
      <c r="AEE179" s="37"/>
      <c r="AEF179" s="37"/>
      <c r="AEG179" s="37"/>
      <c r="AEH179" s="37"/>
      <c r="AEI179" s="37"/>
      <c r="AEJ179" s="37"/>
      <c r="AEK179" s="37"/>
      <c r="AEL179" s="37"/>
      <c r="AEM179" s="37"/>
      <c r="AEN179" s="37"/>
      <c r="AEO179" s="37"/>
      <c r="AEP179" s="37"/>
      <c r="AEQ179" s="37"/>
      <c r="AER179" s="37"/>
      <c r="AES179" s="37"/>
      <c r="AET179" s="37"/>
      <c r="AEU179" s="37"/>
      <c r="AEV179" s="37"/>
      <c r="AEW179" s="37"/>
      <c r="AEX179" s="37"/>
      <c r="AEY179" s="37"/>
      <c r="AEZ179" s="37"/>
      <c r="AFA179" s="37"/>
      <c r="AFB179" s="37"/>
      <c r="AFC179" s="37"/>
      <c r="AFD179" s="37"/>
      <c r="AFE179" s="37"/>
      <c r="AFF179" s="37"/>
      <c r="AFG179" s="37"/>
      <c r="AFH179" s="37"/>
      <c r="AFI179" s="37"/>
      <c r="AFJ179" s="37"/>
      <c r="AFK179" s="37"/>
      <c r="AFL179" s="37"/>
      <c r="AFM179" s="37"/>
      <c r="AFN179" s="37"/>
      <c r="AFO179" s="37"/>
      <c r="AFP179" s="37"/>
      <c r="AFQ179" s="37"/>
      <c r="AFR179" s="37"/>
      <c r="AFS179" s="37"/>
      <c r="AFT179" s="37"/>
      <c r="AFU179" s="37"/>
      <c r="AFV179" s="37"/>
      <c r="AFW179" s="37"/>
      <c r="AFX179" s="37"/>
      <c r="AFY179" s="37"/>
      <c r="AFZ179" s="37"/>
      <c r="AGA179" s="37"/>
      <c r="AGB179" s="37"/>
      <c r="AGC179" s="37"/>
      <c r="AGD179" s="37"/>
      <c r="AGE179" s="37"/>
      <c r="AGF179" s="37"/>
      <c r="AGG179" s="37"/>
      <c r="AGH179" s="37"/>
      <c r="AGI179" s="37"/>
      <c r="AGJ179" s="37"/>
      <c r="AGK179" s="37"/>
      <c r="AGL179" s="37"/>
      <c r="AGM179" s="37"/>
      <c r="AGN179" s="37"/>
      <c r="AGO179" s="37"/>
      <c r="AGP179" s="37"/>
      <c r="AGQ179" s="37"/>
      <c r="AGR179" s="37"/>
      <c r="AGS179" s="37"/>
      <c r="AGT179" s="37"/>
      <c r="AGU179" s="37"/>
      <c r="AGV179" s="37"/>
      <c r="AGW179" s="37"/>
      <c r="AGX179" s="37"/>
      <c r="AGY179" s="37"/>
      <c r="AGZ179" s="37"/>
      <c r="AHA179" s="37"/>
      <c r="AHB179" s="37"/>
      <c r="AHC179" s="37"/>
      <c r="AHD179" s="37"/>
      <c r="AHE179" s="37"/>
      <c r="AHF179" s="37"/>
      <c r="AHG179" s="37"/>
      <c r="AHH179" s="37"/>
      <c r="AHI179" s="37"/>
      <c r="AHJ179" s="37"/>
      <c r="AHK179" s="37"/>
      <c r="AHL179" s="37"/>
      <c r="AHM179" s="37"/>
      <c r="AHN179" s="37"/>
      <c r="AHO179" s="37"/>
      <c r="AHP179" s="37"/>
      <c r="AHQ179" s="37"/>
      <c r="AHR179" s="37"/>
      <c r="AHS179" s="37"/>
      <c r="AHT179" s="37"/>
      <c r="AHU179" s="37"/>
      <c r="AHV179" s="37"/>
      <c r="AHW179" s="37"/>
      <c r="AHX179" s="37"/>
      <c r="AHY179" s="37"/>
      <c r="AHZ179" s="37"/>
      <c r="AIA179" s="37"/>
      <c r="AIB179" s="37"/>
      <c r="AIC179" s="37"/>
      <c r="AID179" s="37"/>
      <c r="AIE179" s="37"/>
      <c r="AIF179" s="37"/>
      <c r="AIG179" s="37"/>
      <c r="AIH179" s="37"/>
      <c r="AII179" s="37"/>
      <c r="AIJ179" s="37"/>
      <c r="AIK179" s="37"/>
      <c r="AIL179" s="37"/>
      <c r="AIM179" s="37"/>
      <c r="AIN179" s="37"/>
      <c r="AIO179" s="37"/>
      <c r="AIP179" s="37"/>
      <c r="AIQ179" s="37"/>
      <c r="AIR179" s="37"/>
      <c r="AIS179" s="37"/>
      <c r="AIT179" s="37"/>
      <c r="AIU179" s="37"/>
      <c r="AIV179" s="37"/>
      <c r="AIW179" s="37"/>
      <c r="AIX179" s="37"/>
      <c r="AIY179" s="37"/>
      <c r="AIZ179" s="37"/>
      <c r="AJA179" s="37"/>
      <c r="AJB179" s="37"/>
      <c r="AJC179" s="37"/>
      <c r="AJD179" s="37"/>
      <c r="AJE179" s="37"/>
      <c r="AJF179" s="37"/>
      <c r="AJG179" s="37"/>
      <c r="AJH179" s="37"/>
      <c r="AJI179" s="37"/>
      <c r="AJJ179" s="37"/>
      <c r="AJK179" s="37"/>
      <c r="AJL179" s="37"/>
      <c r="AJM179" s="37"/>
      <c r="AJN179" s="37"/>
      <c r="AJO179" s="37"/>
      <c r="AJP179" s="37"/>
      <c r="AJQ179" s="37"/>
      <c r="AJR179" s="37"/>
      <c r="AJS179" s="37"/>
      <c r="AJT179" s="37"/>
      <c r="AJU179" s="37"/>
      <c r="AJV179" s="37"/>
      <c r="AJW179" s="37"/>
      <c r="AJX179" s="37"/>
      <c r="AJY179" s="37"/>
      <c r="AJZ179" s="37"/>
      <c r="AKA179" s="37"/>
      <c r="AKB179" s="37"/>
      <c r="AKC179" s="37"/>
      <c r="AKD179" s="37"/>
      <c r="AKE179" s="37"/>
      <c r="AKF179" s="37"/>
      <c r="AKG179" s="37"/>
      <c r="AKH179" s="37"/>
      <c r="AKI179" s="37"/>
      <c r="AKJ179" s="37"/>
      <c r="AKK179" s="37"/>
      <c r="AKL179" s="37"/>
      <c r="AKM179" s="37"/>
      <c r="AKN179" s="37"/>
      <c r="AKO179" s="37"/>
      <c r="AKP179" s="37"/>
      <c r="AKQ179" s="37"/>
      <c r="AKR179" s="37"/>
      <c r="AKS179" s="37"/>
      <c r="AKT179" s="37"/>
      <c r="AKU179" s="37"/>
      <c r="AKV179" s="37"/>
      <c r="AKW179" s="37"/>
      <c r="AKX179" s="37"/>
    </row>
    <row r="180" spans="1:986" s="16" customFormat="1" x14ac:dyDescent="0.25">
      <c r="A180" s="39"/>
      <c r="B180" s="39"/>
      <c r="C180" s="37"/>
      <c r="D180" s="40"/>
      <c r="E180" s="41"/>
      <c r="F180" s="40"/>
      <c r="G180" s="42"/>
      <c r="H180" s="43"/>
      <c r="I180" s="37"/>
      <c r="J180" s="40"/>
      <c r="K180" s="40"/>
      <c r="L180" s="37"/>
      <c r="M180" s="39"/>
      <c r="N180" s="39"/>
      <c r="O180" s="39"/>
      <c r="P180" s="39"/>
      <c r="Q180" s="39"/>
      <c r="R180" s="44"/>
      <c r="S180" s="41"/>
      <c r="T180" s="122"/>
      <c r="U180" s="39"/>
      <c r="V180" s="37"/>
      <c r="W180" s="37"/>
      <c r="X180" s="39"/>
      <c r="Y180" s="50"/>
      <c r="Z180" s="140"/>
      <c r="AA180" s="140"/>
      <c r="AB180" s="141"/>
      <c r="AC180" s="140"/>
      <c r="AD180" s="39"/>
      <c r="AE180" s="37"/>
      <c r="AF180" s="39"/>
      <c r="AG180" s="39"/>
      <c r="AH180" s="37"/>
      <c r="AI180" s="39"/>
      <c r="AJ180" s="39"/>
      <c r="AK180" s="37"/>
      <c r="AL180" s="39"/>
      <c r="AM180" s="39"/>
      <c r="AN180" s="37"/>
      <c r="AO180" s="39"/>
      <c r="AP180" s="39"/>
      <c r="AQ180" s="37"/>
      <c r="AR180" s="39"/>
      <c r="AS180" s="39"/>
      <c r="AT180" s="37"/>
      <c r="AU180" s="39"/>
      <c r="AV180" s="39"/>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c r="ID180" s="37"/>
      <c r="IE180" s="37"/>
      <c r="IF180" s="37"/>
      <c r="IG180" s="37"/>
      <c r="IH180" s="37"/>
      <c r="II180" s="37"/>
      <c r="IJ180" s="37"/>
      <c r="IK180" s="37"/>
      <c r="IL180" s="37"/>
      <c r="IM180" s="37"/>
      <c r="IN180" s="37"/>
      <c r="IO180" s="37"/>
      <c r="IP180" s="37"/>
      <c r="IQ180" s="37"/>
      <c r="IR180" s="37"/>
      <c r="IS180" s="37"/>
      <c r="IT180" s="37"/>
      <c r="IU180" s="37"/>
      <c r="IV180" s="37"/>
      <c r="IW180" s="37"/>
      <c r="IX180" s="37"/>
      <c r="IY180" s="37"/>
      <c r="IZ180" s="37"/>
      <c r="JA180" s="37"/>
      <c r="JB180" s="37"/>
      <c r="JC180" s="37"/>
      <c r="JD180" s="37"/>
      <c r="JE180" s="37"/>
      <c r="JF180" s="37"/>
      <c r="JG180" s="37"/>
      <c r="JH180" s="37"/>
      <c r="JI180" s="37"/>
      <c r="JJ180" s="37"/>
      <c r="JK180" s="37"/>
      <c r="JL180" s="37"/>
      <c r="JM180" s="37"/>
      <c r="JN180" s="37"/>
      <c r="JO180" s="37"/>
      <c r="JP180" s="37"/>
      <c r="JQ180" s="37"/>
      <c r="JR180" s="37"/>
      <c r="JS180" s="37"/>
      <c r="JT180" s="37"/>
      <c r="JU180" s="37"/>
      <c r="JV180" s="37"/>
      <c r="JW180" s="37"/>
      <c r="JX180" s="37"/>
      <c r="JY180" s="37"/>
      <c r="JZ180" s="37"/>
      <c r="KA180" s="37"/>
      <c r="KB180" s="37"/>
      <c r="KC180" s="37"/>
      <c r="KD180" s="37"/>
      <c r="KE180" s="37"/>
      <c r="KF180" s="37"/>
      <c r="KG180" s="37"/>
      <c r="KH180" s="37"/>
      <c r="KI180" s="37"/>
      <c r="KJ180" s="37"/>
      <c r="KK180" s="37"/>
      <c r="KL180" s="37"/>
      <c r="KM180" s="37"/>
      <c r="KN180" s="37"/>
      <c r="KO180" s="37"/>
      <c r="KP180" s="37"/>
      <c r="KQ180" s="37"/>
      <c r="KR180" s="37"/>
      <c r="KS180" s="37"/>
      <c r="KT180" s="37"/>
      <c r="KU180" s="37"/>
      <c r="KV180" s="37"/>
      <c r="KW180" s="37"/>
      <c r="KX180" s="37"/>
      <c r="KY180" s="37"/>
      <c r="KZ180" s="37"/>
      <c r="LA180" s="37"/>
      <c r="LB180" s="37"/>
      <c r="LC180" s="37"/>
      <c r="LD180" s="37"/>
      <c r="LE180" s="37"/>
      <c r="LF180" s="37"/>
      <c r="LG180" s="37"/>
      <c r="LH180" s="37"/>
      <c r="LI180" s="37"/>
      <c r="LJ180" s="37"/>
      <c r="LK180" s="37"/>
      <c r="LL180" s="37"/>
      <c r="LM180" s="37"/>
      <c r="LN180" s="37"/>
      <c r="LO180" s="37"/>
      <c r="LP180" s="37"/>
      <c r="LQ180" s="37"/>
      <c r="LR180" s="37"/>
      <c r="LS180" s="37"/>
      <c r="LT180" s="37"/>
      <c r="LU180" s="37"/>
      <c r="LV180" s="37"/>
      <c r="LW180" s="37"/>
      <c r="LX180" s="37"/>
      <c r="LY180" s="37"/>
      <c r="LZ180" s="37"/>
      <c r="MA180" s="37"/>
      <c r="MB180" s="37"/>
      <c r="MC180" s="37"/>
      <c r="MD180" s="37"/>
      <c r="ME180" s="37"/>
      <c r="MF180" s="37"/>
      <c r="MG180" s="37"/>
      <c r="MH180" s="37"/>
      <c r="MI180" s="37"/>
      <c r="MJ180" s="37"/>
      <c r="MK180" s="37"/>
      <c r="ML180" s="37"/>
      <c r="MM180" s="37"/>
      <c r="MN180" s="37"/>
      <c r="MO180" s="37"/>
      <c r="MP180" s="37"/>
      <c r="MQ180" s="37"/>
      <c r="MR180" s="37"/>
      <c r="MS180" s="37"/>
      <c r="MT180" s="37"/>
      <c r="MU180" s="37"/>
      <c r="MV180" s="37"/>
      <c r="MW180" s="37"/>
      <c r="MX180" s="37"/>
      <c r="MY180" s="37"/>
      <c r="MZ180" s="37"/>
      <c r="NA180" s="37"/>
      <c r="NB180" s="37"/>
      <c r="NC180" s="37"/>
      <c r="ND180" s="37"/>
      <c r="NE180" s="37"/>
      <c r="NF180" s="37"/>
      <c r="NG180" s="37"/>
      <c r="NH180" s="37"/>
      <c r="NI180" s="37"/>
      <c r="NJ180" s="37"/>
      <c r="NK180" s="37"/>
      <c r="NL180" s="37"/>
      <c r="NM180" s="37"/>
      <c r="NN180" s="37"/>
      <c r="NO180" s="37"/>
      <c r="NP180" s="37"/>
      <c r="NQ180" s="37"/>
      <c r="NR180" s="37"/>
      <c r="NS180" s="37"/>
      <c r="NT180" s="37"/>
      <c r="NU180" s="37"/>
      <c r="NV180" s="37"/>
      <c r="NW180" s="37"/>
      <c r="NX180" s="37"/>
      <c r="NY180" s="37"/>
      <c r="NZ180" s="37"/>
      <c r="OA180" s="37"/>
      <c r="OB180" s="37"/>
      <c r="OC180" s="37"/>
      <c r="OD180" s="37"/>
      <c r="OE180" s="37"/>
      <c r="OF180" s="37"/>
      <c r="OG180" s="37"/>
      <c r="OH180" s="37"/>
      <c r="OI180" s="37"/>
      <c r="OJ180" s="37"/>
      <c r="OK180" s="37"/>
      <c r="OL180" s="37"/>
      <c r="OM180" s="37"/>
      <c r="ON180" s="37"/>
      <c r="OO180" s="37"/>
      <c r="OP180" s="37"/>
      <c r="OQ180" s="37"/>
      <c r="OR180" s="37"/>
      <c r="OS180" s="37"/>
      <c r="OT180" s="37"/>
      <c r="OU180" s="37"/>
      <c r="OV180" s="37"/>
      <c r="OW180" s="37"/>
      <c r="OX180" s="37"/>
      <c r="OY180" s="37"/>
      <c r="OZ180" s="37"/>
      <c r="PA180" s="37"/>
      <c r="PB180" s="37"/>
      <c r="PC180" s="37"/>
      <c r="PD180" s="37"/>
      <c r="PE180" s="37"/>
      <c r="PF180" s="37"/>
      <c r="PG180" s="37"/>
      <c r="PH180" s="37"/>
      <c r="PI180" s="37"/>
      <c r="PJ180" s="37"/>
      <c r="PK180" s="37"/>
      <c r="PL180" s="37"/>
      <c r="PM180" s="37"/>
      <c r="PN180" s="37"/>
      <c r="PO180" s="37"/>
      <c r="PP180" s="37"/>
      <c r="PQ180" s="37"/>
      <c r="PR180" s="37"/>
      <c r="PS180" s="37"/>
      <c r="PT180" s="37"/>
      <c r="PU180" s="37"/>
      <c r="PV180" s="37"/>
      <c r="PW180" s="37"/>
      <c r="PX180" s="37"/>
      <c r="PY180" s="37"/>
      <c r="PZ180" s="37"/>
      <c r="QA180" s="37"/>
      <c r="QB180" s="37"/>
      <c r="QC180" s="37"/>
      <c r="QD180" s="37"/>
      <c r="QE180" s="37"/>
      <c r="QF180" s="37"/>
      <c r="QG180" s="37"/>
      <c r="QH180" s="37"/>
      <c r="QI180" s="37"/>
      <c r="QJ180" s="37"/>
      <c r="QK180" s="37"/>
      <c r="QL180" s="37"/>
      <c r="QM180" s="37"/>
      <c r="QN180" s="37"/>
      <c r="QO180" s="37"/>
      <c r="QP180" s="37"/>
      <c r="QQ180" s="37"/>
      <c r="QR180" s="37"/>
      <c r="QS180" s="37"/>
      <c r="QT180" s="37"/>
      <c r="QU180" s="37"/>
      <c r="QV180" s="37"/>
      <c r="QW180" s="37"/>
      <c r="QX180" s="37"/>
      <c r="QY180" s="37"/>
      <c r="QZ180" s="37"/>
      <c r="RA180" s="37"/>
      <c r="RB180" s="37"/>
      <c r="RC180" s="37"/>
      <c r="RD180" s="37"/>
      <c r="RE180" s="37"/>
      <c r="RF180" s="37"/>
      <c r="RG180" s="37"/>
      <c r="RH180" s="37"/>
      <c r="RI180" s="37"/>
      <c r="RJ180" s="37"/>
      <c r="RK180" s="37"/>
      <c r="RL180" s="37"/>
      <c r="RM180" s="37"/>
      <c r="RN180" s="37"/>
      <c r="RO180" s="37"/>
      <c r="RP180" s="37"/>
      <c r="RQ180" s="37"/>
      <c r="RR180" s="37"/>
      <c r="RS180" s="37"/>
      <c r="RT180" s="37"/>
      <c r="RU180" s="37"/>
      <c r="RV180" s="37"/>
      <c r="RW180" s="37"/>
      <c r="RX180" s="37"/>
      <c r="RY180" s="37"/>
      <c r="RZ180" s="37"/>
      <c r="SA180" s="37"/>
      <c r="SB180" s="37"/>
      <c r="SC180" s="37"/>
      <c r="SD180" s="37"/>
      <c r="SE180" s="37"/>
      <c r="SF180" s="37"/>
      <c r="SG180" s="37"/>
      <c r="SH180" s="37"/>
      <c r="SI180" s="37"/>
      <c r="SJ180" s="37"/>
      <c r="SK180" s="37"/>
      <c r="SL180" s="37"/>
      <c r="SM180" s="37"/>
      <c r="SN180" s="37"/>
      <c r="SO180" s="37"/>
      <c r="SP180" s="37"/>
      <c r="SQ180" s="37"/>
      <c r="SR180" s="37"/>
      <c r="SS180" s="37"/>
      <c r="ST180" s="37"/>
      <c r="SU180" s="37"/>
      <c r="SV180" s="37"/>
      <c r="SW180" s="37"/>
      <c r="SX180" s="37"/>
      <c r="SY180" s="37"/>
      <c r="SZ180" s="37"/>
      <c r="TA180" s="37"/>
      <c r="TB180" s="37"/>
      <c r="TC180" s="37"/>
      <c r="TD180" s="37"/>
      <c r="TE180" s="37"/>
      <c r="TF180" s="37"/>
      <c r="TG180" s="37"/>
      <c r="TH180" s="37"/>
      <c r="TI180" s="37"/>
      <c r="TJ180" s="37"/>
      <c r="TK180" s="37"/>
      <c r="TL180" s="37"/>
      <c r="TM180" s="37"/>
      <c r="TN180" s="37"/>
      <c r="TO180" s="37"/>
      <c r="TP180" s="37"/>
      <c r="TQ180" s="37"/>
      <c r="TR180" s="37"/>
      <c r="TS180" s="37"/>
      <c r="TT180" s="37"/>
      <c r="TU180" s="37"/>
      <c r="TV180" s="37"/>
      <c r="TW180" s="37"/>
      <c r="TX180" s="37"/>
      <c r="TY180" s="37"/>
      <c r="TZ180" s="37"/>
      <c r="UA180" s="37"/>
      <c r="UB180" s="37"/>
      <c r="UC180" s="37"/>
      <c r="UD180" s="37"/>
      <c r="UE180" s="37"/>
      <c r="UF180" s="37"/>
      <c r="UG180" s="37"/>
      <c r="UH180" s="37"/>
      <c r="UI180" s="37"/>
      <c r="UJ180" s="37"/>
      <c r="UK180" s="37"/>
      <c r="UL180" s="37"/>
      <c r="UM180" s="37"/>
      <c r="UN180" s="37"/>
      <c r="UO180" s="37"/>
      <c r="UP180" s="37"/>
      <c r="UQ180" s="37"/>
      <c r="UR180" s="37"/>
      <c r="US180" s="37"/>
      <c r="UT180" s="37"/>
      <c r="UU180" s="37"/>
      <c r="UV180" s="37"/>
      <c r="UW180" s="37"/>
      <c r="UX180" s="37"/>
      <c r="UY180" s="37"/>
      <c r="UZ180" s="37"/>
      <c r="VA180" s="37"/>
      <c r="VB180" s="37"/>
      <c r="VC180" s="37"/>
      <c r="VD180" s="37"/>
      <c r="VE180" s="37"/>
      <c r="VF180" s="37"/>
      <c r="VG180" s="37"/>
      <c r="VH180" s="37"/>
      <c r="VI180" s="37"/>
      <c r="VJ180" s="37"/>
      <c r="VK180" s="37"/>
      <c r="VL180" s="37"/>
      <c r="VM180" s="37"/>
      <c r="VN180" s="37"/>
      <c r="VO180" s="37"/>
      <c r="VP180" s="37"/>
      <c r="VQ180" s="37"/>
      <c r="VR180" s="37"/>
      <c r="VS180" s="37"/>
      <c r="VT180" s="37"/>
      <c r="VU180" s="37"/>
      <c r="VV180" s="37"/>
      <c r="VW180" s="37"/>
      <c r="VX180" s="37"/>
      <c r="VY180" s="37"/>
      <c r="VZ180" s="37"/>
      <c r="WA180" s="37"/>
      <c r="WB180" s="37"/>
      <c r="WC180" s="37"/>
      <c r="WD180" s="37"/>
      <c r="WE180" s="37"/>
      <c r="WF180" s="37"/>
      <c r="WG180" s="37"/>
      <c r="WH180" s="37"/>
      <c r="WI180" s="37"/>
      <c r="WJ180" s="37"/>
      <c r="WK180" s="37"/>
      <c r="WL180" s="37"/>
      <c r="WM180" s="37"/>
      <c r="WN180" s="37"/>
      <c r="WO180" s="37"/>
      <c r="WP180" s="37"/>
      <c r="WQ180" s="37"/>
      <c r="WR180" s="37"/>
      <c r="WS180" s="37"/>
      <c r="WT180" s="37"/>
      <c r="WU180" s="37"/>
      <c r="WV180" s="37"/>
      <c r="WW180" s="37"/>
      <c r="WX180" s="37"/>
      <c r="WY180" s="37"/>
      <c r="WZ180" s="37"/>
      <c r="XA180" s="37"/>
      <c r="XB180" s="37"/>
      <c r="XC180" s="37"/>
      <c r="XD180" s="37"/>
      <c r="XE180" s="37"/>
      <c r="XF180" s="37"/>
      <c r="XG180" s="37"/>
      <c r="XH180" s="37"/>
      <c r="XI180" s="37"/>
      <c r="XJ180" s="37"/>
      <c r="XK180" s="37"/>
      <c r="XL180" s="37"/>
      <c r="XM180" s="37"/>
      <c r="XN180" s="37"/>
      <c r="XO180" s="37"/>
      <c r="XP180" s="37"/>
      <c r="XQ180" s="37"/>
      <c r="XR180" s="37"/>
      <c r="XS180" s="37"/>
      <c r="XT180" s="37"/>
      <c r="XU180" s="37"/>
      <c r="XV180" s="37"/>
      <c r="XW180" s="37"/>
      <c r="XX180" s="37"/>
      <c r="XY180" s="37"/>
      <c r="XZ180" s="37"/>
      <c r="YA180" s="37"/>
      <c r="YB180" s="37"/>
      <c r="YC180" s="37"/>
      <c r="YD180" s="37"/>
      <c r="YE180" s="37"/>
      <c r="YF180" s="37"/>
      <c r="YG180" s="37"/>
      <c r="YH180" s="37"/>
      <c r="YI180" s="37"/>
      <c r="YJ180" s="37"/>
      <c r="YK180" s="37"/>
      <c r="YL180" s="37"/>
      <c r="YM180" s="37"/>
      <c r="YN180" s="37"/>
      <c r="YO180" s="37"/>
      <c r="YP180" s="37"/>
      <c r="YQ180" s="37"/>
      <c r="YR180" s="37"/>
      <c r="YS180" s="37"/>
      <c r="YT180" s="37"/>
      <c r="YU180" s="37"/>
      <c r="YV180" s="37"/>
      <c r="YW180" s="37"/>
      <c r="YX180" s="37"/>
      <c r="YY180" s="37"/>
      <c r="YZ180" s="37"/>
      <c r="ZA180" s="37"/>
      <c r="ZB180" s="37"/>
      <c r="ZC180" s="37"/>
      <c r="ZD180" s="37"/>
      <c r="ZE180" s="37"/>
      <c r="ZF180" s="37"/>
      <c r="ZG180" s="37"/>
      <c r="ZH180" s="37"/>
      <c r="ZI180" s="37"/>
      <c r="ZJ180" s="37"/>
      <c r="ZK180" s="37"/>
      <c r="ZL180" s="37"/>
      <c r="ZM180" s="37"/>
      <c r="ZN180" s="37"/>
      <c r="ZO180" s="37"/>
      <c r="ZP180" s="37"/>
      <c r="ZQ180" s="37"/>
      <c r="ZR180" s="37"/>
      <c r="ZS180" s="37"/>
      <c r="ZT180" s="37"/>
      <c r="ZU180" s="37"/>
      <c r="ZV180" s="37"/>
      <c r="ZW180" s="37"/>
      <c r="ZX180" s="37"/>
      <c r="ZY180" s="37"/>
      <c r="ZZ180" s="37"/>
      <c r="AAA180" s="37"/>
      <c r="AAB180" s="37"/>
      <c r="AAC180" s="37"/>
      <c r="AAD180" s="37"/>
      <c r="AAE180" s="37"/>
      <c r="AAF180" s="37"/>
      <c r="AAG180" s="37"/>
      <c r="AAH180" s="37"/>
      <c r="AAI180" s="37"/>
      <c r="AAJ180" s="37"/>
      <c r="AAK180" s="37"/>
      <c r="AAL180" s="37"/>
      <c r="AAM180" s="37"/>
      <c r="AAN180" s="37"/>
      <c r="AAO180" s="37"/>
      <c r="AAP180" s="37"/>
      <c r="AAQ180" s="37"/>
      <c r="AAR180" s="37"/>
      <c r="AAS180" s="37"/>
      <c r="AAT180" s="37"/>
      <c r="AAU180" s="37"/>
      <c r="AAV180" s="37"/>
      <c r="AAW180" s="37"/>
      <c r="AAX180" s="37"/>
      <c r="AAY180" s="37"/>
      <c r="AAZ180" s="37"/>
      <c r="ABA180" s="37"/>
      <c r="ABB180" s="37"/>
      <c r="ABC180" s="37"/>
      <c r="ABD180" s="37"/>
      <c r="ABE180" s="37"/>
      <c r="ABF180" s="37"/>
      <c r="ABG180" s="37"/>
      <c r="ABH180" s="37"/>
      <c r="ABI180" s="37"/>
      <c r="ABJ180" s="37"/>
      <c r="ABK180" s="37"/>
      <c r="ABL180" s="37"/>
      <c r="ABM180" s="37"/>
      <c r="ABN180" s="37"/>
      <c r="ABO180" s="37"/>
      <c r="ABP180" s="37"/>
      <c r="ABQ180" s="37"/>
      <c r="ABR180" s="37"/>
      <c r="ABS180" s="37"/>
      <c r="ABT180" s="37"/>
      <c r="ABU180" s="37"/>
      <c r="ABV180" s="37"/>
      <c r="ABW180" s="37"/>
      <c r="ABX180" s="37"/>
      <c r="ABY180" s="37"/>
      <c r="ABZ180" s="37"/>
      <c r="ACA180" s="37"/>
      <c r="ACB180" s="37"/>
      <c r="ACC180" s="37"/>
      <c r="ACD180" s="37"/>
      <c r="ACE180" s="37"/>
      <c r="ACF180" s="37"/>
      <c r="ACG180" s="37"/>
      <c r="ACH180" s="37"/>
      <c r="ACI180" s="37"/>
      <c r="ACJ180" s="37"/>
      <c r="ACK180" s="37"/>
      <c r="ACL180" s="37"/>
      <c r="ACM180" s="37"/>
      <c r="ACN180" s="37"/>
      <c r="ACO180" s="37"/>
      <c r="ACP180" s="37"/>
      <c r="ACQ180" s="37"/>
      <c r="ACR180" s="37"/>
      <c r="ACS180" s="37"/>
      <c r="ACT180" s="37"/>
      <c r="ACU180" s="37"/>
      <c r="ACV180" s="37"/>
      <c r="ACW180" s="37"/>
      <c r="ACX180" s="37"/>
      <c r="ACY180" s="37"/>
      <c r="ACZ180" s="37"/>
      <c r="ADA180" s="37"/>
      <c r="ADB180" s="37"/>
      <c r="ADC180" s="37"/>
      <c r="ADD180" s="37"/>
      <c r="ADE180" s="37"/>
      <c r="ADF180" s="37"/>
      <c r="ADG180" s="37"/>
      <c r="ADH180" s="37"/>
      <c r="ADI180" s="37"/>
      <c r="ADJ180" s="37"/>
      <c r="ADK180" s="37"/>
      <c r="ADL180" s="37"/>
      <c r="ADM180" s="37"/>
      <c r="ADN180" s="37"/>
      <c r="ADO180" s="37"/>
      <c r="ADP180" s="37"/>
      <c r="ADQ180" s="37"/>
      <c r="ADR180" s="37"/>
      <c r="ADS180" s="37"/>
      <c r="ADT180" s="37"/>
      <c r="ADU180" s="37"/>
      <c r="ADV180" s="37"/>
      <c r="ADW180" s="37"/>
      <c r="ADX180" s="37"/>
      <c r="ADY180" s="37"/>
      <c r="ADZ180" s="37"/>
      <c r="AEA180" s="37"/>
      <c r="AEB180" s="37"/>
      <c r="AEC180" s="37"/>
      <c r="AED180" s="37"/>
      <c r="AEE180" s="37"/>
      <c r="AEF180" s="37"/>
      <c r="AEG180" s="37"/>
      <c r="AEH180" s="37"/>
      <c r="AEI180" s="37"/>
      <c r="AEJ180" s="37"/>
      <c r="AEK180" s="37"/>
      <c r="AEL180" s="37"/>
      <c r="AEM180" s="37"/>
      <c r="AEN180" s="37"/>
      <c r="AEO180" s="37"/>
      <c r="AEP180" s="37"/>
      <c r="AEQ180" s="37"/>
      <c r="AER180" s="37"/>
      <c r="AES180" s="37"/>
      <c r="AET180" s="37"/>
      <c r="AEU180" s="37"/>
      <c r="AEV180" s="37"/>
      <c r="AEW180" s="37"/>
      <c r="AEX180" s="37"/>
      <c r="AEY180" s="37"/>
      <c r="AEZ180" s="37"/>
      <c r="AFA180" s="37"/>
      <c r="AFB180" s="37"/>
      <c r="AFC180" s="37"/>
      <c r="AFD180" s="37"/>
      <c r="AFE180" s="37"/>
      <c r="AFF180" s="37"/>
      <c r="AFG180" s="37"/>
      <c r="AFH180" s="37"/>
      <c r="AFI180" s="37"/>
      <c r="AFJ180" s="37"/>
      <c r="AFK180" s="37"/>
      <c r="AFL180" s="37"/>
      <c r="AFM180" s="37"/>
      <c r="AFN180" s="37"/>
      <c r="AFO180" s="37"/>
      <c r="AFP180" s="37"/>
      <c r="AFQ180" s="37"/>
      <c r="AFR180" s="37"/>
      <c r="AFS180" s="37"/>
      <c r="AFT180" s="37"/>
      <c r="AFU180" s="37"/>
      <c r="AFV180" s="37"/>
      <c r="AFW180" s="37"/>
      <c r="AFX180" s="37"/>
      <c r="AFY180" s="37"/>
      <c r="AFZ180" s="37"/>
      <c r="AGA180" s="37"/>
      <c r="AGB180" s="37"/>
      <c r="AGC180" s="37"/>
      <c r="AGD180" s="37"/>
      <c r="AGE180" s="37"/>
      <c r="AGF180" s="37"/>
      <c r="AGG180" s="37"/>
      <c r="AGH180" s="37"/>
      <c r="AGI180" s="37"/>
      <c r="AGJ180" s="37"/>
      <c r="AGK180" s="37"/>
      <c r="AGL180" s="37"/>
      <c r="AGM180" s="37"/>
      <c r="AGN180" s="37"/>
      <c r="AGO180" s="37"/>
      <c r="AGP180" s="37"/>
      <c r="AGQ180" s="37"/>
      <c r="AGR180" s="37"/>
      <c r="AGS180" s="37"/>
      <c r="AGT180" s="37"/>
      <c r="AGU180" s="37"/>
      <c r="AGV180" s="37"/>
      <c r="AGW180" s="37"/>
      <c r="AGX180" s="37"/>
      <c r="AGY180" s="37"/>
      <c r="AGZ180" s="37"/>
      <c r="AHA180" s="37"/>
      <c r="AHB180" s="37"/>
      <c r="AHC180" s="37"/>
      <c r="AHD180" s="37"/>
      <c r="AHE180" s="37"/>
      <c r="AHF180" s="37"/>
      <c r="AHG180" s="37"/>
      <c r="AHH180" s="37"/>
      <c r="AHI180" s="37"/>
      <c r="AHJ180" s="37"/>
      <c r="AHK180" s="37"/>
      <c r="AHL180" s="37"/>
      <c r="AHM180" s="37"/>
      <c r="AHN180" s="37"/>
      <c r="AHO180" s="37"/>
      <c r="AHP180" s="37"/>
      <c r="AHQ180" s="37"/>
      <c r="AHR180" s="37"/>
      <c r="AHS180" s="37"/>
      <c r="AHT180" s="37"/>
      <c r="AHU180" s="37"/>
      <c r="AHV180" s="37"/>
      <c r="AHW180" s="37"/>
      <c r="AHX180" s="37"/>
      <c r="AHY180" s="37"/>
      <c r="AHZ180" s="37"/>
      <c r="AIA180" s="37"/>
      <c r="AIB180" s="37"/>
      <c r="AIC180" s="37"/>
      <c r="AID180" s="37"/>
      <c r="AIE180" s="37"/>
      <c r="AIF180" s="37"/>
      <c r="AIG180" s="37"/>
      <c r="AIH180" s="37"/>
      <c r="AII180" s="37"/>
      <c r="AIJ180" s="37"/>
      <c r="AIK180" s="37"/>
      <c r="AIL180" s="37"/>
      <c r="AIM180" s="37"/>
      <c r="AIN180" s="37"/>
      <c r="AIO180" s="37"/>
      <c r="AIP180" s="37"/>
      <c r="AIQ180" s="37"/>
      <c r="AIR180" s="37"/>
      <c r="AIS180" s="37"/>
      <c r="AIT180" s="37"/>
      <c r="AIU180" s="37"/>
      <c r="AIV180" s="37"/>
      <c r="AIW180" s="37"/>
      <c r="AIX180" s="37"/>
      <c r="AIY180" s="37"/>
      <c r="AIZ180" s="37"/>
      <c r="AJA180" s="37"/>
      <c r="AJB180" s="37"/>
      <c r="AJC180" s="37"/>
      <c r="AJD180" s="37"/>
      <c r="AJE180" s="37"/>
      <c r="AJF180" s="37"/>
      <c r="AJG180" s="37"/>
      <c r="AJH180" s="37"/>
      <c r="AJI180" s="37"/>
      <c r="AJJ180" s="37"/>
      <c r="AJK180" s="37"/>
      <c r="AJL180" s="37"/>
      <c r="AJM180" s="37"/>
      <c r="AJN180" s="37"/>
      <c r="AJO180" s="37"/>
      <c r="AJP180" s="37"/>
      <c r="AJQ180" s="37"/>
      <c r="AJR180" s="37"/>
      <c r="AJS180" s="37"/>
      <c r="AJT180" s="37"/>
      <c r="AJU180" s="37"/>
      <c r="AJV180" s="37"/>
      <c r="AJW180" s="37"/>
      <c r="AJX180" s="37"/>
      <c r="AJY180" s="37"/>
      <c r="AJZ180" s="37"/>
      <c r="AKA180" s="37"/>
      <c r="AKB180" s="37"/>
      <c r="AKC180" s="37"/>
      <c r="AKD180" s="37"/>
      <c r="AKE180" s="37"/>
      <c r="AKF180" s="37"/>
      <c r="AKG180" s="37"/>
      <c r="AKH180" s="37"/>
      <c r="AKI180" s="37"/>
      <c r="AKJ180" s="37"/>
      <c r="AKK180" s="37"/>
      <c r="AKL180" s="37"/>
      <c r="AKM180" s="37"/>
      <c r="AKN180" s="37"/>
      <c r="AKO180" s="37"/>
      <c r="AKP180" s="37"/>
      <c r="AKQ180" s="37"/>
      <c r="AKR180" s="37"/>
      <c r="AKS180" s="37"/>
      <c r="AKT180" s="37"/>
      <c r="AKU180" s="37"/>
      <c r="AKV180" s="37"/>
      <c r="AKW180" s="37"/>
      <c r="AKX180" s="37"/>
    </row>
    <row r="181" spans="1:986" s="16" customFormat="1" x14ac:dyDescent="0.25">
      <c r="A181" s="39"/>
      <c r="B181" s="39"/>
      <c r="C181" s="31" t="s">
        <v>436</v>
      </c>
      <c r="D181" s="59">
        <f>+N176</f>
        <v>129</v>
      </c>
      <c r="E181" s="41"/>
      <c r="F181" s="40"/>
      <c r="G181" s="42"/>
      <c r="H181" s="43"/>
      <c r="I181" s="37"/>
      <c r="J181" s="40"/>
      <c r="K181" s="40"/>
      <c r="L181" s="37"/>
      <c r="M181" s="39"/>
      <c r="N181" s="39"/>
      <c r="O181" s="39"/>
      <c r="P181" s="39"/>
      <c r="Q181" s="39"/>
      <c r="R181" s="44"/>
      <c r="S181" s="41"/>
      <c r="T181" s="122"/>
      <c r="U181" s="39"/>
      <c r="V181" s="37"/>
      <c r="W181" s="37"/>
      <c r="X181" s="39"/>
      <c r="Y181" s="50"/>
      <c r="Z181" s="140"/>
      <c r="AA181" s="140"/>
      <c r="AB181" s="141"/>
      <c r="AC181" s="140"/>
      <c r="AD181" s="39"/>
      <c r="AE181" s="37"/>
      <c r="AF181" s="39"/>
      <c r="AG181" s="39"/>
      <c r="AH181" s="37"/>
      <c r="AI181" s="39"/>
      <c r="AJ181" s="39"/>
      <c r="AK181" s="37"/>
      <c r="AL181" s="39"/>
      <c r="AM181" s="39"/>
      <c r="AN181" s="37"/>
      <c r="AO181" s="39"/>
      <c r="AP181" s="39"/>
      <c r="AQ181" s="37"/>
      <c r="AR181" s="39"/>
      <c r="AS181" s="39"/>
      <c r="AT181" s="37"/>
      <c r="AU181" s="39"/>
      <c r="AV181" s="39"/>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c r="ID181" s="37"/>
      <c r="IE181" s="37"/>
      <c r="IF181" s="37"/>
      <c r="IG181" s="37"/>
      <c r="IH181" s="37"/>
      <c r="II181" s="37"/>
      <c r="IJ181" s="37"/>
      <c r="IK181" s="37"/>
      <c r="IL181" s="37"/>
      <c r="IM181" s="37"/>
      <c r="IN181" s="37"/>
      <c r="IO181" s="37"/>
      <c r="IP181" s="37"/>
      <c r="IQ181" s="37"/>
      <c r="IR181" s="37"/>
      <c r="IS181" s="37"/>
      <c r="IT181" s="37"/>
      <c r="IU181" s="37"/>
      <c r="IV181" s="37"/>
      <c r="IW181" s="37"/>
      <c r="IX181" s="37"/>
      <c r="IY181" s="37"/>
      <c r="IZ181" s="37"/>
      <c r="JA181" s="37"/>
      <c r="JB181" s="37"/>
      <c r="JC181" s="37"/>
      <c r="JD181" s="37"/>
      <c r="JE181" s="37"/>
      <c r="JF181" s="37"/>
      <c r="JG181" s="37"/>
      <c r="JH181" s="37"/>
      <c r="JI181" s="37"/>
      <c r="JJ181" s="37"/>
      <c r="JK181" s="37"/>
      <c r="JL181" s="37"/>
      <c r="JM181" s="37"/>
      <c r="JN181" s="37"/>
      <c r="JO181" s="37"/>
      <c r="JP181" s="37"/>
      <c r="JQ181" s="37"/>
      <c r="JR181" s="37"/>
      <c r="JS181" s="37"/>
      <c r="JT181" s="37"/>
      <c r="JU181" s="37"/>
      <c r="JV181" s="37"/>
      <c r="JW181" s="37"/>
      <c r="JX181" s="37"/>
      <c r="JY181" s="37"/>
      <c r="JZ181" s="37"/>
      <c r="KA181" s="37"/>
      <c r="KB181" s="37"/>
      <c r="KC181" s="37"/>
      <c r="KD181" s="37"/>
      <c r="KE181" s="37"/>
      <c r="KF181" s="37"/>
      <c r="KG181" s="37"/>
      <c r="KH181" s="37"/>
      <c r="KI181" s="37"/>
      <c r="KJ181" s="37"/>
      <c r="KK181" s="37"/>
      <c r="KL181" s="37"/>
      <c r="KM181" s="37"/>
      <c r="KN181" s="37"/>
      <c r="KO181" s="37"/>
      <c r="KP181" s="37"/>
      <c r="KQ181" s="37"/>
      <c r="KR181" s="37"/>
      <c r="KS181" s="37"/>
      <c r="KT181" s="37"/>
      <c r="KU181" s="37"/>
      <c r="KV181" s="37"/>
      <c r="KW181" s="37"/>
      <c r="KX181" s="37"/>
      <c r="KY181" s="37"/>
      <c r="KZ181" s="37"/>
      <c r="LA181" s="37"/>
      <c r="LB181" s="37"/>
      <c r="LC181" s="37"/>
      <c r="LD181" s="37"/>
      <c r="LE181" s="37"/>
      <c r="LF181" s="37"/>
      <c r="LG181" s="37"/>
      <c r="LH181" s="37"/>
      <c r="LI181" s="37"/>
      <c r="LJ181" s="37"/>
      <c r="LK181" s="37"/>
      <c r="LL181" s="37"/>
      <c r="LM181" s="37"/>
      <c r="LN181" s="37"/>
      <c r="LO181" s="37"/>
      <c r="LP181" s="37"/>
      <c r="LQ181" s="37"/>
      <c r="LR181" s="37"/>
      <c r="LS181" s="37"/>
      <c r="LT181" s="37"/>
      <c r="LU181" s="37"/>
      <c r="LV181" s="37"/>
      <c r="LW181" s="37"/>
      <c r="LX181" s="37"/>
      <c r="LY181" s="37"/>
      <c r="LZ181" s="37"/>
      <c r="MA181" s="37"/>
      <c r="MB181" s="37"/>
      <c r="MC181" s="37"/>
      <c r="MD181" s="37"/>
      <c r="ME181" s="37"/>
      <c r="MF181" s="37"/>
      <c r="MG181" s="37"/>
      <c r="MH181" s="37"/>
      <c r="MI181" s="37"/>
      <c r="MJ181" s="37"/>
      <c r="MK181" s="37"/>
      <c r="ML181" s="37"/>
      <c r="MM181" s="37"/>
      <c r="MN181" s="37"/>
      <c r="MO181" s="37"/>
      <c r="MP181" s="37"/>
      <c r="MQ181" s="37"/>
      <c r="MR181" s="37"/>
      <c r="MS181" s="37"/>
      <c r="MT181" s="37"/>
      <c r="MU181" s="37"/>
      <c r="MV181" s="37"/>
      <c r="MW181" s="37"/>
      <c r="MX181" s="37"/>
      <c r="MY181" s="37"/>
      <c r="MZ181" s="37"/>
      <c r="NA181" s="37"/>
      <c r="NB181" s="37"/>
      <c r="NC181" s="37"/>
      <c r="ND181" s="37"/>
      <c r="NE181" s="37"/>
      <c r="NF181" s="37"/>
      <c r="NG181" s="37"/>
      <c r="NH181" s="37"/>
      <c r="NI181" s="37"/>
      <c r="NJ181" s="37"/>
      <c r="NK181" s="37"/>
      <c r="NL181" s="37"/>
      <c r="NM181" s="37"/>
      <c r="NN181" s="37"/>
      <c r="NO181" s="37"/>
      <c r="NP181" s="37"/>
      <c r="NQ181" s="37"/>
      <c r="NR181" s="37"/>
      <c r="NS181" s="37"/>
      <c r="NT181" s="37"/>
      <c r="NU181" s="37"/>
      <c r="NV181" s="37"/>
      <c r="NW181" s="37"/>
      <c r="NX181" s="37"/>
      <c r="NY181" s="37"/>
      <c r="NZ181" s="37"/>
      <c r="OA181" s="37"/>
      <c r="OB181" s="37"/>
      <c r="OC181" s="37"/>
      <c r="OD181" s="37"/>
      <c r="OE181" s="37"/>
      <c r="OF181" s="37"/>
      <c r="OG181" s="37"/>
      <c r="OH181" s="37"/>
      <c r="OI181" s="37"/>
      <c r="OJ181" s="37"/>
      <c r="OK181" s="37"/>
      <c r="OL181" s="37"/>
      <c r="OM181" s="37"/>
      <c r="ON181" s="37"/>
      <c r="OO181" s="37"/>
      <c r="OP181" s="37"/>
      <c r="OQ181" s="37"/>
      <c r="OR181" s="37"/>
      <c r="OS181" s="37"/>
      <c r="OT181" s="37"/>
      <c r="OU181" s="37"/>
      <c r="OV181" s="37"/>
      <c r="OW181" s="37"/>
      <c r="OX181" s="37"/>
      <c r="OY181" s="37"/>
      <c r="OZ181" s="37"/>
      <c r="PA181" s="37"/>
      <c r="PB181" s="37"/>
      <c r="PC181" s="37"/>
      <c r="PD181" s="37"/>
      <c r="PE181" s="37"/>
      <c r="PF181" s="37"/>
      <c r="PG181" s="37"/>
      <c r="PH181" s="37"/>
      <c r="PI181" s="37"/>
      <c r="PJ181" s="37"/>
      <c r="PK181" s="37"/>
      <c r="PL181" s="37"/>
      <c r="PM181" s="37"/>
      <c r="PN181" s="37"/>
      <c r="PO181" s="37"/>
      <c r="PP181" s="37"/>
      <c r="PQ181" s="37"/>
      <c r="PR181" s="37"/>
      <c r="PS181" s="37"/>
      <c r="PT181" s="37"/>
      <c r="PU181" s="37"/>
      <c r="PV181" s="37"/>
      <c r="PW181" s="37"/>
      <c r="PX181" s="37"/>
      <c r="PY181" s="37"/>
      <c r="PZ181" s="37"/>
      <c r="QA181" s="37"/>
      <c r="QB181" s="37"/>
      <c r="QC181" s="37"/>
      <c r="QD181" s="37"/>
      <c r="QE181" s="37"/>
      <c r="QF181" s="37"/>
      <c r="QG181" s="37"/>
      <c r="QH181" s="37"/>
      <c r="QI181" s="37"/>
      <c r="QJ181" s="37"/>
      <c r="QK181" s="37"/>
      <c r="QL181" s="37"/>
      <c r="QM181" s="37"/>
      <c r="QN181" s="37"/>
      <c r="QO181" s="37"/>
      <c r="QP181" s="37"/>
      <c r="QQ181" s="37"/>
      <c r="QR181" s="37"/>
      <c r="QS181" s="37"/>
      <c r="QT181" s="37"/>
      <c r="QU181" s="37"/>
      <c r="QV181" s="37"/>
      <c r="QW181" s="37"/>
      <c r="QX181" s="37"/>
      <c r="QY181" s="37"/>
      <c r="QZ181" s="37"/>
      <c r="RA181" s="37"/>
      <c r="RB181" s="37"/>
      <c r="RC181" s="37"/>
      <c r="RD181" s="37"/>
      <c r="RE181" s="37"/>
      <c r="RF181" s="37"/>
      <c r="RG181" s="37"/>
      <c r="RH181" s="37"/>
      <c r="RI181" s="37"/>
      <c r="RJ181" s="37"/>
      <c r="RK181" s="37"/>
      <c r="RL181" s="37"/>
      <c r="RM181" s="37"/>
      <c r="RN181" s="37"/>
      <c r="RO181" s="37"/>
      <c r="RP181" s="37"/>
      <c r="RQ181" s="37"/>
      <c r="RR181" s="37"/>
      <c r="RS181" s="37"/>
      <c r="RT181" s="37"/>
      <c r="RU181" s="37"/>
      <c r="RV181" s="37"/>
      <c r="RW181" s="37"/>
      <c r="RX181" s="37"/>
      <c r="RY181" s="37"/>
      <c r="RZ181" s="37"/>
      <c r="SA181" s="37"/>
      <c r="SB181" s="37"/>
      <c r="SC181" s="37"/>
      <c r="SD181" s="37"/>
      <c r="SE181" s="37"/>
      <c r="SF181" s="37"/>
      <c r="SG181" s="37"/>
      <c r="SH181" s="37"/>
      <c r="SI181" s="37"/>
      <c r="SJ181" s="37"/>
      <c r="SK181" s="37"/>
      <c r="SL181" s="37"/>
      <c r="SM181" s="37"/>
      <c r="SN181" s="37"/>
      <c r="SO181" s="37"/>
      <c r="SP181" s="37"/>
      <c r="SQ181" s="37"/>
      <c r="SR181" s="37"/>
      <c r="SS181" s="37"/>
      <c r="ST181" s="37"/>
      <c r="SU181" s="37"/>
      <c r="SV181" s="37"/>
      <c r="SW181" s="37"/>
      <c r="SX181" s="37"/>
      <c r="SY181" s="37"/>
      <c r="SZ181" s="37"/>
      <c r="TA181" s="37"/>
      <c r="TB181" s="37"/>
      <c r="TC181" s="37"/>
      <c r="TD181" s="37"/>
      <c r="TE181" s="37"/>
      <c r="TF181" s="37"/>
      <c r="TG181" s="37"/>
      <c r="TH181" s="37"/>
      <c r="TI181" s="37"/>
      <c r="TJ181" s="37"/>
      <c r="TK181" s="37"/>
      <c r="TL181" s="37"/>
      <c r="TM181" s="37"/>
      <c r="TN181" s="37"/>
      <c r="TO181" s="37"/>
      <c r="TP181" s="37"/>
      <c r="TQ181" s="37"/>
      <c r="TR181" s="37"/>
      <c r="TS181" s="37"/>
      <c r="TT181" s="37"/>
      <c r="TU181" s="37"/>
      <c r="TV181" s="37"/>
      <c r="TW181" s="37"/>
      <c r="TX181" s="37"/>
      <c r="TY181" s="37"/>
      <c r="TZ181" s="37"/>
      <c r="UA181" s="37"/>
      <c r="UB181" s="37"/>
      <c r="UC181" s="37"/>
      <c r="UD181" s="37"/>
      <c r="UE181" s="37"/>
      <c r="UF181" s="37"/>
      <c r="UG181" s="37"/>
      <c r="UH181" s="37"/>
      <c r="UI181" s="37"/>
      <c r="UJ181" s="37"/>
      <c r="UK181" s="37"/>
      <c r="UL181" s="37"/>
      <c r="UM181" s="37"/>
      <c r="UN181" s="37"/>
      <c r="UO181" s="37"/>
      <c r="UP181" s="37"/>
      <c r="UQ181" s="37"/>
      <c r="UR181" s="37"/>
      <c r="US181" s="37"/>
      <c r="UT181" s="37"/>
      <c r="UU181" s="37"/>
      <c r="UV181" s="37"/>
      <c r="UW181" s="37"/>
      <c r="UX181" s="37"/>
      <c r="UY181" s="37"/>
      <c r="UZ181" s="37"/>
      <c r="VA181" s="37"/>
      <c r="VB181" s="37"/>
      <c r="VC181" s="37"/>
      <c r="VD181" s="37"/>
      <c r="VE181" s="37"/>
      <c r="VF181" s="37"/>
      <c r="VG181" s="37"/>
      <c r="VH181" s="37"/>
      <c r="VI181" s="37"/>
      <c r="VJ181" s="37"/>
      <c r="VK181" s="37"/>
      <c r="VL181" s="37"/>
      <c r="VM181" s="37"/>
      <c r="VN181" s="37"/>
      <c r="VO181" s="37"/>
      <c r="VP181" s="37"/>
      <c r="VQ181" s="37"/>
      <c r="VR181" s="37"/>
      <c r="VS181" s="37"/>
      <c r="VT181" s="37"/>
      <c r="VU181" s="37"/>
      <c r="VV181" s="37"/>
      <c r="VW181" s="37"/>
      <c r="VX181" s="37"/>
      <c r="VY181" s="37"/>
      <c r="VZ181" s="37"/>
      <c r="WA181" s="37"/>
      <c r="WB181" s="37"/>
      <c r="WC181" s="37"/>
      <c r="WD181" s="37"/>
      <c r="WE181" s="37"/>
      <c r="WF181" s="37"/>
      <c r="WG181" s="37"/>
      <c r="WH181" s="37"/>
      <c r="WI181" s="37"/>
      <c r="WJ181" s="37"/>
      <c r="WK181" s="37"/>
      <c r="WL181" s="37"/>
      <c r="WM181" s="37"/>
      <c r="WN181" s="37"/>
      <c r="WO181" s="37"/>
      <c r="WP181" s="37"/>
      <c r="WQ181" s="37"/>
      <c r="WR181" s="37"/>
      <c r="WS181" s="37"/>
      <c r="WT181" s="37"/>
      <c r="WU181" s="37"/>
      <c r="WV181" s="37"/>
      <c r="WW181" s="37"/>
      <c r="WX181" s="37"/>
      <c r="WY181" s="37"/>
      <c r="WZ181" s="37"/>
      <c r="XA181" s="37"/>
      <c r="XB181" s="37"/>
      <c r="XC181" s="37"/>
      <c r="XD181" s="37"/>
      <c r="XE181" s="37"/>
      <c r="XF181" s="37"/>
      <c r="XG181" s="37"/>
      <c r="XH181" s="37"/>
      <c r="XI181" s="37"/>
      <c r="XJ181" s="37"/>
      <c r="XK181" s="37"/>
      <c r="XL181" s="37"/>
      <c r="XM181" s="37"/>
      <c r="XN181" s="37"/>
      <c r="XO181" s="37"/>
      <c r="XP181" s="37"/>
      <c r="XQ181" s="37"/>
      <c r="XR181" s="37"/>
      <c r="XS181" s="37"/>
      <c r="XT181" s="37"/>
      <c r="XU181" s="37"/>
      <c r="XV181" s="37"/>
      <c r="XW181" s="37"/>
      <c r="XX181" s="37"/>
      <c r="XY181" s="37"/>
      <c r="XZ181" s="37"/>
      <c r="YA181" s="37"/>
      <c r="YB181" s="37"/>
      <c r="YC181" s="37"/>
      <c r="YD181" s="37"/>
      <c r="YE181" s="37"/>
      <c r="YF181" s="37"/>
      <c r="YG181" s="37"/>
      <c r="YH181" s="37"/>
      <c r="YI181" s="37"/>
      <c r="YJ181" s="37"/>
      <c r="YK181" s="37"/>
      <c r="YL181" s="37"/>
      <c r="YM181" s="37"/>
      <c r="YN181" s="37"/>
      <c r="YO181" s="37"/>
      <c r="YP181" s="37"/>
      <c r="YQ181" s="37"/>
      <c r="YR181" s="37"/>
      <c r="YS181" s="37"/>
      <c r="YT181" s="37"/>
      <c r="YU181" s="37"/>
      <c r="YV181" s="37"/>
      <c r="YW181" s="37"/>
      <c r="YX181" s="37"/>
      <c r="YY181" s="37"/>
      <c r="YZ181" s="37"/>
      <c r="ZA181" s="37"/>
      <c r="ZB181" s="37"/>
      <c r="ZC181" s="37"/>
      <c r="ZD181" s="37"/>
      <c r="ZE181" s="37"/>
      <c r="ZF181" s="37"/>
      <c r="ZG181" s="37"/>
      <c r="ZH181" s="37"/>
      <c r="ZI181" s="37"/>
      <c r="ZJ181" s="37"/>
      <c r="ZK181" s="37"/>
      <c r="ZL181" s="37"/>
      <c r="ZM181" s="37"/>
      <c r="ZN181" s="37"/>
      <c r="ZO181" s="37"/>
      <c r="ZP181" s="37"/>
      <c r="ZQ181" s="37"/>
      <c r="ZR181" s="37"/>
      <c r="ZS181" s="37"/>
      <c r="ZT181" s="37"/>
      <c r="ZU181" s="37"/>
      <c r="ZV181" s="37"/>
      <c r="ZW181" s="37"/>
      <c r="ZX181" s="37"/>
      <c r="ZY181" s="37"/>
      <c r="ZZ181" s="37"/>
      <c r="AAA181" s="37"/>
      <c r="AAB181" s="37"/>
      <c r="AAC181" s="37"/>
      <c r="AAD181" s="37"/>
      <c r="AAE181" s="37"/>
      <c r="AAF181" s="37"/>
      <c r="AAG181" s="37"/>
      <c r="AAH181" s="37"/>
      <c r="AAI181" s="37"/>
      <c r="AAJ181" s="37"/>
      <c r="AAK181" s="37"/>
      <c r="AAL181" s="37"/>
      <c r="AAM181" s="37"/>
      <c r="AAN181" s="37"/>
      <c r="AAO181" s="37"/>
      <c r="AAP181" s="37"/>
      <c r="AAQ181" s="37"/>
      <c r="AAR181" s="37"/>
      <c r="AAS181" s="37"/>
      <c r="AAT181" s="37"/>
      <c r="AAU181" s="37"/>
      <c r="AAV181" s="37"/>
      <c r="AAW181" s="37"/>
      <c r="AAX181" s="37"/>
      <c r="AAY181" s="37"/>
      <c r="AAZ181" s="37"/>
      <c r="ABA181" s="37"/>
      <c r="ABB181" s="37"/>
      <c r="ABC181" s="37"/>
      <c r="ABD181" s="37"/>
      <c r="ABE181" s="37"/>
      <c r="ABF181" s="37"/>
      <c r="ABG181" s="37"/>
      <c r="ABH181" s="37"/>
      <c r="ABI181" s="37"/>
      <c r="ABJ181" s="37"/>
      <c r="ABK181" s="37"/>
      <c r="ABL181" s="37"/>
      <c r="ABM181" s="37"/>
      <c r="ABN181" s="37"/>
      <c r="ABO181" s="37"/>
      <c r="ABP181" s="37"/>
      <c r="ABQ181" s="37"/>
      <c r="ABR181" s="37"/>
      <c r="ABS181" s="37"/>
      <c r="ABT181" s="37"/>
      <c r="ABU181" s="37"/>
      <c r="ABV181" s="37"/>
      <c r="ABW181" s="37"/>
      <c r="ABX181" s="37"/>
      <c r="ABY181" s="37"/>
      <c r="ABZ181" s="37"/>
      <c r="ACA181" s="37"/>
      <c r="ACB181" s="37"/>
      <c r="ACC181" s="37"/>
      <c r="ACD181" s="37"/>
      <c r="ACE181" s="37"/>
      <c r="ACF181" s="37"/>
      <c r="ACG181" s="37"/>
      <c r="ACH181" s="37"/>
      <c r="ACI181" s="37"/>
      <c r="ACJ181" s="37"/>
      <c r="ACK181" s="37"/>
      <c r="ACL181" s="37"/>
      <c r="ACM181" s="37"/>
      <c r="ACN181" s="37"/>
      <c r="ACO181" s="37"/>
      <c r="ACP181" s="37"/>
      <c r="ACQ181" s="37"/>
      <c r="ACR181" s="37"/>
      <c r="ACS181" s="37"/>
      <c r="ACT181" s="37"/>
      <c r="ACU181" s="37"/>
      <c r="ACV181" s="37"/>
      <c r="ACW181" s="37"/>
      <c r="ACX181" s="37"/>
      <c r="ACY181" s="37"/>
      <c r="ACZ181" s="37"/>
      <c r="ADA181" s="37"/>
      <c r="ADB181" s="37"/>
      <c r="ADC181" s="37"/>
      <c r="ADD181" s="37"/>
      <c r="ADE181" s="37"/>
      <c r="ADF181" s="37"/>
      <c r="ADG181" s="37"/>
      <c r="ADH181" s="37"/>
      <c r="ADI181" s="37"/>
      <c r="ADJ181" s="37"/>
      <c r="ADK181" s="37"/>
      <c r="ADL181" s="37"/>
      <c r="ADM181" s="37"/>
      <c r="ADN181" s="37"/>
      <c r="ADO181" s="37"/>
      <c r="ADP181" s="37"/>
      <c r="ADQ181" s="37"/>
      <c r="ADR181" s="37"/>
      <c r="ADS181" s="37"/>
      <c r="ADT181" s="37"/>
      <c r="ADU181" s="37"/>
      <c r="ADV181" s="37"/>
      <c r="ADW181" s="37"/>
      <c r="ADX181" s="37"/>
      <c r="ADY181" s="37"/>
      <c r="ADZ181" s="37"/>
      <c r="AEA181" s="37"/>
      <c r="AEB181" s="37"/>
      <c r="AEC181" s="37"/>
      <c r="AED181" s="37"/>
      <c r="AEE181" s="37"/>
      <c r="AEF181" s="37"/>
      <c r="AEG181" s="37"/>
      <c r="AEH181" s="37"/>
      <c r="AEI181" s="37"/>
      <c r="AEJ181" s="37"/>
      <c r="AEK181" s="37"/>
      <c r="AEL181" s="37"/>
      <c r="AEM181" s="37"/>
      <c r="AEN181" s="37"/>
      <c r="AEO181" s="37"/>
      <c r="AEP181" s="37"/>
      <c r="AEQ181" s="37"/>
      <c r="AER181" s="37"/>
      <c r="AES181" s="37"/>
      <c r="AET181" s="37"/>
      <c r="AEU181" s="37"/>
      <c r="AEV181" s="37"/>
      <c r="AEW181" s="37"/>
      <c r="AEX181" s="37"/>
      <c r="AEY181" s="37"/>
      <c r="AEZ181" s="37"/>
      <c r="AFA181" s="37"/>
      <c r="AFB181" s="37"/>
      <c r="AFC181" s="37"/>
      <c r="AFD181" s="37"/>
      <c r="AFE181" s="37"/>
      <c r="AFF181" s="37"/>
      <c r="AFG181" s="37"/>
      <c r="AFH181" s="37"/>
      <c r="AFI181" s="37"/>
      <c r="AFJ181" s="37"/>
      <c r="AFK181" s="37"/>
      <c r="AFL181" s="37"/>
      <c r="AFM181" s="37"/>
      <c r="AFN181" s="37"/>
      <c r="AFO181" s="37"/>
      <c r="AFP181" s="37"/>
      <c r="AFQ181" s="37"/>
      <c r="AFR181" s="37"/>
      <c r="AFS181" s="37"/>
      <c r="AFT181" s="37"/>
      <c r="AFU181" s="37"/>
      <c r="AFV181" s="37"/>
      <c r="AFW181" s="37"/>
      <c r="AFX181" s="37"/>
      <c r="AFY181" s="37"/>
      <c r="AFZ181" s="37"/>
      <c r="AGA181" s="37"/>
      <c r="AGB181" s="37"/>
      <c r="AGC181" s="37"/>
      <c r="AGD181" s="37"/>
      <c r="AGE181" s="37"/>
      <c r="AGF181" s="37"/>
      <c r="AGG181" s="37"/>
      <c r="AGH181" s="37"/>
      <c r="AGI181" s="37"/>
      <c r="AGJ181" s="37"/>
      <c r="AGK181" s="37"/>
      <c r="AGL181" s="37"/>
      <c r="AGM181" s="37"/>
      <c r="AGN181" s="37"/>
      <c r="AGO181" s="37"/>
      <c r="AGP181" s="37"/>
      <c r="AGQ181" s="37"/>
      <c r="AGR181" s="37"/>
      <c r="AGS181" s="37"/>
      <c r="AGT181" s="37"/>
      <c r="AGU181" s="37"/>
      <c r="AGV181" s="37"/>
      <c r="AGW181" s="37"/>
      <c r="AGX181" s="37"/>
      <c r="AGY181" s="37"/>
      <c r="AGZ181" s="37"/>
      <c r="AHA181" s="37"/>
      <c r="AHB181" s="37"/>
      <c r="AHC181" s="37"/>
      <c r="AHD181" s="37"/>
      <c r="AHE181" s="37"/>
      <c r="AHF181" s="37"/>
      <c r="AHG181" s="37"/>
      <c r="AHH181" s="37"/>
      <c r="AHI181" s="37"/>
      <c r="AHJ181" s="37"/>
      <c r="AHK181" s="37"/>
      <c r="AHL181" s="37"/>
      <c r="AHM181" s="37"/>
      <c r="AHN181" s="37"/>
      <c r="AHO181" s="37"/>
      <c r="AHP181" s="37"/>
      <c r="AHQ181" s="37"/>
      <c r="AHR181" s="37"/>
      <c r="AHS181" s="37"/>
      <c r="AHT181" s="37"/>
      <c r="AHU181" s="37"/>
      <c r="AHV181" s="37"/>
      <c r="AHW181" s="37"/>
      <c r="AHX181" s="37"/>
      <c r="AHY181" s="37"/>
      <c r="AHZ181" s="37"/>
      <c r="AIA181" s="37"/>
      <c r="AIB181" s="37"/>
      <c r="AIC181" s="37"/>
      <c r="AID181" s="37"/>
      <c r="AIE181" s="37"/>
      <c r="AIF181" s="37"/>
      <c r="AIG181" s="37"/>
      <c r="AIH181" s="37"/>
      <c r="AII181" s="37"/>
      <c r="AIJ181" s="37"/>
      <c r="AIK181" s="37"/>
      <c r="AIL181" s="37"/>
      <c r="AIM181" s="37"/>
      <c r="AIN181" s="37"/>
      <c r="AIO181" s="37"/>
      <c r="AIP181" s="37"/>
      <c r="AIQ181" s="37"/>
      <c r="AIR181" s="37"/>
      <c r="AIS181" s="37"/>
      <c r="AIT181" s="37"/>
      <c r="AIU181" s="37"/>
      <c r="AIV181" s="37"/>
      <c r="AIW181" s="37"/>
      <c r="AIX181" s="37"/>
      <c r="AIY181" s="37"/>
      <c r="AIZ181" s="37"/>
      <c r="AJA181" s="37"/>
      <c r="AJB181" s="37"/>
      <c r="AJC181" s="37"/>
      <c r="AJD181" s="37"/>
      <c r="AJE181" s="37"/>
      <c r="AJF181" s="37"/>
      <c r="AJG181" s="37"/>
      <c r="AJH181" s="37"/>
      <c r="AJI181" s="37"/>
      <c r="AJJ181" s="37"/>
      <c r="AJK181" s="37"/>
      <c r="AJL181" s="37"/>
      <c r="AJM181" s="37"/>
      <c r="AJN181" s="37"/>
      <c r="AJO181" s="37"/>
      <c r="AJP181" s="37"/>
      <c r="AJQ181" s="37"/>
      <c r="AJR181" s="37"/>
      <c r="AJS181" s="37"/>
      <c r="AJT181" s="37"/>
      <c r="AJU181" s="37"/>
      <c r="AJV181" s="37"/>
      <c r="AJW181" s="37"/>
      <c r="AJX181" s="37"/>
      <c r="AJY181" s="37"/>
      <c r="AJZ181" s="37"/>
      <c r="AKA181" s="37"/>
      <c r="AKB181" s="37"/>
      <c r="AKC181" s="37"/>
      <c r="AKD181" s="37"/>
      <c r="AKE181" s="37"/>
      <c r="AKF181" s="37"/>
      <c r="AKG181" s="37"/>
      <c r="AKH181" s="37"/>
      <c r="AKI181" s="37"/>
      <c r="AKJ181" s="37"/>
      <c r="AKK181" s="37"/>
      <c r="AKL181" s="37"/>
      <c r="AKM181" s="37"/>
      <c r="AKN181" s="37"/>
      <c r="AKO181" s="37"/>
      <c r="AKP181" s="37"/>
      <c r="AKQ181" s="37"/>
      <c r="AKR181" s="37"/>
      <c r="AKS181" s="37"/>
      <c r="AKT181" s="37"/>
      <c r="AKU181" s="37"/>
      <c r="AKV181" s="37"/>
      <c r="AKW181" s="37"/>
      <c r="AKX181" s="37"/>
    </row>
    <row r="182" spans="1:986" s="16" customFormat="1" x14ac:dyDescent="0.25">
      <c r="A182" s="39"/>
      <c r="B182" s="39"/>
      <c r="C182" s="31" t="s">
        <v>437</v>
      </c>
      <c r="D182" s="59">
        <f>+N177</f>
        <v>21</v>
      </c>
      <c r="E182" s="41"/>
      <c r="F182" s="40"/>
      <c r="G182" s="42"/>
      <c r="H182" s="43"/>
      <c r="I182" s="37"/>
      <c r="J182" s="40"/>
      <c r="K182" s="40"/>
      <c r="L182" s="37"/>
      <c r="M182" s="39"/>
      <c r="N182" s="39"/>
      <c r="O182" s="39"/>
      <c r="P182" s="39"/>
      <c r="Q182" s="39"/>
      <c r="R182" s="44"/>
      <c r="S182" s="41"/>
      <c r="T182" s="122"/>
      <c r="U182" s="39"/>
      <c r="V182" s="37"/>
      <c r="W182" s="37"/>
      <c r="X182" s="39"/>
      <c r="Y182" s="50"/>
      <c r="Z182" s="140"/>
      <c r="AA182" s="140"/>
      <c r="AB182" s="141"/>
      <c r="AC182" s="140"/>
      <c r="AD182" s="39"/>
      <c r="AE182" s="37"/>
      <c r="AF182" s="39"/>
      <c r="AG182" s="39"/>
      <c r="AH182" s="37"/>
      <c r="AI182" s="39"/>
      <c r="AJ182" s="39"/>
      <c r="AK182" s="37"/>
      <c r="AL182" s="39"/>
      <c r="AM182" s="39"/>
      <c r="AN182" s="37"/>
      <c r="AO182" s="39"/>
      <c r="AP182" s="39"/>
      <c r="AQ182" s="37"/>
      <c r="AR182" s="39"/>
      <c r="AS182" s="39"/>
      <c r="AT182" s="37"/>
      <c r="AU182" s="39"/>
      <c r="AV182" s="39"/>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c r="ID182" s="37"/>
      <c r="IE182" s="37"/>
      <c r="IF182" s="37"/>
      <c r="IG182" s="37"/>
      <c r="IH182" s="37"/>
      <c r="II182" s="37"/>
      <c r="IJ182" s="37"/>
      <c r="IK182" s="37"/>
      <c r="IL182" s="37"/>
      <c r="IM182" s="37"/>
      <c r="IN182" s="37"/>
      <c r="IO182" s="37"/>
      <c r="IP182" s="37"/>
      <c r="IQ182" s="37"/>
      <c r="IR182" s="37"/>
      <c r="IS182" s="37"/>
      <c r="IT182" s="37"/>
      <c r="IU182" s="37"/>
      <c r="IV182" s="37"/>
      <c r="IW182" s="37"/>
      <c r="IX182" s="37"/>
      <c r="IY182" s="37"/>
      <c r="IZ182" s="37"/>
      <c r="JA182" s="37"/>
      <c r="JB182" s="37"/>
      <c r="JC182" s="37"/>
      <c r="JD182" s="37"/>
      <c r="JE182" s="37"/>
      <c r="JF182" s="37"/>
      <c r="JG182" s="37"/>
      <c r="JH182" s="37"/>
      <c r="JI182" s="37"/>
      <c r="JJ182" s="37"/>
      <c r="JK182" s="37"/>
      <c r="JL182" s="37"/>
      <c r="JM182" s="37"/>
      <c r="JN182" s="37"/>
      <c r="JO182" s="37"/>
      <c r="JP182" s="37"/>
      <c r="JQ182" s="37"/>
      <c r="JR182" s="37"/>
      <c r="JS182" s="37"/>
      <c r="JT182" s="37"/>
      <c r="JU182" s="37"/>
      <c r="JV182" s="37"/>
      <c r="JW182" s="37"/>
      <c r="JX182" s="37"/>
      <c r="JY182" s="37"/>
      <c r="JZ182" s="37"/>
      <c r="KA182" s="37"/>
      <c r="KB182" s="37"/>
      <c r="KC182" s="37"/>
      <c r="KD182" s="37"/>
      <c r="KE182" s="37"/>
      <c r="KF182" s="37"/>
      <c r="KG182" s="37"/>
      <c r="KH182" s="37"/>
      <c r="KI182" s="37"/>
      <c r="KJ182" s="37"/>
      <c r="KK182" s="37"/>
      <c r="KL182" s="37"/>
      <c r="KM182" s="37"/>
      <c r="KN182" s="37"/>
      <c r="KO182" s="37"/>
      <c r="KP182" s="37"/>
      <c r="KQ182" s="37"/>
      <c r="KR182" s="37"/>
      <c r="KS182" s="37"/>
      <c r="KT182" s="37"/>
      <c r="KU182" s="37"/>
      <c r="KV182" s="37"/>
      <c r="KW182" s="37"/>
      <c r="KX182" s="37"/>
      <c r="KY182" s="37"/>
      <c r="KZ182" s="37"/>
      <c r="LA182" s="37"/>
      <c r="LB182" s="37"/>
      <c r="LC182" s="37"/>
      <c r="LD182" s="37"/>
      <c r="LE182" s="37"/>
      <c r="LF182" s="37"/>
      <c r="LG182" s="37"/>
      <c r="LH182" s="37"/>
      <c r="LI182" s="37"/>
      <c r="LJ182" s="37"/>
      <c r="LK182" s="37"/>
      <c r="LL182" s="37"/>
      <c r="LM182" s="37"/>
      <c r="LN182" s="37"/>
      <c r="LO182" s="37"/>
      <c r="LP182" s="37"/>
      <c r="LQ182" s="37"/>
      <c r="LR182" s="37"/>
      <c r="LS182" s="37"/>
      <c r="LT182" s="37"/>
      <c r="LU182" s="37"/>
      <c r="LV182" s="37"/>
      <c r="LW182" s="37"/>
      <c r="LX182" s="37"/>
      <c r="LY182" s="37"/>
      <c r="LZ182" s="37"/>
      <c r="MA182" s="37"/>
      <c r="MB182" s="37"/>
      <c r="MC182" s="37"/>
      <c r="MD182" s="37"/>
      <c r="ME182" s="37"/>
      <c r="MF182" s="37"/>
      <c r="MG182" s="37"/>
      <c r="MH182" s="37"/>
      <c r="MI182" s="37"/>
      <c r="MJ182" s="37"/>
      <c r="MK182" s="37"/>
      <c r="ML182" s="37"/>
      <c r="MM182" s="37"/>
      <c r="MN182" s="37"/>
      <c r="MO182" s="37"/>
      <c r="MP182" s="37"/>
      <c r="MQ182" s="37"/>
      <c r="MR182" s="37"/>
      <c r="MS182" s="37"/>
      <c r="MT182" s="37"/>
      <c r="MU182" s="37"/>
      <c r="MV182" s="37"/>
      <c r="MW182" s="37"/>
      <c r="MX182" s="37"/>
      <c r="MY182" s="37"/>
      <c r="MZ182" s="37"/>
      <c r="NA182" s="37"/>
      <c r="NB182" s="37"/>
      <c r="NC182" s="37"/>
      <c r="ND182" s="37"/>
      <c r="NE182" s="37"/>
      <c r="NF182" s="37"/>
      <c r="NG182" s="37"/>
      <c r="NH182" s="37"/>
      <c r="NI182" s="37"/>
      <c r="NJ182" s="37"/>
      <c r="NK182" s="37"/>
      <c r="NL182" s="37"/>
      <c r="NM182" s="37"/>
      <c r="NN182" s="37"/>
      <c r="NO182" s="37"/>
      <c r="NP182" s="37"/>
      <c r="NQ182" s="37"/>
      <c r="NR182" s="37"/>
      <c r="NS182" s="37"/>
      <c r="NT182" s="37"/>
      <c r="NU182" s="37"/>
      <c r="NV182" s="37"/>
      <c r="NW182" s="37"/>
      <c r="NX182" s="37"/>
      <c r="NY182" s="37"/>
      <c r="NZ182" s="37"/>
      <c r="OA182" s="37"/>
      <c r="OB182" s="37"/>
      <c r="OC182" s="37"/>
      <c r="OD182" s="37"/>
      <c r="OE182" s="37"/>
      <c r="OF182" s="37"/>
      <c r="OG182" s="37"/>
      <c r="OH182" s="37"/>
      <c r="OI182" s="37"/>
      <c r="OJ182" s="37"/>
      <c r="OK182" s="37"/>
      <c r="OL182" s="37"/>
      <c r="OM182" s="37"/>
      <c r="ON182" s="37"/>
      <c r="OO182" s="37"/>
      <c r="OP182" s="37"/>
      <c r="OQ182" s="37"/>
      <c r="OR182" s="37"/>
      <c r="OS182" s="37"/>
      <c r="OT182" s="37"/>
      <c r="OU182" s="37"/>
      <c r="OV182" s="37"/>
      <c r="OW182" s="37"/>
      <c r="OX182" s="37"/>
      <c r="OY182" s="37"/>
      <c r="OZ182" s="37"/>
      <c r="PA182" s="37"/>
      <c r="PB182" s="37"/>
      <c r="PC182" s="37"/>
      <c r="PD182" s="37"/>
      <c r="PE182" s="37"/>
      <c r="PF182" s="37"/>
      <c r="PG182" s="37"/>
      <c r="PH182" s="37"/>
      <c r="PI182" s="37"/>
      <c r="PJ182" s="37"/>
      <c r="PK182" s="37"/>
      <c r="PL182" s="37"/>
      <c r="PM182" s="37"/>
      <c r="PN182" s="37"/>
      <c r="PO182" s="37"/>
      <c r="PP182" s="37"/>
      <c r="PQ182" s="37"/>
      <c r="PR182" s="37"/>
      <c r="PS182" s="37"/>
      <c r="PT182" s="37"/>
      <c r="PU182" s="37"/>
      <c r="PV182" s="37"/>
      <c r="PW182" s="37"/>
      <c r="PX182" s="37"/>
      <c r="PY182" s="37"/>
      <c r="PZ182" s="37"/>
      <c r="QA182" s="37"/>
      <c r="QB182" s="37"/>
      <c r="QC182" s="37"/>
      <c r="QD182" s="37"/>
      <c r="QE182" s="37"/>
      <c r="QF182" s="37"/>
      <c r="QG182" s="37"/>
      <c r="QH182" s="37"/>
      <c r="QI182" s="37"/>
      <c r="QJ182" s="37"/>
      <c r="QK182" s="37"/>
      <c r="QL182" s="37"/>
      <c r="QM182" s="37"/>
      <c r="QN182" s="37"/>
      <c r="QO182" s="37"/>
      <c r="QP182" s="37"/>
      <c r="QQ182" s="37"/>
      <c r="QR182" s="37"/>
      <c r="QS182" s="37"/>
      <c r="QT182" s="37"/>
      <c r="QU182" s="37"/>
      <c r="QV182" s="37"/>
      <c r="QW182" s="37"/>
      <c r="QX182" s="37"/>
      <c r="QY182" s="37"/>
      <c r="QZ182" s="37"/>
      <c r="RA182" s="37"/>
      <c r="RB182" s="37"/>
      <c r="RC182" s="37"/>
      <c r="RD182" s="37"/>
      <c r="RE182" s="37"/>
      <c r="RF182" s="37"/>
      <c r="RG182" s="37"/>
      <c r="RH182" s="37"/>
      <c r="RI182" s="37"/>
      <c r="RJ182" s="37"/>
      <c r="RK182" s="37"/>
      <c r="RL182" s="37"/>
      <c r="RM182" s="37"/>
      <c r="RN182" s="37"/>
      <c r="RO182" s="37"/>
      <c r="RP182" s="37"/>
      <c r="RQ182" s="37"/>
      <c r="RR182" s="37"/>
      <c r="RS182" s="37"/>
      <c r="RT182" s="37"/>
      <c r="RU182" s="37"/>
      <c r="RV182" s="37"/>
      <c r="RW182" s="37"/>
      <c r="RX182" s="37"/>
      <c r="RY182" s="37"/>
      <c r="RZ182" s="37"/>
      <c r="SA182" s="37"/>
      <c r="SB182" s="37"/>
      <c r="SC182" s="37"/>
      <c r="SD182" s="37"/>
      <c r="SE182" s="37"/>
      <c r="SF182" s="37"/>
      <c r="SG182" s="37"/>
      <c r="SH182" s="37"/>
      <c r="SI182" s="37"/>
      <c r="SJ182" s="37"/>
      <c r="SK182" s="37"/>
      <c r="SL182" s="37"/>
      <c r="SM182" s="37"/>
      <c r="SN182" s="37"/>
      <c r="SO182" s="37"/>
      <c r="SP182" s="37"/>
      <c r="SQ182" s="37"/>
      <c r="SR182" s="37"/>
      <c r="SS182" s="37"/>
      <c r="ST182" s="37"/>
      <c r="SU182" s="37"/>
      <c r="SV182" s="37"/>
      <c r="SW182" s="37"/>
      <c r="SX182" s="37"/>
      <c r="SY182" s="37"/>
      <c r="SZ182" s="37"/>
      <c r="TA182" s="37"/>
      <c r="TB182" s="37"/>
      <c r="TC182" s="37"/>
      <c r="TD182" s="37"/>
      <c r="TE182" s="37"/>
      <c r="TF182" s="37"/>
      <c r="TG182" s="37"/>
      <c r="TH182" s="37"/>
      <c r="TI182" s="37"/>
      <c r="TJ182" s="37"/>
      <c r="TK182" s="37"/>
      <c r="TL182" s="37"/>
      <c r="TM182" s="37"/>
      <c r="TN182" s="37"/>
      <c r="TO182" s="37"/>
      <c r="TP182" s="37"/>
      <c r="TQ182" s="37"/>
      <c r="TR182" s="37"/>
      <c r="TS182" s="37"/>
      <c r="TT182" s="37"/>
      <c r="TU182" s="37"/>
      <c r="TV182" s="37"/>
      <c r="TW182" s="37"/>
      <c r="TX182" s="37"/>
      <c r="TY182" s="37"/>
      <c r="TZ182" s="37"/>
      <c r="UA182" s="37"/>
      <c r="UB182" s="37"/>
      <c r="UC182" s="37"/>
      <c r="UD182" s="37"/>
      <c r="UE182" s="37"/>
      <c r="UF182" s="37"/>
      <c r="UG182" s="37"/>
      <c r="UH182" s="37"/>
      <c r="UI182" s="37"/>
      <c r="UJ182" s="37"/>
      <c r="UK182" s="37"/>
      <c r="UL182" s="37"/>
      <c r="UM182" s="37"/>
      <c r="UN182" s="37"/>
      <c r="UO182" s="37"/>
      <c r="UP182" s="37"/>
      <c r="UQ182" s="37"/>
      <c r="UR182" s="37"/>
      <c r="US182" s="37"/>
      <c r="UT182" s="37"/>
      <c r="UU182" s="37"/>
      <c r="UV182" s="37"/>
      <c r="UW182" s="37"/>
      <c r="UX182" s="37"/>
      <c r="UY182" s="37"/>
      <c r="UZ182" s="37"/>
      <c r="VA182" s="37"/>
      <c r="VB182" s="37"/>
      <c r="VC182" s="37"/>
      <c r="VD182" s="37"/>
      <c r="VE182" s="37"/>
      <c r="VF182" s="37"/>
      <c r="VG182" s="37"/>
      <c r="VH182" s="37"/>
      <c r="VI182" s="37"/>
      <c r="VJ182" s="37"/>
      <c r="VK182" s="37"/>
      <c r="VL182" s="37"/>
      <c r="VM182" s="37"/>
      <c r="VN182" s="37"/>
      <c r="VO182" s="37"/>
      <c r="VP182" s="37"/>
      <c r="VQ182" s="37"/>
      <c r="VR182" s="37"/>
      <c r="VS182" s="37"/>
      <c r="VT182" s="37"/>
      <c r="VU182" s="37"/>
      <c r="VV182" s="37"/>
      <c r="VW182" s="37"/>
      <c r="VX182" s="37"/>
      <c r="VY182" s="37"/>
      <c r="VZ182" s="37"/>
      <c r="WA182" s="37"/>
      <c r="WB182" s="37"/>
      <c r="WC182" s="37"/>
      <c r="WD182" s="37"/>
      <c r="WE182" s="37"/>
      <c r="WF182" s="37"/>
      <c r="WG182" s="37"/>
      <c r="WH182" s="37"/>
      <c r="WI182" s="37"/>
      <c r="WJ182" s="37"/>
      <c r="WK182" s="37"/>
      <c r="WL182" s="37"/>
      <c r="WM182" s="37"/>
      <c r="WN182" s="37"/>
      <c r="WO182" s="37"/>
      <c r="WP182" s="37"/>
      <c r="WQ182" s="37"/>
      <c r="WR182" s="37"/>
      <c r="WS182" s="37"/>
      <c r="WT182" s="37"/>
      <c r="WU182" s="37"/>
      <c r="WV182" s="37"/>
      <c r="WW182" s="37"/>
      <c r="WX182" s="37"/>
      <c r="WY182" s="37"/>
      <c r="WZ182" s="37"/>
      <c r="XA182" s="37"/>
      <c r="XB182" s="37"/>
      <c r="XC182" s="37"/>
      <c r="XD182" s="37"/>
      <c r="XE182" s="37"/>
      <c r="XF182" s="37"/>
      <c r="XG182" s="37"/>
      <c r="XH182" s="37"/>
      <c r="XI182" s="37"/>
      <c r="XJ182" s="37"/>
      <c r="XK182" s="37"/>
      <c r="XL182" s="37"/>
      <c r="XM182" s="37"/>
      <c r="XN182" s="37"/>
      <c r="XO182" s="37"/>
      <c r="XP182" s="37"/>
      <c r="XQ182" s="37"/>
      <c r="XR182" s="37"/>
      <c r="XS182" s="37"/>
      <c r="XT182" s="37"/>
      <c r="XU182" s="37"/>
      <c r="XV182" s="37"/>
      <c r="XW182" s="37"/>
      <c r="XX182" s="37"/>
      <c r="XY182" s="37"/>
      <c r="XZ182" s="37"/>
      <c r="YA182" s="37"/>
      <c r="YB182" s="37"/>
      <c r="YC182" s="37"/>
      <c r="YD182" s="37"/>
      <c r="YE182" s="37"/>
      <c r="YF182" s="37"/>
      <c r="YG182" s="37"/>
      <c r="YH182" s="37"/>
      <c r="YI182" s="37"/>
      <c r="YJ182" s="37"/>
      <c r="YK182" s="37"/>
      <c r="YL182" s="37"/>
      <c r="YM182" s="37"/>
      <c r="YN182" s="37"/>
      <c r="YO182" s="37"/>
      <c r="YP182" s="37"/>
      <c r="YQ182" s="37"/>
      <c r="YR182" s="37"/>
      <c r="YS182" s="37"/>
      <c r="YT182" s="37"/>
      <c r="YU182" s="37"/>
      <c r="YV182" s="37"/>
      <c r="YW182" s="37"/>
      <c r="YX182" s="37"/>
      <c r="YY182" s="37"/>
      <c r="YZ182" s="37"/>
      <c r="ZA182" s="37"/>
      <c r="ZB182" s="37"/>
      <c r="ZC182" s="37"/>
      <c r="ZD182" s="37"/>
      <c r="ZE182" s="37"/>
      <c r="ZF182" s="37"/>
      <c r="ZG182" s="37"/>
      <c r="ZH182" s="37"/>
      <c r="ZI182" s="37"/>
      <c r="ZJ182" s="37"/>
      <c r="ZK182" s="37"/>
      <c r="ZL182" s="37"/>
      <c r="ZM182" s="37"/>
      <c r="ZN182" s="37"/>
      <c r="ZO182" s="37"/>
      <c r="ZP182" s="37"/>
      <c r="ZQ182" s="37"/>
      <c r="ZR182" s="37"/>
      <c r="ZS182" s="37"/>
      <c r="ZT182" s="37"/>
      <c r="ZU182" s="37"/>
      <c r="ZV182" s="37"/>
      <c r="ZW182" s="37"/>
      <c r="ZX182" s="37"/>
      <c r="ZY182" s="37"/>
      <c r="ZZ182" s="37"/>
      <c r="AAA182" s="37"/>
      <c r="AAB182" s="37"/>
      <c r="AAC182" s="37"/>
      <c r="AAD182" s="37"/>
      <c r="AAE182" s="37"/>
      <c r="AAF182" s="37"/>
      <c r="AAG182" s="37"/>
      <c r="AAH182" s="37"/>
      <c r="AAI182" s="37"/>
      <c r="AAJ182" s="37"/>
      <c r="AAK182" s="37"/>
      <c r="AAL182" s="37"/>
      <c r="AAM182" s="37"/>
      <c r="AAN182" s="37"/>
      <c r="AAO182" s="37"/>
      <c r="AAP182" s="37"/>
      <c r="AAQ182" s="37"/>
      <c r="AAR182" s="37"/>
      <c r="AAS182" s="37"/>
      <c r="AAT182" s="37"/>
      <c r="AAU182" s="37"/>
      <c r="AAV182" s="37"/>
      <c r="AAW182" s="37"/>
      <c r="AAX182" s="37"/>
      <c r="AAY182" s="37"/>
      <c r="AAZ182" s="37"/>
      <c r="ABA182" s="37"/>
      <c r="ABB182" s="37"/>
      <c r="ABC182" s="37"/>
      <c r="ABD182" s="37"/>
      <c r="ABE182" s="37"/>
      <c r="ABF182" s="37"/>
      <c r="ABG182" s="37"/>
      <c r="ABH182" s="37"/>
      <c r="ABI182" s="37"/>
      <c r="ABJ182" s="37"/>
      <c r="ABK182" s="37"/>
      <c r="ABL182" s="37"/>
      <c r="ABM182" s="37"/>
      <c r="ABN182" s="37"/>
      <c r="ABO182" s="37"/>
      <c r="ABP182" s="37"/>
      <c r="ABQ182" s="37"/>
      <c r="ABR182" s="37"/>
      <c r="ABS182" s="37"/>
      <c r="ABT182" s="37"/>
      <c r="ABU182" s="37"/>
      <c r="ABV182" s="37"/>
      <c r="ABW182" s="37"/>
      <c r="ABX182" s="37"/>
      <c r="ABY182" s="37"/>
      <c r="ABZ182" s="37"/>
      <c r="ACA182" s="37"/>
      <c r="ACB182" s="37"/>
      <c r="ACC182" s="37"/>
      <c r="ACD182" s="37"/>
      <c r="ACE182" s="37"/>
      <c r="ACF182" s="37"/>
      <c r="ACG182" s="37"/>
      <c r="ACH182" s="37"/>
      <c r="ACI182" s="37"/>
      <c r="ACJ182" s="37"/>
      <c r="ACK182" s="37"/>
      <c r="ACL182" s="37"/>
      <c r="ACM182" s="37"/>
      <c r="ACN182" s="37"/>
      <c r="ACO182" s="37"/>
      <c r="ACP182" s="37"/>
      <c r="ACQ182" s="37"/>
      <c r="ACR182" s="37"/>
      <c r="ACS182" s="37"/>
      <c r="ACT182" s="37"/>
      <c r="ACU182" s="37"/>
      <c r="ACV182" s="37"/>
      <c r="ACW182" s="37"/>
      <c r="ACX182" s="37"/>
      <c r="ACY182" s="37"/>
      <c r="ACZ182" s="37"/>
      <c r="ADA182" s="37"/>
      <c r="ADB182" s="37"/>
      <c r="ADC182" s="37"/>
      <c r="ADD182" s="37"/>
      <c r="ADE182" s="37"/>
      <c r="ADF182" s="37"/>
      <c r="ADG182" s="37"/>
      <c r="ADH182" s="37"/>
      <c r="ADI182" s="37"/>
      <c r="ADJ182" s="37"/>
      <c r="ADK182" s="37"/>
      <c r="ADL182" s="37"/>
      <c r="ADM182" s="37"/>
      <c r="ADN182" s="37"/>
      <c r="ADO182" s="37"/>
      <c r="ADP182" s="37"/>
      <c r="ADQ182" s="37"/>
      <c r="ADR182" s="37"/>
      <c r="ADS182" s="37"/>
      <c r="ADT182" s="37"/>
      <c r="ADU182" s="37"/>
      <c r="ADV182" s="37"/>
      <c r="ADW182" s="37"/>
      <c r="ADX182" s="37"/>
      <c r="ADY182" s="37"/>
      <c r="ADZ182" s="37"/>
      <c r="AEA182" s="37"/>
      <c r="AEB182" s="37"/>
      <c r="AEC182" s="37"/>
      <c r="AED182" s="37"/>
      <c r="AEE182" s="37"/>
      <c r="AEF182" s="37"/>
      <c r="AEG182" s="37"/>
      <c r="AEH182" s="37"/>
      <c r="AEI182" s="37"/>
      <c r="AEJ182" s="37"/>
      <c r="AEK182" s="37"/>
      <c r="AEL182" s="37"/>
      <c r="AEM182" s="37"/>
      <c r="AEN182" s="37"/>
      <c r="AEO182" s="37"/>
      <c r="AEP182" s="37"/>
      <c r="AEQ182" s="37"/>
      <c r="AER182" s="37"/>
      <c r="AES182" s="37"/>
      <c r="AET182" s="37"/>
      <c r="AEU182" s="37"/>
      <c r="AEV182" s="37"/>
      <c r="AEW182" s="37"/>
      <c r="AEX182" s="37"/>
      <c r="AEY182" s="37"/>
      <c r="AEZ182" s="37"/>
      <c r="AFA182" s="37"/>
      <c r="AFB182" s="37"/>
      <c r="AFC182" s="37"/>
      <c r="AFD182" s="37"/>
      <c r="AFE182" s="37"/>
      <c r="AFF182" s="37"/>
      <c r="AFG182" s="37"/>
      <c r="AFH182" s="37"/>
      <c r="AFI182" s="37"/>
      <c r="AFJ182" s="37"/>
      <c r="AFK182" s="37"/>
      <c r="AFL182" s="37"/>
      <c r="AFM182" s="37"/>
      <c r="AFN182" s="37"/>
      <c r="AFO182" s="37"/>
      <c r="AFP182" s="37"/>
      <c r="AFQ182" s="37"/>
      <c r="AFR182" s="37"/>
      <c r="AFS182" s="37"/>
      <c r="AFT182" s="37"/>
      <c r="AFU182" s="37"/>
      <c r="AFV182" s="37"/>
      <c r="AFW182" s="37"/>
      <c r="AFX182" s="37"/>
      <c r="AFY182" s="37"/>
      <c r="AFZ182" s="37"/>
      <c r="AGA182" s="37"/>
      <c r="AGB182" s="37"/>
      <c r="AGC182" s="37"/>
      <c r="AGD182" s="37"/>
      <c r="AGE182" s="37"/>
      <c r="AGF182" s="37"/>
      <c r="AGG182" s="37"/>
      <c r="AGH182" s="37"/>
      <c r="AGI182" s="37"/>
      <c r="AGJ182" s="37"/>
      <c r="AGK182" s="37"/>
      <c r="AGL182" s="37"/>
      <c r="AGM182" s="37"/>
      <c r="AGN182" s="37"/>
      <c r="AGO182" s="37"/>
      <c r="AGP182" s="37"/>
      <c r="AGQ182" s="37"/>
      <c r="AGR182" s="37"/>
      <c r="AGS182" s="37"/>
      <c r="AGT182" s="37"/>
      <c r="AGU182" s="37"/>
      <c r="AGV182" s="37"/>
      <c r="AGW182" s="37"/>
      <c r="AGX182" s="37"/>
      <c r="AGY182" s="37"/>
      <c r="AGZ182" s="37"/>
      <c r="AHA182" s="37"/>
      <c r="AHB182" s="37"/>
      <c r="AHC182" s="37"/>
      <c r="AHD182" s="37"/>
      <c r="AHE182" s="37"/>
      <c r="AHF182" s="37"/>
      <c r="AHG182" s="37"/>
      <c r="AHH182" s="37"/>
      <c r="AHI182" s="37"/>
      <c r="AHJ182" s="37"/>
      <c r="AHK182" s="37"/>
      <c r="AHL182" s="37"/>
      <c r="AHM182" s="37"/>
      <c r="AHN182" s="37"/>
      <c r="AHO182" s="37"/>
      <c r="AHP182" s="37"/>
      <c r="AHQ182" s="37"/>
      <c r="AHR182" s="37"/>
      <c r="AHS182" s="37"/>
      <c r="AHT182" s="37"/>
      <c r="AHU182" s="37"/>
      <c r="AHV182" s="37"/>
      <c r="AHW182" s="37"/>
      <c r="AHX182" s="37"/>
      <c r="AHY182" s="37"/>
      <c r="AHZ182" s="37"/>
      <c r="AIA182" s="37"/>
      <c r="AIB182" s="37"/>
      <c r="AIC182" s="37"/>
      <c r="AID182" s="37"/>
      <c r="AIE182" s="37"/>
      <c r="AIF182" s="37"/>
      <c r="AIG182" s="37"/>
      <c r="AIH182" s="37"/>
      <c r="AII182" s="37"/>
      <c r="AIJ182" s="37"/>
      <c r="AIK182" s="37"/>
      <c r="AIL182" s="37"/>
      <c r="AIM182" s="37"/>
      <c r="AIN182" s="37"/>
      <c r="AIO182" s="37"/>
      <c r="AIP182" s="37"/>
      <c r="AIQ182" s="37"/>
      <c r="AIR182" s="37"/>
      <c r="AIS182" s="37"/>
      <c r="AIT182" s="37"/>
      <c r="AIU182" s="37"/>
      <c r="AIV182" s="37"/>
      <c r="AIW182" s="37"/>
      <c r="AIX182" s="37"/>
      <c r="AIY182" s="37"/>
      <c r="AIZ182" s="37"/>
      <c r="AJA182" s="37"/>
      <c r="AJB182" s="37"/>
      <c r="AJC182" s="37"/>
      <c r="AJD182" s="37"/>
      <c r="AJE182" s="37"/>
      <c r="AJF182" s="37"/>
      <c r="AJG182" s="37"/>
      <c r="AJH182" s="37"/>
      <c r="AJI182" s="37"/>
      <c r="AJJ182" s="37"/>
      <c r="AJK182" s="37"/>
      <c r="AJL182" s="37"/>
      <c r="AJM182" s="37"/>
      <c r="AJN182" s="37"/>
      <c r="AJO182" s="37"/>
      <c r="AJP182" s="37"/>
      <c r="AJQ182" s="37"/>
      <c r="AJR182" s="37"/>
      <c r="AJS182" s="37"/>
      <c r="AJT182" s="37"/>
      <c r="AJU182" s="37"/>
      <c r="AJV182" s="37"/>
      <c r="AJW182" s="37"/>
      <c r="AJX182" s="37"/>
      <c r="AJY182" s="37"/>
      <c r="AJZ182" s="37"/>
      <c r="AKA182" s="37"/>
      <c r="AKB182" s="37"/>
      <c r="AKC182" s="37"/>
      <c r="AKD182" s="37"/>
      <c r="AKE182" s="37"/>
      <c r="AKF182" s="37"/>
      <c r="AKG182" s="37"/>
      <c r="AKH182" s="37"/>
      <c r="AKI182" s="37"/>
      <c r="AKJ182" s="37"/>
      <c r="AKK182" s="37"/>
      <c r="AKL182" s="37"/>
      <c r="AKM182" s="37"/>
      <c r="AKN182" s="37"/>
      <c r="AKO182" s="37"/>
      <c r="AKP182" s="37"/>
      <c r="AKQ182" s="37"/>
      <c r="AKR182" s="37"/>
      <c r="AKS182" s="37"/>
      <c r="AKT182" s="37"/>
      <c r="AKU182" s="37"/>
      <c r="AKV182" s="37"/>
      <c r="AKW182" s="37"/>
      <c r="AKX182" s="37"/>
    </row>
    <row r="183" spans="1:986" s="16" customFormat="1" x14ac:dyDescent="0.25">
      <c r="A183" s="39"/>
      <c r="B183" s="39"/>
      <c r="C183" s="21"/>
      <c r="D183" s="59">
        <f>+D181+D182</f>
        <v>150</v>
      </c>
      <c r="E183" s="41"/>
      <c r="F183" s="40"/>
      <c r="G183" s="42"/>
      <c r="H183" s="43"/>
      <c r="I183" s="37"/>
      <c r="J183" s="40"/>
      <c r="K183" s="40"/>
      <c r="L183" s="37"/>
      <c r="M183" s="39"/>
      <c r="N183" s="39"/>
      <c r="O183" s="39"/>
      <c r="P183" s="39"/>
      <c r="Q183" s="39"/>
      <c r="R183" s="44"/>
      <c r="S183" s="41"/>
      <c r="T183" s="122"/>
      <c r="U183" s="39"/>
      <c r="V183" s="37"/>
      <c r="W183" s="37"/>
      <c r="X183" s="39"/>
      <c r="Y183" s="50"/>
      <c r="Z183" s="140"/>
      <c r="AA183" s="140"/>
      <c r="AB183" s="141"/>
      <c r="AC183" s="140"/>
      <c r="AD183" s="39"/>
      <c r="AE183" s="37"/>
      <c r="AF183" s="39"/>
      <c r="AG183" s="39"/>
      <c r="AH183" s="37"/>
      <c r="AI183" s="39"/>
      <c r="AJ183" s="39"/>
      <c r="AK183" s="37"/>
      <c r="AL183" s="39"/>
      <c r="AM183" s="39"/>
      <c r="AN183" s="37"/>
      <c r="AO183" s="39"/>
      <c r="AP183" s="39"/>
      <c r="AQ183" s="37"/>
      <c r="AR183" s="39"/>
      <c r="AS183" s="39"/>
      <c r="AT183" s="37"/>
      <c r="AU183" s="39"/>
      <c r="AV183" s="39"/>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c r="ID183" s="37"/>
      <c r="IE183" s="37"/>
      <c r="IF183" s="37"/>
      <c r="IG183" s="37"/>
      <c r="IH183" s="37"/>
      <c r="II183" s="37"/>
      <c r="IJ183" s="37"/>
      <c r="IK183" s="37"/>
      <c r="IL183" s="37"/>
      <c r="IM183" s="37"/>
      <c r="IN183" s="37"/>
      <c r="IO183" s="37"/>
      <c r="IP183" s="37"/>
      <c r="IQ183" s="37"/>
      <c r="IR183" s="37"/>
      <c r="IS183" s="37"/>
      <c r="IT183" s="37"/>
      <c r="IU183" s="37"/>
      <c r="IV183" s="37"/>
      <c r="IW183" s="37"/>
      <c r="IX183" s="37"/>
      <c r="IY183" s="37"/>
      <c r="IZ183" s="37"/>
      <c r="JA183" s="37"/>
      <c r="JB183" s="37"/>
      <c r="JC183" s="37"/>
      <c r="JD183" s="37"/>
      <c r="JE183" s="37"/>
      <c r="JF183" s="37"/>
      <c r="JG183" s="37"/>
      <c r="JH183" s="37"/>
      <c r="JI183" s="37"/>
      <c r="JJ183" s="37"/>
      <c r="JK183" s="37"/>
      <c r="JL183" s="37"/>
      <c r="JM183" s="37"/>
      <c r="JN183" s="37"/>
      <c r="JO183" s="37"/>
      <c r="JP183" s="37"/>
      <c r="JQ183" s="37"/>
      <c r="JR183" s="37"/>
      <c r="JS183" s="37"/>
      <c r="JT183" s="37"/>
      <c r="JU183" s="37"/>
      <c r="JV183" s="37"/>
      <c r="JW183" s="37"/>
      <c r="JX183" s="37"/>
      <c r="JY183" s="37"/>
      <c r="JZ183" s="37"/>
      <c r="KA183" s="37"/>
      <c r="KB183" s="37"/>
      <c r="KC183" s="37"/>
      <c r="KD183" s="37"/>
      <c r="KE183" s="37"/>
      <c r="KF183" s="37"/>
      <c r="KG183" s="37"/>
      <c r="KH183" s="37"/>
      <c r="KI183" s="37"/>
      <c r="KJ183" s="37"/>
      <c r="KK183" s="37"/>
      <c r="KL183" s="37"/>
      <c r="KM183" s="37"/>
      <c r="KN183" s="37"/>
      <c r="KO183" s="37"/>
      <c r="KP183" s="37"/>
      <c r="KQ183" s="37"/>
      <c r="KR183" s="37"/>
      <c r="KS183" s="37"/>
      <c r="KT183" s="37"/>
      <c r="KU183" s="37"/>
      <c r="KV183" s="37"/>
      <c r="KW183" s="37"/>
      <c r="KX183" s="37"/>
      <c r="KY183" s="37"/>
      <c r="KZ183" s="37"/>
      <c r="LA183" s="37"/>
      <c r="LB183" s="37"/>
      <c r="LC183" s="37"/>
      <c r="LD183" s="37"/>
      <c r="LE183" s="37"/>
      <c r="LF183" s="37"/>
      <c r="LG183" s="37"/>
      <c r="LH183" s="37"/>
      <c r="LI183" s="37"/>
      <c r="LJ183" s="37"/>
      <c r="LK183" s="37"/>
      <c r="LL183" s="37"/>
      <c r="LM183" s="37"/>
      <c r="LN183" s="37"/>
      <c r="LO183" s="37"/>
      <c r="LP183" s="37"/>
      <c r="LQ183" s="37"/>
      <c r="LR183" s="37"/>
      <c r="LS183" s="37"/>
      <c r="LT183" s="37"/>
      <c r="LU183" s="37"/>
      <c r="LV183" s="37"/>
      <c r="LW183" s="37"/>
      <c r="LX183" s="37"/>
      <c r="LY183" s="37"/>
      <c r="LZ183" s="37"/>
      <c r="MA183" s="37"/>
      <c r="MB183" s="37"/>
      <c r="MC183" s="37"/>
      <c r="MD183" s="37"/>
      <c r="ME183" s="37"/>
      <c r="MF183" s="37"/>
      <c r="MG183" s="37"/>
      <c r="MH183" s="37"/>
      <c r="MI183" s="37"/>
      <c r="MJ183" s="37"/>
      <c r="MK183" s="37"/>
      <c r="ML183" s="37"/>
      <c r="MM183" s="37"/>
      <c r="MN183" s="37"/>
      <c r="MO183" s="37"/>
      <c r="MP183" s="37"/>
      <c r="MQ183" s="37"/>
      <c r="MR183" s="37"/>
      <c r="MS183" s="37"/>
      <c r="MT183" s="37"/>
      <c r="MU183" s="37"/>
      <c r="MV183" s="37"/>
      <c r="MW183" s="37"/>
      <c r="MX183" s="37"/>
      <c r="MY183" s="37"/>
      <c r="MZ183" s="37"/>
      <c r="NA183" s="37"/>
      <c r="NB183" s="37"/>
      <c r="NC183" s="37"/>
      <c r="ND183" s="37"/>
      <c r="NE183" s="37"/>
      <c r="NF183" s="37"/>
      <c r="NG183" s="37"/>
      <c r="NH183" s="37"/>
      <c r="NI183" s="37"/>
      <c r="NJ183" s="37"/>
      <c r="NK183" s="37"/>
      <c r="NL183" s="37"/>
      <c r="NM183" s="37"/>
      <c r="NN183" s="37"/>
      <c r="NO183" s="37"/>
      <c r="NP183" s="37"/>
      <c r="NQ183" s="37"/>
      <c r="NR183" s="37"/>
      <c r="NS183" s="37"/>
      <c r="NT183" s="37"/>
      <c r="NU183" s="37"/>
      <c r="NV183" s="37"/>
      <c r="NW183" s="37"/>
      <c r="NX183" s="37"/>
      <c r="NY183" s="37"/>
      <c r="NZ183" s="37"/>
      <c r="OA183" s="37"/>
      <c r="OB183" s="37"/>
      <c r="OC183" s="37"/>
      <c r="OD183" s="37"/>
      <c r="OE183" s="37"/>
      <c r="OF183" s="37"/>
      <c r="OG183" s="37"/>
      <c r="OH183" s="37"/>
      <c r="OI183" s="37"/>
      <c r="OJ183" s="37"/>
      <c r="OK183" s="37"/>
      <c r="OL183" s="37"/>
      <c r="OM183" s="37"/>
      <c r="ON183" s="37"/>
      <c r="OO183" s="37"/>
      <c r="OP183" s="37"/>
      <c r="OQ183" s="37"/>
      <c r="OR183" s="37"/>
      <c r="OS183" s="37"/>
      <c r="OT183" s="37"/>
      <c r="OU183" s="37"/>
      <c r="OV183" s="37"/>
      <c r="OW183" s="37"/>
      <c r="OX183" s="37"/>
      <c r="OY183" s="37"/>
      <c r="OZ183" s="37"/>
      <c r="PA183" s="37"/>
      <c r="PB183" s="37"/>
      <c r="PC183" s="37"/>
      <c r="PD183" s="37"/>
      <c r="PE183" s="37"/>
      <c r="PF183" s="37"/>
      <c r="PG183" s="37"/>
      <c r="PH183" s="37"/>
      <c r="PI183" s="37"/>
      <c r="PJ183" s="37"/>
      <c r="PK183" s="37"/>
      <c r="PL183" s="37"/>
      <c r="PM183" s="37"/>
      <c r="PN183" s="37"/>
      <c r="PO183" s="37"/>
      <c r="PP183" s="37"/>
      <c r="PQ183" s="37"/>
      <c r="PR183" s="37"/>
      <c r="PS183" s="37"/>
      <c r="PT183" s="37"/>
      <c r="PU183" s="37"/>
      <c r="PV183" s="37"/>
      <c r="PW183" s="37"/>
      <c r="PX183" s="37"/>
      <c r="PY183" s="37"/>
      <c r="PZ183" s="37"/>
      <c r="QA183" s="37"/>
      <c r="QB183" s="37"/>
      <c r="QC183" s="37"/>
      <c r="QD183" s="37"/>
      <c r="QE183" s="37"/>
      <c r="QF183" s="37"/>
      <c r="QG183" s="37"/>
      <c r="QH183" s="37"/>
      <c r="QI183" s="37"/>
      <c r="QJ183" s="37"/>
      <c r="QK183" s="37"/>
      <c r="QL183" s="37"/>
      <c r="QM183" s="37"/>
      <c r="QN183" s="37"/>
      <c r="QO183" s="37"/>
      <c r="QP183" s="37"/>
      <c r="QQ183" s="37"/>
      <c r="QR183" s="37"/>
      <c r="QS183" s="37"/>
      <c r="QT183" s="37"/>
      <c r="QU183" s="37"/>
      <c r="QV183" s="37"/>
      <c r="QW183" s="37"/>
      <c r="QX183" s="37"/>
      <c r="QY183" s="37"/>
      <c r="QZ183" s="37"/>
      <c r="RA183" s="37"/>
      <c r="RB183" s="37"/>
      <c r="RC183" s="37"/>
      <c r="RD183" s="37"/>
      <c r="RE183" s="37"/>
      <c r="RF183" s="37"/>
      <c r="RG183" s="37"/>
      <c r="RH183" s="37"/>
      <c r="RI183" s="37"/>
      <c r="RJ183" s="37"/>
      <c r="RK183" s="37"/>
      <c r="RL183" s="37"/>
      <c r="RM183" s="37"/>
      <c r="RN183" s="37"/>
      <c r="RO183" s="37"/>
      <c r="RP183" s="37"/>
      <c r="RQ183" s="37"/>
      <c r="RR183" s="37"/>
      <c r="RS183" s="37"/>
      <c r="RT183" s="37"/>
      <c r="RU183" s="37"/>
      <c r="RV183" s="37"/>
      <c r="RW183" s="37"/>
      <c r="RX183" s="37"/>
      <c r="RY183" s="37"/>
      <c r="RZ183" s="37"/>
      <c r="SA183" s="37"/>
      <c r="SB183" s="37"/>
      <c r="SC183" s="37"/>
      <c r="SD183" s="37"/>
      <c r="SE183" s="37"/>
      <c r="SF183" s="37"/>
      <c r="SG183" s="37"/>
      <c r="SH183" s="37"/>
      <c r="SI183" s="37"/>
      <c r="SJ183" s="37"/>
      <c r="SK183" s="37"/>
      <c r="SL183" s="37"/>
      <c r="SM183" s="37"/>
      <c r="SN183" s="37"/>
      <c r="SO183" s="37"/>
      <c r="SP183" s="37"/>
      <c r="SQ183" s="37"/>
      <c r="SR183" s="37"/>
      <c r="SS183" s="37"/>
      <c r="ST183" s="37"/>
      <c r="SU183" s="37"/>
      <c r="SV183" s="37"/>
      <c r="SW183" s="37"/>
      <c r="SX183" s="37"/>
      <c r="SY183" s="37"/>
      <c r="SZ183" s="37"/>
      <c r="TA183" s="37"/>
      <c r="TB183" s="37"/>
      <c r="TC183" s="37"/>
      <c r="TD183" s="37"/>
      <c r="TE183" s="37"/>
      <c r="TF183" s="37"/>
      <c r="TG183" s="37"/>
      <c r="TH183" s="37"/>
      <c r="TI183" s="37"/>
      <c r="TJ183" s="37"/>
      <c r="TK183" s="37"/>
      <c r="TL183" s="37"/>
      <c r="TM183" s="37"/>
      <c r="TN183" s="37"/>
      <c r="TO183" s="37"/>
      <c r="TP183" s="37"/>
      <c r="TQ183" s="37"/>
      <c r="TR183" s="37"/>
      <c r="TS183" s="37"/>
      <c r="TT183" s="37"/>
      <c r="TU183" s="37"/>
      <c r="TV183" s="37"/>
      <c r="TW183" s="37"/>
      <c r="TX183" s="37"/>
      <c r="TY183" s="37"/>
      <c r="TZ183" s="37"/>
      <c r="UA183" s="37"/>
      <c r="UB183" s="37"/>
      <c r="UC183" s="37"/>
      <c r="UD183" s="37"/>
      <c r="UE183" s="37"/>
      <c r="UF183" s="37"/>
      <c r="UG183" s="37"/>
      <c r="UH183" s="37"/>
      <c r="UI183" s="37"/>
      <c r="UJ183" s="37"/>
      <c r="UK183" s="37"/>
      <c r="UL183" s="37"/>
      <c r="UM183" s="37"/>
      <c r="UN183" s="37"/>
      <c r="UO183" s="37"/>
      <c r="UP183" s="37"/>
      <c r="UQ183" s="37"/>
      <c r="UR183" s="37"/>
      <c r="US183" s="37"/>
      <c r="UT183" s="37"/>
      <c r="UU183" s="37"/>
      <c r="UV183" s="37"/>
      <c r="UW183" s="37"/>
      <c r="UX183" s="37"/>
      <c r="UY183" s="37"/>
      <c r="UZ183" s="37"/>
      <c r="VA183" s="37"/>
      <c r="VB183" s="37"/>
      <c r="VC183" s="37"/>
      <c r="VD183" s="37"/>
      <c r="VE183" s="37"/>
      <c r="VF183" s="37"/>
      <c r="VG183" s="37"/>
      <c r="VH183" s="37"/>
      <c r="VI183" s="37"/>
      <c r="VJ183" s="37"/>
      <c r="VK183" s="37"/>
      <c r="VL183" s="37"/>
      <c r="VM183" s="37"/>
      <c r="VN183" s="37"/>
      <c r="VO183" s="37"/>
      <c r="VP183" s="37"/>
      <c r="VQ183" s="37"/>
      <c r="VR183" s="37"/>
      <c r="VS183" s="37"/>
      <c r="VT183" s="37"/>
      <c r="VU183" s="37"/>
      <c r="VV183" s="37"/>
      <c r="VW183" s="37"/>
      <c r="VX183" s="37"/>
      <c r="VY183" s="37"/>
      <c r="VZ183" s="37"/>
      <c r="WA183" s="37"/>
      <c r="WB183" s="37"/>
      <c r="WC183" s="37"/>
      <c r="WD183" s="37"/>
      <c r="WE183" s="37"/>
      <c r="WF183" s="37"/>
      <c r="WG183" s="37"/>
      <c r="WH183" s="37"/>
      <c r="WI183" s="37"/>
      <c r="WJ183" s="37"/>
      <c r="WK183" s="37"/>
      <c r="WL183" s="37"/>
      <c r="WM183" s="37"/>
      <c r="WN183" s="37"/>
      <c r="WO183" s="37"/>
      <c r="WP183" s="37"/>
      <c r="WQ183" s="37"/>
      <c r="WR183" s="37"/>
      <c r="WS183" s="37"/>
      <c r="WT183" s="37"/>
      <c r="WU183" s="37"/>
      <c r="WV183" s="37"/>
      <c r="WW183" s="37"/>
      <c r="WX183" s="37"/>
      <c r="WY183" s="37"/>
      <c r="WZ183" s="37"/>
      <c r="XA183" s="37"/>
      <c r="XB183" s="37"/>
      <c r="XC183" s="37"/>
      <c r="XD183" s="37"/>
      <c r="XE183" s="37"/>
      <c r="XF183" s="37"/>
      <c r="XG183" s="37"/>
      <c r="XH183" s="37"/>
      <c r="XI183" s="37"/>
      <c r="XJ183" s="37"/>
      <c r="XK183" s="37"/>
      <c r="XL183" s="37"/>
      <c r="XM183" s="37"/>
      <c r="XN183" s="37"/>
      <c r="XO183" s="37"/>
      <c r="XP183" s="37"/>
      <c r="XQ183" s="37"/>
      <c r="XR183" s="37"/>
      <c r="XS183" s="37"/>
      <c r="XT183" s="37"/>
      <c r="XU183" s="37"/>
      <c r="XV183" s="37"/>
      <c r="XW183" s="37"/>
      <c r="XX183" s="37"/>
      <c r="XY183" s="37"/>
      <c r="XZ183" s="37"/>
      <c r="YA183" s="37"/>
      <c r="YB183" s="37"/>
      <c r="YC183" s="37"/>
      <c r="YD183" s="37"/>
      <c r="YE183" s="37"/>
      <c r="YF183" s="37"/>
      <c r="YG183" s="37"/>
      <c r="YH183" s="37"/>
      <c r="YI183" s="37"/>
      <c r="YJ183" s="37"/>
      <c r="YK183" s="37"/>
      <c r="YL183" s="37"/>
      <c r="YM183" s="37"/>
      <c r="YN183" s="37"/>
      <c r="YO183" s="37"/>
      <c r="YP183" s="37"/>
      <c r="YQ183" s="37"/>
      <c r="YR183" s="37"/>
      <c r="YS183" s="37"/>
      <c r="YT183" s="37"/>
      <c r="YU183" s="37"/>
      <c r="YV183" s="37"/>
      <c r="YW183" s="37"/>
      <c r="YX183" s="37"/>
      <c r="YY183" s="37"/>
      <c r="YZ183" s="37"/>
      <c r="ZA183" s="37"/>
      <c r="ZB183" s="37"/>
      <c r="ZC183" s="37"/>
      <c r="ZD183" s="37"/>
      <c r="ZE183" s="37"/>
      <c r="ZF183" s="37"/>
      <c r="ZG183" s="37"/>
      <c r="ZH183" s="37"/>
      <c r="ZI183" s="37"/>
      <c r="ZJ183" s="37"/>
      <c r="ZK183" s="37"/>
      <c r="ZL183" s="37"/>
      <c r="ZM183" s="37"/>
      <c r="ZN183" s="37"/>
      <c r="ZO183" s="37"/>
      <c r="ZP183" s="37"/>
      <c r="ZQ183" s="37"/>
      <c r="ZR183" s="37"/>
      <c r="ZS183" s="37"/>
      <c r="ZT183" s="37"/>
      <c r="ZU183" s="37"/>
      <c r="ZV183" s="37"/>
      <c r="ZW183" s="37"/>
      <c r="ZX183" s="37"/>
      <c r="ZY183" s="37"/>
      <c r="ZZ183" s="37"/>
      <c r="AAA183" s="37"/>
      <c r="AAB183" s="37"/>
      <c r="AAC183" s="37"/>
      <c r="AAD183" s="37"/>
      <c r="AAE183" s="37"/>
      <c r="AAF183" s="37"/>
      <c r="AAG183" s="37"/>
      <c r="AAH183" s="37"/>
      <c r="AAI183" s="37"/>
      <c r="AAJ183" s="37"/>
      <c r="AAK183" s="37"/>
      <c r="AAL183" s="37"/>
      <c r="AAM183" s="37"/>
      <c r="AAN183" s="37"/>
      <c r="AAO183" s="37"/>
      <c r="AAP183" s="37"/>
      <c r="AAQ183" s="37"/>
      <c r="AAR183" s="37"/>
      <c r="AAS183" s="37"/>
      <c r="AAT183" s="37"/>
      <c r="AAU183" s="37"/>
      <c r="AAV183" s="37"/>
      <c r="AAW183" s="37"/>
      <c r="AAX183" s="37"/>
      <c r="AAY183" s="37"/>
      <c r="AAZ183" s="37"/>
      <c r="ABA183" s="37"/>
      <c r="ABB183" s="37"/>
      <c r="ABC183" s="37"/>
      <c r="ABD183" s="37"/>
      <c r="ABE183" s="37"/>
      <c r="ABF183" s="37"/>
      <c r="ABG183" s="37"/>
      <c r="ABH183" s="37"/>
      <c r="ABI183" s="37"/>
      <c r="ABJ183" s="37"/>
      <c r="ABK183" s="37"/>
      <c r="ABL183" s="37"/>
      <c r="ABM183" s="37"/>
      <c r="ABN183" s="37"/>
      <c r="ABO183" s="37"/>
      <c r="ABP183" s="37"/>
      <c r="ABQ183" s="37"/>
      <c r="ABR183" s="37"/>
      <c r="ABS183" s="37"/>
      <c r="ABT183" s="37"/>
      <c r="ABU183" s="37"/>
      <c r="ABV183" s="37"/>
      <c r="ABW183" s="37"/>
      <c r="ABX183" s="37"/>
      <c r="ABY183" s="37"/>
      <c r="ABZ183" s="37"/>
      <c r="ACA183" s="37"/>
      <c r="ACB183" s="37"/>
      <c r="ACC183" s="37"/>
      <c r="ACD183" s="37"/>
      <c r="ACE183" s="37"/>
      <c r="ACF183" s="37"/>
      <c r="ACG183" s="37"/>
      <c r="ACH183" s="37"/>
      <c r="ACI183" s="37"/>
      <c r="ACJ183" s="37"/>
      <c r="ACK183" s="37"/>
      <c r="ACL183" s="37"/>
      <c r="ACM183" s="37"/>
      <c r="ACN183" s="37"/>
      <c r="ACO183" s="37"/>
      <c r="ACP183" s="37"/>
      <c r="ACQ183" s="37"/>
      <c r="ACR183" s="37"/>
      <c r="ACS183" s="37"/>
      <c r="ACT183" s="37"/>
      <c r="ACU183" s="37"/>
      <c r="ACV183" s="37"/>
      <c r="ACW183" s="37"/>
      <c r="ACX183" s="37"/>
      <c r="ACY183" s="37"/>
      <c r="ACZ183" s="37"/>
      <c r="ADA183" s="37"/>
      <c r="ADB183" s="37"/>
      <c r="ADC183" s="37"/>
      <c r="ADD183" s="37"/>
      <c r="ADE183" s="37"/>
      <c r="ADF183" s="37"/>
      <c r="ADG183" s="37"/>
      <c r="ADH183" s="37"/>
      <c r="ADI183" s="37"/>
      <c r="ADJ183" s="37"/>
      <c r="ADK183" s="37"/>
      <c r="ADL183" s="37"/>
      <c r="ADM183" s="37"/>
      <c r="ADN183" s="37"/>
      <c r="ADO183" s="37"/>
      <c r="ADP183" s="37"/>
      <c r="ADQ183" s="37"/>
      <c r="ADR183" s="37"/>
      <c r="ADS183" s="37"/>
      <c r="ADT183" s="37"/>
      <c r="ADU183" s="37"/>
      <c r="ADV183" s="37"/>
      <c r="ADW183" s="37"/>
      <c r="ADX183" s="37"/>
      <c r="ADY183" s="37"/>
      <c r="ADZ183" s="37"/>
      <c r="AEA183" s="37"/>
      <c r="AEB183" s="37"/>
      <c r="AEC183" s="37"/>
      <c r="AED183" s="37"/>
      <c r="AEE183" s="37"/>
      <c r="AEF183" s="37"/>
      <c r="AEG183" s="37"/>
      <c r="AEH183" s="37"/>
      <c r="AEI183" s="37"/>
      <c r="AEJ183" s="37"/>
      <c r="AEK183" s="37"/>
      <c r="AEL183" s="37"/>
      <c r="AEM183" s="37"/>
      <c r="AEN183" s="37"/>
      <c r="AEO183" s="37"/>
      <c r="AEP183" s="37"/>
      <c r="AEQ183" s="37"/>
      <c r="AER183" s="37"/>
      <c r="AES183" s="37"/>
      <c r="AET183" s="37"/>
      <c r="AEU183" s="37"/>
      <c r="AEV183" s="37"/>
      <c r="AEW183" s="37"/>
      <c r="AEX183" s="37"/>
      <c r="AEY183" s="37"/>
      <c r="AEZ183" s="37"/>
      <c r="AFA183" s="37"/>
      <c r="AFB183" s="37"/>
      <c r="AFC183" s="37"/>
      <c r="AFD183" s="37"/>
      <c r="AFE183" s="37"/>
      <c r="AFF183" s="37"/>
      <c r="AFG183" s="37"/>
      <c r="AFH183" s="37"/>
      <c r="AFI183" s="37"/>
      <c r="AFJ183" s="37"/>
      <c r="AFK183" s="37"/>
      <c r="AFL183" s="37"/>
      <c r="AFM183" s="37"/>
      <c r="AFN183" s="37"/>
      <c r="AFO183" s="37"/>
      <c r="AFP183" s="37"/>
      <c r="AFQ183" s="37"/>
      <c r="AFR183" s="37"/>
      <c r="AFS183" s="37"/>
      <c r="AFT183" s="37"/>
      <c r="AFU183" s="37"/>
      <c r="AFV183" s="37"/>
      <c r="AFW183" s="37"/>
      <c r="AFX183" s="37"/>
      <c r="AFY183" s="37"/>
      <c r="AFZ183" s="37"/>
      <c r="AGA183" s="37"/>
      <c r="AGB183" s="37"/>
      <c r="AGC183" s="37"/>
      <c r="AGD183" s="37"/>
      <c r="AGE183" s="37"/>
      <c r="AGF183" s="37"/>
      <c r="AGG183" s="37"/>
      <c r="AGH183" s="37"/>
      <c r="AGI183" s="37"/>
      <c r="AGJ183" s="37"/>
      <c r="AGK183" s="37"/>
      <c r="AGL183" s="37"/>
      <c r="AGM183" s="37"/>
      <c r="AGN183" s="37"/>
      <c r="AGO183" s="37"/>
      <c r="AGP183" s="37"/>
      <c r="AGQ183" s="37"/>
      <c r="AGR183" s="37"/>
      <c r="AGS183" s="37"/>
      <c r="AGT183" s="37"/>
      <c r="AGU183" s="37"/>
      <c r="AGV183" s="37"/>
      <c r="AGW183" s="37"/>
      <c r="AGX183" s="37"/>
      <c r="AGY183" s="37"/>
      <c r="AGZ183" s="37"/>
      <c r="AHA183" s="37"/>
      <c r="AHB183" s="37"/>
      <c r="AHC183" s="37"/>
      <c r="AHD183" s="37"/>
      <c r="AHE183" s="37"/>
      <c r="AHF183" s="37"/>
      <c r="AHG183" s="37"/>
      <c r="AHH183" s="37"/>
      <c r="AHI183" s="37"/>
      <c r="AHJ183" s="37"/>
      <c r="AHK183" s="37"/>
      <c r="AHL183" s="37"/>
      <c r="AHM183" s="37"/>
      <c r="AHN183" s="37"/>
      <c r="AHO183" s="37"/>
      <c r="AHP183" s="37"/>
      <c r="AHQ183" s="37"/>
      <c r="AHR183" s="37"/>
      <c r="AHS183" s="37"/>
      <c r="AHT183" s="37"/>
      <c r="AHU183" s="37"/>
      <c r="AHV183" s="37"/>
      <c r="AHW183" s="37"/>
      <c r="AHX183" s="37"/>
      <c r="AHY183" s="37"/>
      <c r="AHZ183" s="37"/>
      <c r="AIA183" s="37"/>
      <c r="AIB183" s="37"/>
      <c r="AIC183" s="37"/>
      <c r="AID183" s="37"/>
      <c r="AIE183" s="37"/>
      <c r="AIF183" s="37"/>
      <c r="AIG183" s="37"/>
      <c r="AIH183" s="37"/>
      <c r="AII183" s="37"/>
      <c r="AIJ183" s="37"/>
      <c r="AIK183" s="37"/>
      <c r="AIL183" s="37"/>
      <c r="AIM183" s="37"/>
      <c r="AIN183" s="37"/>
      <c r="AIO183" s="37"/>
      <c r="AIP183" s="37"/>
      <c r="AIQ183" s="37"/>
      <c r="AIR183" s="37"/>
      <c r="AIS183" s="37"/>
      <c r="AIT183" s="37"/>
      <c r="AIU183" s="37"/>
      <c r="AIV183" s="37"/>
      <c r="AIW183" s="37"/>
      <c r="AIX183" s="37"/>
      <c r="AIY183" s="37"/>
      <c r="AIZ183" s="37"/>
      <c r="AJA183" s="37"/>
      <c r="AJB183" s="37"/>
      <c r="AJC183" s="37"/>
      <c r="AJD183" s="37"/>
      <c r="AJE183" s="37"/>
      <c r="AJF183" s="37"/>
      <c r="AJG183" s="37"/>
      <c r="AJH183" s="37"/>
      <c r="AJI183" s="37"/>
      <c r="AJJ183" s="37"/>
      <c r="AJK183" s="37"/>
      <c r="AJL183" s="37"/>
      <c r="AJM183" s="37"/>
      <c r="AJN183" s="37"/>
      <c r="AJO183" s="37"/>
      <c r="AJP183" s="37"/>
      <c r="AJQ183" s="37"/>
      <c r="AJR183" s="37"/>
      <c r="AJS183" s="37"/>
      <c r="AJT183" s="37"/>
      <c r="AJU183" s="37"/>
      <c r="AJV183" s="37"/>
      <c r="AJW183" s="37"/>
      <c r="AJX183" s="37"/>
      <c r="AJY183" s="37"/>
      <c r="AJZ183" s="37"/>
      <c r="AKA183" s="37"/>
      <c r="AKB183" s="37"/>
      <c r="AKC183" s="37"/>
      <c r="AKD183" s="37"/>
      <c r="AKE183" s="37"/>
      <c r="AKF183" s="37"/>
      <c r="AKG183" s="37"/>
      <c r="AKH183" s="37"/>
      <c r="AKI183" s="37"/>
      <c r="AKJ183" s="37"/>
      <c r="AKK183" s="37"/>
      <c r="AKL183" s="37"/>
      <c r="AKM183" s="37"/>
      <c r="AKN183" s="37"/>
      <c r="AKO183" s="37"/>
      <c r="AKP183" s="37"/>
      <c r="AKQ183" s="37"/>
      <c r="AKR183" s="37"/>
      <c r="AKS183" s="37"/>
      <c r="AKT183" s="37"/>
      <c r="AKU183" s="37"/>
      <c r="AKV183" s="37"/>
      <c r="AKW183" s="37"/>
      <c r="AKX183" s="37"/>
    </row>
    <row r="184" spans="1:986" s="16" customFormat="1" x14ac:dyDescent="0.25">
      <c r="A184" s="39"/>
      <c r="B184" s="39"/>
      <c r="C184" s="37"/>
      <c r="D184" s="40"/>
      <c r="E184" s="41"/>
      <c r="F184" s="40"/>
      <c r="G184" s="42"/>
      <c r="H184" s="43"/>
      <c r="I184" s="37"/>
      <c r="J184" s="40"/>
      <c r="K184" s="40"/>
      <c r="L184" s="37"/>
      <c r="M184" s="39"/>
      <c r="N184" s="39"/>
      <c r="O184" s="39"/>
      <c r="P184" s="39"/>
      <c r="Q184" s="39"/>
      <c r="R184" s="44"/>
      <c r="S184" s="41"/>
      <c r="T184" s="122"/>
      <c r="U184" s="39"/>
      <c r="V184" s="37"/>
      <c r="W184" s="37"/>
      <c r="X184" s="39"/>
      <c r="Y184" s="50"/>
      <c r="Z184" s="140"/>
      <c r="AA184" s="140"/>
      <c r="AB184" s="141"/>
      <c r="AC184" s="140"/>
      <c r="AD184" s="39"/>
      <c r="AE184" s="37"/>
      <c r="AF184" s="39"/>
      <c r="AG184" s="39"/>
      <c r="AH184" s="37"/>
      <c r="AI184" s="39"/>
      <c r="AJ184" s="39"/>
      <c r="AK184" s="37"/>
      <c r="AL184" s="39"/>
      <c r="AM184" s="39"/>
      <c r="AN184" s="37"/>
      <c r="AO184" s="39"/>
      <c r="AP184" s="39"/>
      <c r="AQ184" s="37"/>
      <c r="AR184" s="39"/>
      <c r="AS184" s="39"/>
      <c r="AT184" s="37"/>
      <c r="AU184" s="39"/>
      <c r="AV184" s="39"/>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c r="HF184" s="37"/>
      <c r="HG184" s="37"/>
      <c r="HH184" s="37"/>
      <c r="HI184" s="37"/>
      <c r="HJ184" s="37"/>
      <c r="HK184" s="37"/>
      <c r="HL184" s="37"/>
      <c r="HM184" s="37"/>
      <c r="HN184" s="37"/>
      <c r="HO184" s="37"/>
      <c r="HP184" s="37"/>
      <c r="HQ184" s="37"/>
      <c r="HR184" s="37"/>
      <c r="HS184" s="37"/>
      <c r="HT184" s="37"/>
      <c r="HU184" s="37"/>
      <c r="HV184" s="37"/>
      <c r="HW184" s="37"/>
      <c r="HX184" s="37"/>
      <c r="HY184" s="37"/>
      <c r="HZ184" s="37"/>
      <c r="IA184" s="37"/>
      <c r="IB184" s="37"/>
      <c r="IC184" s="37"/>
      <c r="ID184" s="37"/>
      <c r="IE184" s="37"/>
      <c r="IF184" s="37"/>
      <c r="IG184" s="37"/>
      <c r="IH184" s="37"/>
      <c r="II184" s="37"/>
      <c r="IJ184" s="37"/>
      <c r="IK184" s="37"/>
      <c r="IL184" s="37"/>
      <c r="IM184" s="37"/>
      <c r="IN184" s="37"/>
      <c r="IO184" s="37"/>
      <c r="IP184" s="37"/>
      <c r="IQ184" s="37"/>
      <c r="IR184" s="37"/>
      <c r="IS184" s="37"/>
      <c r="IT184" s="37"/>
      <c r="IU184" s="37"/>
      <c r="IV184" s="37"/>
      <c r="IW184" s="37"/>
      <c r="IX184" s="37"/>
      <c r="IY184" s="37"/>
      <c r="IZ184" s="37"/>
      <c r="JA184" s="37"/>
      <c r="JB184" s="37"/>
      <c r="JC184" s="37"/>
      <c r="JD184" s="37"/>
      <c r="JE184" s="37"/>
      <c r="JF184" s="37"/>
      <c r="JG184" s="37"/>
      <c r="JH184" s="37"/>
      <c r="JI184" s="37"/>
      <c r="JJ184" s="37"/>
      <c r="JK184" s="37"/>
      <c r="JL184" s="37"/>
      <c r="JM184" s="37"/>
      <c r="JN184" s="37"/>
      <c r="JO184" s="37"/>
      <c r="JP184" s="37"/>
      <c r="JQ184" s="37"/>
      <c r="JR184" s="37"/>
      <c r="JS184" s="37"/>
      <c r="JT184" s="37"/>
      <c r="JU184" s="37"/>
      <c r="JV184" s="37"/>
      <c r="JW184" s="37"/>
      <c r="JX184" s="37"/>
      <c r="JY184" s="37"/>
      <c r="JZ184" s="37"/>
      <c r="KA184" s="37"/>
      <c r="KB184" s="37"/>
      <c r="KC184" s="37"/>
      <c r="KD184" s="37"/>
      <c r="KE184" s="37"/>
      <c r="KF184" s="37"/>
      <c r="KG184" s="37"/>
      <c r="KH184" s="37"/>
      <c r="KI184" s="37"/>
      <c r="KJ184" s="37"/>
      <c r="KK184" s="37"/>
      <c r="KL184" s="37"/>
      <c r="KM184" s="37"/>
      <c r="KN184" s="37"/>
      <c r="KO184" s="37"/>
      <c r="KP184" s="37"/>
      <c r="KQ184" s="37"/>
      <c r="KR184" s="37"/>
      <c r="KS184" s="37"/>
      <c r="KT184" s="37"/>
      <c r="KU184" s="37"/>
      <c r="KV184" s="37"/>
      <c r="KW184" s="37"/>
      <c r="KX184" s="37"/>
      <c r="KY184" s="37"/>
      <c r="KZ184" s="37"/>
      <c r="LA184" s="37"/>
      <c r="LB184" s="37"/>
      <c r="LC184" s="37"/>
      <c r="LD184" s="37"/>
      <c r="LE184" s="37"/>
      <c r="LF184" s="37"/>
      <c r="LG184" s="37"/>
      <c r="LH184" s="37"/>
      <c r="LI184" s="37"/>
      <c r="LJ184" s="37"/>
      <c r="LK184" s="37"/>
      <c r="LL184" s="37"/>
      <c r="LM184" s="37"/>
      <c r="LN184" s="37"/>
      <c r="LO184" s="37"/>
      <c r="LP184" s="37"/>
      <c r="LQ184" s="37"/>
      <c r="LR184" s="37"/>
      <c r="LS184" s="37"/>
      <c r="LT184" s="37"/>
      <c r="LU184" s="37"/>
      <c r="LV184" s="37"/>
      <c r="LW184" s="37"/>
      <c r="LX184" s="37"/>
      <c r="LY184" s="37"/>
      <c r="LZ184" s="37"/>
      <c r="MA184" s="37"/>
      <c r="MB184" s="37"/>
      <c r="MC184" s="37"/>
      <c r="MD184" s="37"/>
      <c r="ME184" s="37"/>
      <c r="MF184" s="37"/>
      <c r="MG184" s="37"/>
      <c r="MH184" s="37"/>
      <c r="MI184" s="37"/>
      <c r="MJ184" s="37"/>
      <c r="MK184" s="37"/>
      <c r="ML184" s="37"/>
      <c r="MM184" s="37"/>
      <c r="MN184" s="37"/>
      <c r="MO184" s="37"/>
      <c r="MP184" s="37"/>
      <c r="MQ184" s="37"/>
      <c r="MR184" s="37"/>
      <c r="MS184" s="37"/>
      <c r="MT184" s="37"/>
      <c r="MU184" s="37"/>
      <c r="MV184" s="37"/>
      <c r="MW184" s="37"/>
      <c r="MX184" s="37"/>
      <c r="MY184" s="37"/>
      <c r="MZ184" s="37"/>
      <c r="NA184" s="37"/>
      <c r="NB184" s="37"/>
      <c r="NC184" s="37"/>
      <c r="ND184" s="37"/>
      <c r="NE184" s="37"/>
      <c r="NF184" s="37"/>
      <c r="NG184" s="37"/>
      <c r="NH184" s="37"/>
      <c r="NI184" s="37"/>
      <c r="NJ184" s="37"/>
      <c r="NK184" s="37"/>
      <c r="NL184" s="37"/>
      <c r="NM184" s="37"/>
      <c r="NN184" s="37"/>
      <c r="NO184" s="37"/>
      <c r="NP184" s="37"/>
      <c r="NQ184" s="37"/>
      <c r="NR184" s="37"/>
      <c r="NS184" s="37"/>
      <c r="NT184" s="37"/>
      <c r="NU184" s="37"/>
      <c r="NV184" s="37"/>
      <c r="NW184" s="37"/>
      <c r="NX184" s="37"/>
      <c r="NY184" s="37"/>
      <c r="NZ184" s="37"/>
      <c r="OA184" s="37"/>
      <c r="OB184" s="37"/>
      <c r="OC184" s="37"/>
      <c r="OD184" s="37"/>
      <c r="OE184" s="37"/>
      <c r="OF184" s="37"/>
      <c r="OG184" s="37"/>
      <c r="OH184" s="37"/>
      <c r="OI184" s="37"/>
      <c r="OJ184" s="37"/>
      <c r="OK184" s="37"/>
      <c r="OL184" s="37"/>
      <c r="OM184" s="37"/>
      <c r="ON184" s="37"/>
      <c r="OO184" s="37"/>
      <c r="OP184" s="37"/>
      <c r="OQ184" s="37"/>
      <c r="OR184" s="37"/>
      <c r="OS184" s="37"/>
      <c r="OT184" s="37"/>
      <c r="OU184" s="37"/>
      <c r="OV184" s="37"/>
      <c r="OW184" s="37"/>
      <c r="OX184" s="37"/>
      <c r="OY184" s="37"/>
      <c r="OZ184" s="37"/>
      <c r="PA184" s="37"/>
      <c r="PB184" s="37"/>
      <c r="PC184" s="37"/>
      <c r="PD184" s="37"/>
      <c r="PE184" s="37"/>
      <c r="PF184" s="37"/>
      <c r="PG184" s="37"/>
      <c r="PH184" s="37"/>
      <c r="PI184" s="37"/>
      <c r="PJ184" s="37"/>
      <c r="PK184" s="37"/>
      <c r="PL184" s="37"/>
      <c r="PM184" s="37"/>
      <c r="PN184" s="37"/>
      <c r="PO184" s="37"/>
      <c r="PP184" s="37"/>
      <c r="PQ184" s="37"/>
      <c r="PR184" s="37"/>
      <c r="PS184" s="37"/>
      <c r="PT184" s="37"/>
      <c r="PU184" s="37"/>
      <c r="PV184" s="37"/>
      <c r="PW184" s="37"/>
      <c r="PX184" s="37"/>
      <c r="PY184" s="37"/>
      <c r="PZ184" s="37"/>
      <c r="QA184" s="37"/>
      <c r="QB184" s="37"/>
      <c r="QC184" s="37"/>
      <c r="QD184" s="37"/>
      <c r="QE184" s="37"/>
      <c r="QF184" s="37"/>
      <c r="QG184" s="37"/>
      <c r="QH184" s="37"/>
      <c r="QI184" s="37"/>
      <c r="QJ184" s="37"/>
      <c r="QK184" s="37"/>
      <c r="QL184" s="37"/>
      <c r="QM184" s="37"/>
      <c r="QN184" s="37"/>
      <c r="QO184" s="37"/>
      <c r="QP184" s="37"/>
      <c r="QQ184" s="37"/>
      <c r="QR184" s="37"/>
      <c r="QS184" s="37"/>
      <c r="QT184" s="37"/>
      <c r="QU184" s="37"/>
      <c r="QV184" s="37"/>
      <c r="QW184" s="37"/>
      <c r="QX184" s="37"/>
      <c r="QY184" s="37"/>
      <c r="QZ184" s="37"/>
      <c r="RA184" s="37"/>
      <c r="RB184" s="37"/>
      <c r="RC184" s="37"/>
      <c r="RD184" s="37"/>
      <c r="RE184" s="37"/>
      <c r="RF184" s="37"/>
      <c r="RG184" s="37"/>
      <c r="RH184" s="37"/>
      <c r="RI184" s="37"/>
      <c r="RJ184" s="37"/>
      <c r="RK184" s="37"/>
      <c r="RL184" s="37"/>
      <c r="RM184" s="37"/>
      <c r="RN184" s="37"/>
      <c r="RO184" s="37"/>
      <c r="RP184" s="37"/>
      <c r="RQ184" s="37"/>
      <c r="RR184" s="37"/>
      <c r="RS184" s="37"/>
      <c r="RT184" s="37"/>
      <c r="RU184" s="37"/>
      <c r="RV184" s="37"/>
      <c r="RW184" s="37"/>
      <c r="RX184" s="37"/>
      <c r="RY184" s="37"/>
      <c r="RZ184" s="37"/>
      <c r="SA184" s="37"/>
      <c r="SB184" s="37"/>
      <c r="SC184" s="37"/>
      <c r="SD184" s="37"/>
      <c r="SE184" s="37"/>
      <c r="SF184" s="37"/>
      <c r="SG184" s="37"/>
      <c r="SH184" s="37"/>
      <c r="SI184" s="37"/>
      <c r="SJ184" s="37"/>
      <c r="SK184" s="37"/>
      <c r="SL184" s="37"/>
      <c r="SM184" s="37"/>
      <c r="SN184" s="37"/>
      <c r="SO184" s="37"/>
      <c r="SP184" s="37"/>
      <c r="SQ184" s="37"/>
      <c r="SR184" s="37"/>
      <c r="SS184" s="37"/>
      <c r="ST184" s="37"/>
      <c r="SU184" s="37"/>
      <c r="SV184" s="37"/>
      <c r="SW184" s="37"/>
      <c r="SX184" s="37"/>
      <c r="SY184" s="37"/>
      <c r="SZ184" s="37"/>
      <c r="TA184" s="37"/>
      <c r="TB184" s="37"/>
      <c r="TC184" s="37"/>
      <c r="TD184" s="37"/>
      <c r="TE184" s="37"/>
      <c r="TF184" s="37"/>
      <c r="TG184" s="37"/>
      <c r="TH184" s="37"/>
      <c r="TI184" s="37"/>
      <c r="TJ184" s="37"/>
      <c r="TK184" s="37"/>
      <c r="TL184" s="37"/>
      <c r="TM184" s="37"/>
      <c r="TN184" s="37"/>
      <c r="TO184" s="37"/>
      <c r="TP184" s="37"/>
      <c r="TQ184" s="37"/>
      <c r="TR184" s="37"/>
      <c r="TS184" s="37"/>
      <c r="TT184" s="37"/>
      <c r="TU184" s="37"/>
      <c r="TV184" s="37"/>
      <c r="TW184" s="37"/>
      <c r="TX184" s="37"/>
      <c r="TY184" s="37"/>
      <c r="TZ184" s="37"/>
      <c r="UA184" s="37"/>
      <c r="UB184" s="37"/>
      <c r="UC184" s="37"/>
      <c r="UD184" s="37"/>
      <c r="UE184" s="37"/>
      <c r="UF184" s="37"/>
      <c r="UG184" s="37"/>
      <c r="UH184" s="37"/>
      <c r="UI184" s="37"/>
      <c r="UJ184" s="37"/>
      <c r="UK184" s="37"/>
      <c r="UL184" s="37"/>
      <c r="UM184" s="37"/>
      <c r="UN184" s="37"/>
      <c r="UO184" s="37"/>
      <c r="UP184" s="37"/>
      <c r="UQ184" s="37"/>
      <c r="UR184" s="37"/>
      <c r="US184" s="37"/>
      <c r="UT184" s="37"/>
      <c r="UU184" s="37"/>
      <c r="UV184" s="37"/>
      <c r="UW184" s="37"/>
      <c r="UX184" s="37"/>
      <c r="UY184" s="37"/>
      <c r="UZ184" s="37"/>
      <c r="VA184" s="37"/>
      <c r="VB184" s="37"/>
      <c r="VC184" s="37"/>
      <c r="VD184" s="37"/>
      <c r="VE184" s="37"/>
      <c r="VF184" s="37"/>
      <c r="VG184" s="37"/>
      <c r="VH184" s="37"/>
      <c r="VI184" s="37"/>
      <c r="VJ184" s="37"/>
      <c r="VK184" s="37"/>
      <c r="VL184" s="37"/>
      <c r="VM184" s="37"/>
      <c r="VN184" s="37"/>
      <c r="VO184" s="37"/>
      <c r="VP184" s="37"/>
      <c r="VQ184" s="37"/>
      <c r="VR184" s="37"/>
      <c r="VS184" s="37"/>
      <c r="VT184" s="37"/>
      <c r="VU184" s="37"/>
      <c r="VV184" s="37"/>
      <c r="VW184" s="37"/>
      <c r="VX184" s="37"/>
      <c r="VY184" s="37"/>
      <c r="VZ184" s="37"/>
      <c r="WA184" s="37"/>
      <c r="WB184" s="37"/>
      <c r="WC184" s="37"/>
      <c r="WD184" s="37"/>
      <c r="WE184" s="37"/>
      <c r="WF184" s="37"/>
      <c r="WG184" s="37"/>
      <c r="WH184" s="37"/>
      <c r="WI184" s="37"/>
      <c r="WJ184" s="37"/>
      <c r="WK184" s="37"/>
      <c r="WL184" s="37"/>
      <c r="WM184" s="37"/>
      <c r="WN184" s="37"/>
      <c r="WO184" s="37"/>
      <c r="WP184" s="37"/>
      <c r="WQ184" s="37"/>
      <c r="WR184" s="37"/>
      <c r="WS184" s="37"/>
      <c r="WT184" s="37"/>
      <c r="WU184" s="37"/>
      <c r="WV184" s="37"/>
      <c r="WW184" s="37"/>
      <c r="WX184" s="37"/>
      <c r="WY184" s="37"/>
      <c r="WZ184" s="37"/>
      <c r="XA184" s="37"/>
      <c r="XB184" s="37"/>
      <c r="XC184" s="37"/>
      <c r="XD184" s="37"/>
      <c r="XE184" s="37"/>
      <c r="XF184" s="37"/>
      <c r="XG184" s="37"/>
      <c r="XH184" s="37"/>
      <c r="XI184" s="37"/>
      <c r="XJ184" s="37"/>
      <c r="XK184" s="37"/>
      <c r="XL184" s="37"/>
      <c r="XM184" s="37"/>
      <c r="XN184" s="37"/>
      <c r="XO184" s="37"/>
      <c r="XP184" s="37"/>
      <c r="XQ184" s="37"/>
      <c r="XR184" s="37"/>
      <c r="XS184" s="37"/>
      <c r="XT184" s="37"/>
      <c r="XU184" s="37"/>
      <c r="XV184" s="37"/>
      <c r="XW184" s="37"/>
      <c r="XX184" s="37"/>
      <c r="XY184" s="37"/>
      <c r="XZ184" s="37"/>
      <c r="YA184" s="37"/>
      <c r="YB184" s="37"/>
      <c r="YC184" s="37"/>
      <c r="YD184" s="37"/>
      <c r="YE184" s="37"/>
      <c r="YF184" s="37"/>
      <c r="YG184" s="37"/>
      <c r="YH184" s="37"/>
      <c r="YI184" s="37"/>
      <c r="YJ184" s="37"/>
      <c r="YK184" s="37"/>
      <c r="YL184" s="37"/>
      <c r="YM184" s="37"/>
      <c r="YN184" s="37"/>
      <c r="YO184" s="37"/>
      <c r="YP184" s="37"/>
      <c r="YQ184" s="37"/>
      <c r="YR184" s="37"/>
      <c r="YS184" s="37"/>
      <c r="YT184" s="37"/>
      <c r="YU184" s="37"/>
      <c r="YV184" s="37"/>
      <c r="YW184" s="37"/>
      <c r="YX184" s="37"/>
      <c r="YY184" s="37"/>
      <c r="YZ184" s="37"/>
      <c r="ZA184" s="37"/>
      <c r="ZB184" s="37"/>
      <c r="ZC184" s="37"/>
      <c r="ZD184" s="37"/>
      <c r="ZE184" s="37"/>
      <c r="ZF184" s="37"/>
      <c r="ZG184" s="37"/>
      <c r="ZH184" s="37"/>
      <c r="ZI184" s="37"/>
      <c r="ZJ184" s="37"/>
      <c r="ZK184" s="37"/>
      <c r="ZL184" s="37"/>
      <c r="ZM184" s="37"/>
      <c r="ZN184" s="37"/>
      <c r="ZO184" s="37"/>
      <c r="ZP184" s="37"/>
      <c r="ZQ184" s="37"/>
      <c r="ZR184" s="37"/>
      <c r="ZS184" s="37"/>
      <c r="ZT184" s="37"/>
      <c r="ZU184" s="37"/>
      <c r="ZV184" s="37"/>
      <c r="ZW184" s="37"/>
      <c r="ZX184" s="37"/>
      <c r="ZY184" s="37"/>
      <c r="ZZ184" s="37"/>
      <c r="AAA184" s="37"/>
      <c r="AAB184" s="37"/>
      <c r="AAC184" s="37"/>
      <c r="AAD184" s="37"/>
      <c r="AAE184" s="37"/>
      <c r="AAF184" s="37"/>
      <c r="AAG184" s="37"/>
      <c r="AAH184" s="37"/>
      <c r="AAI184" s="37"/>
      <c r="AAJ184" s="37"/>
      <c r="AAK184" s="37"/>
      <c r="AAL184" s="37"/>
      <c r="AAM184" s="37"/>
      <c r="AAN184" s="37"/>
      <c r="AAO184" s="37"/>
      <c r="AAP184" s="37"/>
      <c r="AAQ184" s="37"/>
      <c r="AAR184" s="37"/>
      <c r="AAS184" s="37"/>
      <c r="AAT184" s="37"/>
      <c r="AAU184" s="37"/>
      <c r="AAV184" s="37"/>
      <c r="AAW184" s="37"/>
      <c r="AAX184" s="37"/>
      <c r="AAY184" s="37"/>
      <c r="AAZ184" s="37"/>
      <c r="ABA184" s="37"/>
      <c r="ABB184" s="37"/>
      <c r="ABC184" s="37"/>
      <c r="ABD184" s="37"/>
      <c r="ABE184" s="37"/>
      <c r="ABF184" s="37"/>
      <c r="ABG184" s="37"/>
      <c r="ABH184" s="37"/>
      <c r="ABI184" s="37"/>
      <c r="ABJ184" s="37"/>
      <c r="ABK184" s="37"/>
      <c r="ABL184" s="37"/>
      <c r="ABM184" s="37"/>
      <c r="ABN184" s="37"/>
      <c r="ABO184" s="37"/>
      <c r="ABP184" s="37"/>
      <c r="ABQ184" s="37"/>
      <c r="ABR184" s="37"/>
      <c r="ABS184" s="37"/>
      <c r="ABT184" s="37"/>
      <c r="ABU184" s="37"/>
      <c r="ABV184" s="37"/>
      <c r="ABW184" s="37"/>
      <c r="ABX184" s="37"/>
      <c r="ABY184" s="37"/>
      <c r="ABZ184" s="37"/>
      <c r="ACA184" s="37"/>
      <c r="ACB184" s="37"/>
      <c r="ACC184" s="37"/>
      <c r="ACD184" s="37"/>
      <c r="ACE184" s="37"/>
      <c r="ACF184" s="37"/>
      <c r="ACG184" s="37"/>
      <c r="ACH184" s="37"/>
      <c r="ACI184" s="37"/>
      <c r="ACJ184" s="37"/>
      <c r="ACK184" s="37"/>
      <c r="ACL184" s="37"/>
      <c r="ACM184" s="37"/>
      <c r="ACN184" s="37"/>
      <c r="ACO184" s="37"/>
      <c r="ACP184" s="37"/>
      <c r="ACQ184" s="37"/>
      <c r="ACR184" s="37"/>
      <c r="ACS184" s="37"/>
      <c r="ACT184" s="37"/>
      <c r="ACU184" s="37"/>
      <c r="ACV184" s="37"/>
      <c r="ACW184" s="37"/>
      <c r="ACX184" s="37"/>
      <c r="ACY184" s="37"/>
      <c r="ACZ184" s="37"/>
      <c r="ADA184" s="37"/>
      <c r="ADB184" s="37"/>
      <c r="ADC184" s="37"/>
      <c r="ADD184" s="37"/>
      <c r="ADE184" s="37"/>
      <c r="ADF184" s="37"/>
      <c r="ADG184" s="37"/>
      <c r="ADH184" s="37"/>
      <c r="ADI184" s="37"/>
      <c r="ADJ184" s="37"/>
      <c r="ADK184" s="37"/>
      <c r="ADL184" s="37"/>
      <c r="ADM184" s="37"/>
      <c r="ADN184" s="37"/>
      <c r="ADO184" s="37"/>
      <c r="ADP184" s="37"/>
      <c r="ADQ184" s="37"/>
      <c r="ADR184" s="37"/>
      <c r="ADS184" s="37"/>
      <c r="ADT184" s="37"/>
      <c r="ADU184" s="37"/>
      <c r="ADV184" s="37"/>
      <c r="ADW184" s="37"/>
      <c r="ADX184" s="37"/>
      <c r="ADY184" s="37"/>
      <c r="ADZ184" s="37"/>
      <c r="AEA184" s="37"/>
      <c r="AEB184" s="37"/>
      <c r="AEC184" s="37"/>
      <c r="AED184" s="37"/>
      <c r="AEE184" s="37"/>
      <c r="AEF184" s="37"/>
      <c r="AEG184" s="37"/>
      <c r="AEH184" s="37"/>
      <c r="AEI184" s="37"/>
      <c r="AEJ184" s="37"/>
      <c r="AEK184" s="37"/>
      <c r="AEL184" s="37"/>
      <c r="AEM184" s="37"/>
      <c r="AEN184" s="37"/>
      <c r="AEO184" s="37"/>
      <c r="AEP184" s="37"/>
      <c r="AEQ184" s="37"/>
      <c r="AER184" s="37"/>
      <c r="AES184" s="37"/>
      <c r="AET184" s="37"/>
      <c r="AEU184" s="37"/>
      <c r="AEV184" s="37"/>
      <c r="AEW184" s="37"/>
      <c r="AEX184" s="37"/>
      <c r="AEY184" s="37"/>
      <c r="AEZ184" s="37"/>
      <c r="AFA184" s="37"/>
      <c r="AFB184" s="37"/>
      <c r="AFC184" s="37"/>
      <c r="AFD184" s="37"/>
      <c r="AFE184" s="37"/>
      <c r="AFF184" s="37"/>
      <c r="AFG184" s="37"/>
      <c r="AFH184" s="37"/>
      <c r="AFI184" s="37"/>
      <c r="AFJ184" s="37"/>
      <c r="AFK184" s="37"/>
      <c r="AFL184" s="37"/>
      <c r="AFM184" s="37"/>
      <c r="AFN184" s="37"/>
      <c r="AFO184" s="37"/>
      <c r="AFP184" s="37"/>
      <c r="AFQ184" s="37"/>
      <c r="AFR184" s="37"/>
      <c r="AFS184" s="37"/>
      <c r="AFT184" s="37"/>
      <c r="AFU184" s="37"/>
      <c r="AFV184" s="37"/>
      <c r="AFW184" s="37"/>
      <c r="AFX184" s="37"/>
      <c r="AFY184" s="37"/>
      <c r="AFZ184" s="37"/>
      <c r="AGA184" s="37"/>
      <c r="AGB184" s="37"/>
      <c r="AGC184" s="37"/>
      <c r="AGD184" s="37"/>
      <c r="AGE184" s="37"/>
      <c r="AGF184" s="37"/>
      <c r="AGG184" s="37"/>
      <c r="AGH184" s="37"/>
      <c r="AGI184" s="37"/>
      <c r="AGJ184" s="37"/>
      <c r="AGK184" s="37"/>
      <c r="AGL184" s="37"/>
      <c r="AGM184" s="37"/>
      <c r="AGN184" s="37"/>
      <c r="AGO184" s="37"/>
      <c r="AGP184" s="37"/>
      <c r="AGQ184" s="37"/>
      <c r="AGR184" s="37"/>
      <c r="AGS184" s="37"/>
      <c r="AGT184" s="37"/>
      <c r="AGU184" s="37"/>
      <c r="AGV184" s="37"/>
      <c r="AGW184" s="37"/>
      <c r="AGX184" s="37"/>
      <c r="AGY184" s="37"/>
      <c r="AGZ184" s="37"/>
      <c r="AHA184" s="37"/>
      <c r="AHB184" s="37"/>
      <c r="AHC184" s="37"/>
      <c r="AHD184" s="37"/>
      <c r="AHE184" s="37"/>
      <c r="AHF184" s="37"/>
      <c r="AHG184" s="37"/>
      <c r="AHH184" s="37"/>
      <c r="AHI184" s="37"/>
      <c r="AHJ184" s="37"/>
      <c r="AHK184" s="37"/>
      <c r="AHL184" s="37"/>
      <c r="AHM184" s="37"/>
      <c r="AHN184" s="37"/>
      <c r="AHO184" s="37"/>
      <c r="AHP184" s="37"/>
      <c r="AHQ184" s="37"/>
      <c r="AHR184" s="37"/>
      <c r="AHS184" s="37"/>
      <c r="AHT184" s="37"/>
      <c r="AHU184" s="37"/>
      <c r="AHV184" s="37"/>
      <c r="AHW184" s="37"/>
      <c r="AHX184" s="37"/>
      <c r="AHY184" s="37"/>
      <c r="AHZ184" s="37"/>
      <c r="AIA184" s="37"/>
      <c r="AIB184" s="37"/>
      <c r="AIC184" s="37"/>
      <c r="AID184" s="37"/>
      <c r="AIE184" s="37"/>
      <c r="AIF184" s="37"/>
      <c r="AIG184" s="37"/>
      <c r="AIH184" s="37"/>
      <c r="AII184" s="37"/>
      <c r="AIJ184" s="37"/>
      <c r="AIK184" s="37"/>
      <c r="AIL184" s="37"/>
      <c r="AIM184" s="37"/>
      <c r="AIN184" s="37"/>
      <c r="AIO184" s="37"/>
      <c r="AIP184" s="37"/>
      <c r="AIQ184" s="37"/>
      <c r="AIR184" s="37"/>
      <c r="AIS184" s="37"/>
      <c r="AIT184" s="37"/>
      <c r="AIU184" s="37"/>
      <c r="AIV184" s="37"/>
      <c r="AIW184" s="37"/>
      <c r="AIX184" s="37"/>
      <c r="AIY184" s="37"/>
      <c r="AIZ184" s="37"/>
      <c r="AJA184" s="37"/>
      <c r="AJB184" s="37"/>
      <c r="AJC184" s="37"/>
      <c r="AJD184" s="37"/>
      <c r="AJE184" s="37"/>
      <c r="AJF184" s="37"/>
      <c r="AJG184" s="37"/>
      <c r="AJH184" s="37"/>
      <c r="AJI184" s="37"/>
      <c r="AJJ184" s="37"/>
      <c r="AJK184" s="37"/>
      <c r="AJL184" s="37"/>
      <c r="AJM184" s="37"/>
      <c r="AJN184" s="37"/>
      <c r="AJO184" s="37"/>
      <c r="AJP184" s="37"/>
      <c r="AJQ184" s="37"/>
      <c r="AJR184" s="37"/>
      <c r="AJS184" s="37"/>
      <c r="AJT184" s="37"/>
      <c r="AJU184" s="37"/>
      <c r="AJV184" s="37"/>
      <c r="AJW184" s="37"/>
      <c r="AJX184" s="37"/>
      <c r="AJY184" s="37"/>
      <c r="AJZ184" s="37"/>
      <c r="AKA184" s="37"/>
      <c r="AKB184" s="37"/>
      <c r="AKC184" s="37"/>
      <c r="AKD184" s="37"/>
      <c r="AKE184" s="37"/>
      <c r="AKF184" s="37"/>
      <c r="AKG184" s="37"/>
      <c r="AKH184" s="37"/>
      <c r="AKI184" s="37"/>
      <c r="AKJ184" s="37"/>
      <c r="AKK184" s="37"/>
      <c r="AKL184" s="37"/>
      <c r="AKM184" s="37"/>
      <c r="AKN184" s="37"/>
      <c r="AKO184" s="37"/>
      <c r="AKP184" s="37"/>
      <c r="AKQ184" s="37"/>
      <c r="AKR184" s="37"/>
      <c r="AKS184" s="37"/>
      <c r="AKT184" s="37"/>
      <c r="AKU184" s="37"/>
      <c r="AKV184" s="37"/>
      <c r="AKW184" s="37"/>
      <c r="AKX184" s="37"/>
    </row>
    <row r="185" spans="1:986" s="16" customFormat="1" x14ac:dyDescent="0.25">
      <c r="A185" s="39"/>
      <c r="B185" s="39"/>
      <c r="C185" s="37"/>
      <c r="D185" s="40"/>
      <c r="E185" s="41"/>
      <c r="F185" s="40"/>
      <c r="G185" s="42"/>
      <c r="H185" s="43"/>
      <c r="I185" s="37"/>
      <c r="J185" s="40"/>
      <c r="K185" s="40"/>
      <c r="L185" s="37"/>
      <c r="M185" s="39"/>
      <c r="N185" s="39"/>
      <c r="O185" s="39"/>
      <c r="P185" s="39"/>
      <c r="Q185" s="39"/>
      <c r="R185" s="44"/>
      <c r="S185" s="41"/>
      <c r="T185" s="122"/>
      <c r="U185" s="39"/>
      <c r="V185" s="37"/>
      <c r="W185" s="37"/>
      <c r="X185" s="39"/>
      <c r="Y185" s="50"/>
      <c r="Z185" s="140"/>
      <c r="AA185" s="140"/>
      <c r="AB185" s="141"/>
      <c r="AC185" s="140"/>
      <c r="AD185" s="39"/>
      <c r="AE185" s="37"/>
      <c r="AF185" s="39"/>
      <c r="AG185" s="39"/>
      <c r="AH185" s="37"/>
      <c r="AI185" s="39"/>
      <c r="AJ185" s="39"/>
      <c r="AK185" s="37"/>
      <c r="AL185" s="39"/>
      <c r="AM185" s="39"/>
      <c r="AN185" s="37"/>
      <c r="AO185" s="39"/>
      <c r="AP185" s="39"/>
      <c r="AQ185" s="37"/>
      <c r="AR185" s="39"/>
      <c r="AS185" s="39"/>
      <c r="AT185" s="37"/>
      <c r="AU185" s="39"/>
      <c r="AV185" s="39"/>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37"/>
      <c r="FP185" s="37"/>
      <c r="FQ185" s="37"/>
      <c r="FR185" s="37"/>
      <c r="FS185" s="37"/>
      <c r="FT185" s="37"/>
      <c r="FU185" s="37"/>
      <c r="FV185" s="37"/>
      <c r="FW185" s="37"/>
      <c r="FX185" s="37"/>
      <c r="FY185" s="37"/>
      <c r="FZ185" s="37"/>
      <c r="GA185" s="37"/>
      <c r="GB185" s="37"/>
      <c r="GC185" s="37"/>
      <c r="GD185" s="37"/>
      <c r="GE185" s="37"/>
      <c r="GF185" s="37"/>
      <c r="GG185" s="37"/>
      <c r="GH185" s="37"/>
      <c r="GI185" s="37"/>
      <c r="GJ185" s="37"/>
      <c r="GK185" s="37"/>
      <c r="GL185" s="37"/>
      <c r="GM185" s="37"/>
      <c r="GN185" s="37"/>
      <c r="GO185" s="37"/>
      <c r="GP185" s="37"/>
      <c r="GQ185" s="37"/>
      <c r="GR185" s="37"/>
      <c r="GS185" s="37"/>
      <c r="GT185" s="37"/>
      <c r="GU185" s="37"/>
      <c r="GV185" s="37"/>
      <c r="GW185" s="37"/>
      <c r="GX185" s="37"/>
      <c r="GY185" s="37"/>
      <c r="GZ185" s="37"/>
      <c r="HA185" s="37"/>
      <c r="HB185" s="37"/>
      <c r="HC185" s="37"/>
      <c r="HD185" s="37"/>
      <c r="HE185" s="37"/>
      <c r="HF185" s="37"/>
      <c r="HG185" s="37"/>
      <c r="HH185" s="37"/>
      <c r="HI185" s="37"/>
      <c r="HJ185" s="37"/>
      <c r="HK185" s="37"/>
      <c r="HL185" s="37"/>
      <c r="HM185" s="37"/>
      <c r="HN185" s="37"/>
      <c r="HO185" s="37"/>
      <c r="HP185" s="37"/>
      <c r="HQ185" s="37"/>
      <c r="HR185" s="37"/>
      <c r="HS185" s="37"/>
      <c r="HT185" s="37"/>
      <c r="HU185" s="37"/>
      <c r="HV185" s="37"/>
      <c r="HW185" s="37"/>
      <c r="HX185" s="37"/>
      <c r="HY185" s="37"/>
      <c r="HZ185" s="37"/>
      <c r="IA185" s="37"/>
      <c r="IB185" s="37"/>
      <c r="IC185" s="37"/>
      <c r="ID185" s="37"/>
      <c r="IE185" s="37"/>
      <c r="IF185" s="37"/>
      <c r="IG185" s="37"/>
      <c r="IH185" s="37"/>
      <c r="II185" s="37"/>
      <c r="IJ185" s="37"/>
      <c r="IK185" s="37"/>
      <c r="IL185" s="37"/>
      <c r="IM185" s="37"/>
      <c r="IN185" s="37"/>
      <c r="IO185" s="37"/>
      <c r="IP185" s="37"/>
      <c r="IQ185" s="37"/>
      <c r="IR185" s="37"/>
      <c r="IS185" s="37"/>
      <c r="IT185" s="37"/>
      <c r="IU185" s="37"/>
      <c r="IV185" s="37"/>
      <c r="IW185" s="37"/>
      <c r="IX185" s="37"/>
      <c r="IY185" s="37"/>
      <c r="IZ185" s="37"/>
      <c r="JA185" s="37"/>
      <c r="JB185" s="37"/>
      <c r="JC185" s="37"/>
      <c r="JD185" s="37"/>
      <c r="JE185" s="37"/>
      <c r="JF185" s="37"/>
      <c r="JG185" s="37"/>
      <c r="JH185" s="37"/>
      <c r="JI185" s="37"/>
      <c r="JJ185" s="37"/>
      <c r="JK185" s="37"/>
      <c r="JL185" s="37"/>
      <c r="JM185" s="37"/>
      <c r="JN185" s="37"/>
      <c r="JO185" s="37"/>
      <c r="JP185" s="37"/>
      <c r="JQ185" s="37"/>
      <c r="JR185" s="37"/>
      <c r="JS185" s="37"/>
      <c r="JT185" s="37"/>
      <c r="JU185" s="37"/>
      <c r="JV185" s="37"/>
      <c r="JW185" s="37"/>
      <c r="JX185" s="37"/>
      <c r="JY185" s="37"/>
      <c r="JZ185" s="37"/>
      <c r="KA185" s="37"/>
      <c r="KB185" s="37"/>
      <c r="KC185" s="37"/>
      <c r="KD185" s="37"/>
      <c r="KE185" s="37"/>
      <c r="KF185" s="37"/>
      <c r="KG185" s="37"/>
      <c r="KH185" s="37"/>
      <c r="KI185" s="37"/>
      <c r="KJ185" s="37"/>
      <c r="KK185" s="37"/>
      <c r="KL185" s="37"/>
      <c r="KM185" s="37"/>
      <c r="KN185" s="37"/>
      <c r="KO185" s="37"/>
      <c r="KP185" s="37"/>
      <c r="KQ185" s="37"/>
      <c r="KR185" s="37"/>
      <c r="KS185" s="37"/>
      <c r="KT185" s="37"/>
      <c r="KU185" s="37"/>
      <c r="KV185" s="37"/>
      <c r="KW185" s="37"/>
      <c r="KX185" s="37"/>
      <c r="KY185" s="37"/>
      <c r="KZ185" s="37"/>
      <c r="LA185" s="37"/>
      <c r="LB185" s="37"/>
      <c r="LC185" s="37"/>
      <c r="LD185" s="37"/>
      <c r="LE185" s="37"/>
      <c r="LF185" s="37"/>
      <c r="LG185" s="37"/>
      <c r="LH185" s="37"/>
      <c r="LI185" s="37"/>
      <c r="LJ185" s="37"/>
      <c r="LK185" s="37"/>
      <c r="LL185" s="37"/>
      <c r="LM185" s="37"/>
      <c r="LN185" s="37"/>
      <c r="LO185" s="37"/>
      <c r="LP185" s="37"/>
      <c r="LQ185" s="37"/>
      <c r="LR185" s="37"/>
      <c r="LS185" s="37"/>
      <c r="LT185" s="37"/>
      <c r="LU185" s="37"/>
      <c r="LV185" s="37"/>
      <c r="LW185" s="37"/>
      <c r="LX185" s="37"/>
      <c r="LY185" s="37"/>
      <c r="LZ185" s="37"/>
      <c r="MA185" s="37"/>
      <c r="MB185" s="37"/>
      <c r="MC185" s="37"/>
      <c r="MD185" s="37"/>
      <c r="ME185" s="37"/>
      <c r="MF185" s="37"/>
      <c r="MG185" s="37"/>
      <c r="MH185" s="37"/>
      <c r="MI185" s="37"/>
      <c r="MJ185" s="37"/>
      <c r="MK185" s="37"/>
      <c r="ML185" s="37"/>
      <c r="MM185" s="37"/>
      <c r="MN185" s="37"/>
      <c r="MO185" s="37"/>
      <c r="MP185" s="37"/>
      <c r="MQ185" s="37"/>
      <c r="MR185" s="37"/>
      <c r="MS185" s="37"/>
      <c r="MT185" s="37"/>
      <c r="MU185" s="37"/>
      <c r="MV185" s="37"/>
      <c r="MW185" s="37"/>
      <c r="MX185" s="37"/>
      <c r="MY185" s="37"/>
      <c r="MZ185" s="37"/>
      <c r="NA185" s="37"/>
      <c r="NB185" s="37"/>
      <c r="NC185" s="37"/>
      <c r="ND185" s="37"/>
      <c r="NE185" s="37"/>
      <c r="NF185" s="37"/>
      <c r="NG185" s="37"/>
      <c r="NH185" s="37"/>
      <c r="NI185" s="37"/>
      <c r="NJ185" s="37"/>
      <c r="NK185" s="37"/>
      <c r="NL185" s="37"/>
      <c r="NM185" s="37"/>
      <c r="NN185" s="37"/>
      <c r="NO185" s="37"/>
      <c r="NP185" s="37"/>
      <c r="NQ185" s="37"/>
      <c r="NR185" s="37"/>
      <c r="NS185" s="37"/>
      <c r="NT185" s="37"/>
      <c r="NU185" s="37"/>
      <c r="NV185" s="37"/>
      <c r="NW185" s="37"/>
      <c r="NX185" s="37"/>
      <c r="NY185" s="37"/>
      <c r="NZ185" s="37"/>
      <c r="OA185" s="37"/>
      <c r="OB185" s="37"/>
      <c r="OC185" s="37"/>
      <c r="OD185" s="37"/>
      <c r="OE185" s="37"/>
      <c r="OF185" s="37"/>
      <c r="OG185" s="37"/>
      <c r="OH185" s="37"/>
      <c r="OI185" s="37"/>
      <c r="OJ185" s="37"/>
      <c r="OK185" s="37"/>
      <c r="OL185" s="37"/>
      <c r="OM185" s="37"/>
      <c r="ON185" s="37"/>
      <c r="OO185" s="37"/>
      <c r="OP185" s="37"/>
      <c r="OQ185" s="37"/>
      <c r="OR185" s="37"/>
      <c r="OS185" s="37"/>
      <c r="OT185" s="37"/>
      <c r="OU185" s="37"/>
      <c r="OV185" s="37"/>
      <c r="OW185" s="37"/>
      <c r="OX185" s="37"/>
      <c r="OY185" s="37"/>
      <c r="OZ185" s="37"/>
      <c r="PA185" s="37"/>
      <c r="PB185" s="37"/>
      <c r="PC185" s="37"/>
      <c r="PD185" s="37"/>
      <c r="PE185" s="37"/>
      <c r="PF185" s="37"/>
      <c r="PG185" s="37"/>
      <c r="PH185" s="37"/>
      <c r="PI185" s="37"/>
      <c r="PJ185" s="37"/>
      <c r="PK185" s="37"/>
      <c r="PL185" s="37"/>
      <c r="PM185" s="37"/>
      <c r="PN185" s="37"/>
      <c r="PO185" s="37"/>
      <c r="PP185" s="37"/>
      <c r="PQ185" s="37"/>
      <c r="PR185" s="37"/>
      <c r="PS185" s="37"/>
      <c r="PT185" s="37"/>
      <c r="PU185" s="37"/>
      <c r="PV185" s="37"/>
      <c r="PW185" s="37"/>
      <c r="PX185" s="37"/>
      <c r="PY185" s="37"/>
      <c r="PZ185" s="37"/>
      <c r="QA185" s="37"/>
      <c r="QB185" s="37"/>
      <c r="QC185" s="37"/>
      <c r="QD185" s="37"/>
      <c r="QE185" s="37"/>
      <c r="QF185" s="37"/>
      <c r="QG185" s="37"/>
      <c r="QH185" s="37"/>
      <c r="QI185" s="37"/>
      <c r="QJ185" s="37"/>
      <c r="QK185" s="37"/>
      <c r="QL185" s="37"/>
      <c r="QM185" s="37"/>
      <c r="QN185" s="37"/>
      <c r="QO185" s="37"/>
      <c r="QP185" s="37"/>
      <c r="QQ185" s="37"/>
      <c r="QR185" s="37"/>
      <c r="QS185" s="37"/>
      <c r="QT185" s="37"/>
      <c r="QU185" s="37"/>
      <c r="QV185" s="37"/>
      <c r="QW185" s="37"/>
      <c r="QX185" s="37"/>
      <c r="QY185" s="37"/>
      <c r="QZ185" s="37"/>
      <c r="RA185" s="37"/>
      <c r="RB185" s="37"/>
      <c r="RC185" s="37"/>
      <c r="RD185" s="37"/>
      <c r="RE185" s="37"/>
      <c r="RF185" s="37"/>
      <c r="RG185" s="37"/>
      <c r="RH185" s="37"/>
      <c r="RI185" s="37"/>
      <c r="RJ185" s="37"/>
      <c r="RK185" s="37"/>
      <c r="RL185" s="37"/>
      <c r="RM185" s="37"/>
      <c r="RN185" s="37"/>
      <c r="RO185" s="37"/>
      <c r="RP185" s="37"/>
      <c r="RQ185" s="37"/>
      <c r="RR185" s="37"/>
      <c r="RS185" s="37"/>
      <c r="RT185" s="37"/>
      <c r="RU185" s="37"/>
      <c r="RV185" s="37"/>
      <c r="RW185" s="37"/>
      <c r="RX185" s="37"/>
      <c r="RY185" s="37"/>
      <c r="RZ185" s="37"/>
      <c r="SA185" s="37"/>
      <c r="SB185" s="37"/>
      <c r="SC185" s="37"/>
      <c r="SD185" s="37"/>
      <c r="SE185" s="37"/>
      <c r="SF185" s="37"/>
      <c r="SG185" s="37"/>
      <c r="SH185" s="37"/>
      <c r="SI185" s="37"/>
      <c r="SJ185" s="37"/>
      <c r="SK185" s="37"/>
      <c r="SL185" s="37"/>
      <c r="SM185" s="37"/>
      <c r="SN185" s="37"/>
      <c r="SO185" s="37"/>
      <c r="SP185" s="37"/>
      <c r="SQ185" s="37"/>
      <c r="SR185" s="37"/>
      <c r="SS185" s="37"/>
      <c r="ST185" s="37"/>
      <c r="SU185" s="37"/>
      <c r="SV185" s="37"/>
      <c r="SW185" s="37"/>
      <c r="SX185" s="37"/>
      <c r="SY185" s="37"/>
      <c r="SZ185" s="37"/>
      <c r="TA185" s="37"/>
      <c r="TB185" s="37"/>
      <c r="TC185" s="37"/>
      <c r="TD185" s="37"/>
      <c r="TE185" s="37"/>
      <c r="TF185" s="37"/>
      <c r="TG185" s="37"/>
      <c r="TH185" s="37"/>
      <c r="TI185" s="37"/>
      <c r="TJ185" s="37"/>
      <c r="TK185" s="37"/>
      <c r="TL185" s="37"/>
      <c r="TM185" s="37"/>
      <c r="TN185" s="37"/>
      <c r="TO185" s="37"/>
      <c r="TP185" s="37"/>
      <c r="TQ185" s="37"/>
      <c r="TR185" s="37"/>
      <c r="TS185" s="37"/>
      <c r="TT185" s="37"/>
      <c r="TU185" s="37"/>
      <c r="TV185" s="37"/>
      <c r="TW185" s="37"/>
      <c r="TX185" s="37"/>
      <c r="TY185" s="37"/>
      <c r="TZ185" s="37"/>
      <c r="UA185" s="37"/>
      <c r="UB185" s="37"/>
      <c r="UC185" s="37"/>
      <c r="UD185" s="37"/>
      <c r="UE185" s="37"/>
      <c r="UF185" s="37"/>
      <c r="UG185" s="37"/>
      <c r="UH185" s="37"/>
      <c r="UI185" s="37"/>
      <c r="UJ185" s="37"/>
      <c r="UK185" s="37"/>
      <c r="UL185" s="37"/>
      <c r="UM185" s="37"/>
      <c r="UN185" s="37"/>
      <c r="UO185" s="37"/>
      <c r="UP185" s="37"/>
      <c r="UQ185" s="37"/>
      <c r="UR185" s="37"/>
      <c r="US185" s="37"/>
      <c r="UT185" s="37"/>
      <c r="UU185" s="37"/>
      <c r="UV185" s="37"/>
      <c r="UW185" s="37"/>
      <c r="UX185" s="37"/>
      <c r="UY185" s="37"/>
      <c r="UZ185" s="37"/>
      <c r="VA185" s="37"/>
      <c r="VB185" s="37"/>
      <c r="VC185" s="37"/>
      <c r="VD185" s="37"/>
      <c r="VE185" s="37"/>
      <c r="VF185" s="37"/>
      <c r="VG185" s="37"/>
      <c r="VH185" s="37"/>
      <c r="VI185" s="37"/>
      <c r="VJ185" s="37"/>
      <c r="VK185" s="37"/>
      <c r="VL185" s="37"/>
      <c r="VM185" s="37"/>
      <c r="VN185" s="37"/>
      <c r="VO185" s="37"/>
      <c r="VP185" s="37"/>
      <c r="VQ185" s="37"/>
      <c r="VR185" s="37"/>
      <c r="VS185" s="37"/>
      <c r="VT185" s="37"/>
      <c r="VU185" s="37"/>
      <c r="VV185" s="37"/>
      <c r="VW185" s="37"/>
      <c r="VX185" s="37"/>
      <c r="VY185" s="37"/>
      <c r="VZ185" s="37"/>
      <c r="WA185" s="37"/>
      <c r="WB185" s="37"/>
      <c r="WC185" s="37"/>
      <c r="WD185" s="37"/>
      <c r="WE185" s="37"/>
      <c r="WF185" s="37"/>
      <c r="WG185" s="37"/>
      <c r="WH185" s="37"/>
      <c r="WI185" s="37"/>
      <c r="WJ185" s="37"/>
      <c r="WK185" s="37"/>
      <c r="WL185" s="37"/>
      <c r="WM185" s="37"/>
      <c r="WN185" s="37"/>
      <c r="WO185" s="37"/>
      <c r="WP185" s="37"/>
      <c r="WQ185" s="37"/>
      <c r="WR185" s="37"/>
      <c r="WS185" s="37"/>
      <c r="WT185" s="37"/>
      <c r="WU185" s="37"/>
      <c r="WV185" s="37"/>
      <c r="WW185" s="37"/>
      <c r="WX185" s="37"/>
      <c r="WY185" s="37"/>
      <c r="WZ185" s="37"/>
      <c r="XA185" s="37"/>
      <c r="XB185" s="37"/>
      <c r="XC185" s="37"/>
      <c r="XD185" s="37"/>
      <c r="XE185" s="37"/>
      <c r="XF185" s="37"/>
      <c r="XG185" s="37"/>
      <c r="XH185" s="37"/>
      <c r="XI185" s="37"/>
      <c r="XJ185" s="37"/>
      <c r="XK185" s="37"/>
      <c r="XL185" s="37"/>
      <c r="XM185" s="37"/>
      <c r="XN185" s="37"/>
      <c r="XO185" s="37"/>
      <c r="XP185" s="37"/>
      <c r="XQ185" s="37"/>
      <c r="XR185" s="37"/>
      <c r="XS185" s="37"/>
      <c r="XT185" s="37"/>
      <c r="XU185" s="37"/>
      <c r="XV185" s="37"/>
      <c r="XW185" s="37"/>
      <c r="XX185" s="37"/>
      <c r="XY185" s="37"/>
      <c r="XZ185" s="37"/>
      <c r="YA185" s="37"/>
      <c r="YB185" s="37"/>
      <c r="YC185" s="37"/>
      <c r="YD185" s="37"/>
      <c r="YE185" s="37"/>
      <c r="YF185" s="37"/>
      <c r="YG185" s="37"/>
      <c r="YH185" s="37"/>
      <c r="YI185" s="37"/>
      <c r="YJ185" s="37"/>
      <c r="YK185" s="37"/>
      <c r="YL185" s="37"/>
      <c r="YM185" s="37"/>
      <c r="YN185" s="37"/>
      <c r="YO185" s="37"/>
      <c r="YP185" s="37"/>
      <c r="YQ185" s="37"/>
      <c r="YR185" s="37"/>
      <c r="YS185" s="37"/>
      <c r="YT185" s="37"/>
      <c r="YU185" s="37"/>
      <c r="YV185" s="37"/>
      <c r="YW185" s="37"/>
      <c r="YX185" s="37"/>
      <c r="YY185" s="37"/>
      <c r="YZ185" s="37"/>
      <c r="ZA185" s="37"/>
      <c r="ZB185" s="37"/>
      <c r="ZC185" s="37"/>
      <c r="ZD185" s="37"/>
      <c r="ZE185" s="37"/>
      <c r="ZF185" s="37"/>
      <c r="ZG185" s="37"/>
      <c r="ZH185" s="37"/>
      <c r="ZI185" s="37"/>
      <c r="ZJ185" s="37"/>
      <c r="ZK185" s="37"/>
      <c r="ZL185" s="37"/>
      <c r="ZM185" s="37"/>
      <c r="ZN185" s="37"/>
      <c r="ZO185" s="37"/>
      <c r="ZP185" s="37"/>
      <c r="ZQ185" s="37"/>
      <c r="ZR185" s="37"/>
      <c r="ZS185" s="37"/>
      <c r="ZT185" s="37"/>
      <c r="ZU185" s="37"/>
      <c r="ZV185" s="37"/>
      <c r="ZW185" s="37"/>
      <c r="ZX185" s="37"/>
      <c r="ZY185" s="37"/>
      <c r="ZZ185" s="37"/>
      <c r="AAA185" s="37"/>
      <c r="AAB185" s="37"/>
      <c r="AAC185" s="37"/>
      <c r="AAD185" s="37"/>
      <c r="AAE185" s="37"/>
      <c r="AAF185" s="37"/>
      <c r="AAG185" s="37"/>
      <c r="AAH185" s="37"/>
      <c r="AAI185" s="37"/>
      <c r="AAJ185" s="37"/>
      <c r="AAK185" s="37"/>
      <c r="AAL185" s="37"/>
      <c r="AAM185" s="37"/>
      <c r="AAN185" s="37"/>
      <c r="AAO185" s="37"/>
      <c r="AAP185" s="37"/>
      <c r="AAQ185" s="37"/>
      <c r="AAR185" s="37"/>
      <c r="AAS185" s="37"/>
      <c r="AAT185" s="37"/>
      <c r="AAU185" s="37"/>
      <c r="AAV185" s="37"/>
      <c r="AAW185" s="37"/>
      <c r="AAX185" s="37"/>
      <c r="AAY185" s="37"/>
      <c r="AAZ185" s="37"/>
      <c r="ABA185" s="37"/>
      <c r="ABB185" s="37"/>
      <c r="ABC185" s="37"/>
      <c r="ABD185" s="37"/>
      <c r="ABE185" s="37"/>
      <c r="ABF185" s="37"/>
      <c r="ABG185" s="37"/>
      <c r="ABH185" s="37"/>
      <c r="ABI185" s="37"/>
      <c r="ABJ185" s="37"/>
      <c r="ABK185" s="37"/>
      <c r="ABL185" s="37"/>
      <c r="ABM185" s="37"/>
      <c r="ABN185" s="37"/>
      <c r="ABO185" s="37"/>
      <c r="ABP185" s="37"/>
      <c r="ABQ185" s="37"/>
      <c r="ABR185" s="37"/>
      <c r="ABS185" s="37"/>
      <c r="ABT185" s="37"/>
      <c r="ABU185" s="37"/>
      <c r="ABV185" s="37"/>
      <c r="ABW185" s="37"/>
      <c r="ABX185" s="37"/>
      <c r="ABY185" s="37"/>
      <c r="ABZ185" s="37"/>
      <c r="ACA185" s="37"/>
      <c r="ACB185" s="37"/>
      <c r="ACC185" s="37"/>
      <c r="ACD185" s="37"/>
      <c r="ACE185" s="37"/>
      <c r="ACF185" s="37"/>
      <c r="ACG185" s="37"/>
      <c r="ACH185" s="37"/>
      <c r="ACI185" s="37"/>
      <c r="ACJ185" s="37"/>
      <c r="ACK185" s="37"/>
      <c r="ACL185" s="37"/>
      <c r="ACM185" s="37"/>
      <c r="ACN185" s="37"/>
      <c r="ACO185" s="37"/>
      <c r="ACP185" s="37"/>
      <c r="ACQ185" s="37"/>
      <c r="ACR185" s="37"/>
      <c r="ACS185" s="37"/>
      <c r="ACT185" s="37"/>
      <c r="ACU185" s="37"/>
      <c r="ACV185" s="37"/>
      <c r="ACW185" s="37"/>
      <c r="ACX185" s="37"/>
      <c r="ACY185" s="37"/>
      <c r="ACZ185" s="37"/>
      <c r="ADA185" s="37"/>
      <c r="ADB185" s="37"/>
      <c r="ADC185" s="37"/>
      <c r="ADD185" s="37"/>
      <c r="ADE185" s="37"/>
      <c r="ADF185" s="37"/>
      <c r="ADG185" s="37"/>
      <c r="ADH185" s="37"/>
      <c r="ADI185" s="37"/>
      <c r="ADJ185" s="37"/>
      <c r="ADK185" s="37"/>
      <c r="ADL185" s="37"/>
      <c r="ADM185" s="37"/>
      <c r="ADN185" s="37"/>
      <c r="ADO185" s="37"/>
      <c r="ADP185" s="37"/>
      <c r="ADQ185" s="37"/>
      <c r="ADR185" s="37"/>
      <c r="ADS185" s="37"/>
      <c r="ADT185" s="37"/>
      <c r="ADU185" s="37"/>
      <c r="ADV185" s="37"/>
      <c r="ADW185" s="37"/>
      <c r="ADX185" s="37"/>
      <c r="ADY185" s="37"/>
      <c r="ADZ185" s="37"/>
      <c r="AEA185" s="37"/>
      <c r="AEB185" s="37"/>
      <c r="AEC185" s="37"/>
      <c r="AED185" s="37"/>
      <c r="AEE185" s="37"/>
      <c r="AEF185" s="37"/>
      <c r="AEG185" s="37"/>
      <c r="AEH185" s="37"/>
      <c r="AEI185" s="37"/>
      <c r="AEJ185" s="37"/>
      <c r="AEK185" s="37"/>
      <c r="AEL185" s="37"/>
      <c r="AEM185" s="37"/>
      <c r="AEN185" s="37"/>
      <c r="AEO185" s="37"/>
      <c r="AEP185" s="37"/>
      <c r="AEQ185" s="37"/>
      <c r="AER185" s="37"/>
      <c r="AES185" s="37"/>
      <c r="AET185" s="37"/>
      <c r="AEU185" s="37"/>
      <c r="AEV185" s="37"/>
      <c r="AEW185" s="37"/>
      <c r="AEX185" s="37"/>
      <c r="AEY185" s="37"/>
      <c r="AEZ185" s="37"/>
      <c r="AFA185" s="37"/>
      <c r="AFB185" s="37"/>
      <c r="AFC185" s="37"/>
      <c r="AFD185" s="37"/>
      <c r="AFE185" s="37"/>
      <c r="AFF185" s="37"/>
      <c r="AFG185" s="37"/>
      <c r="AFH185" s="37"/>
      <c r="AFI185" s="37"/>
      <c r="AFJ185" s="37"/>
      <c r="AFK185" s="37"/>
      <c r="AFL185" s="37"/>
      <c r="AFM185" s="37"/>
      <c r="AFN185" s="37"/>
      <c r="AFO185" s="37"/>
      <c r="AFP185" s="37"/>
      <c r="AFQ185" s="37"/>
      <c r="AFR185" s="37"/>
      <c r="AFS185" s="37"/>
      <c r="AFT185" s="37"/>
      <c r="AFU185" s="37"/>
      <c r="AFV185" s="37"/>
      <c r="AFW185" s="37"/>
      <c r="AFX185" s="37"/>
      <c r="AFY185" s="37"/>
      <c r="AFZ185" s="37"/>
      <c r="AGA185" s="37"/>
      <c r="AGB185" s="37"/>
      <c r="AGC185" s="37"/>
      <c r="AGD185" s="37"/>
      <c r="AGE185" s="37"/>
      <c r="AGF185" s="37"/>
      <c r="AGG185" s="37"/>
      <c r="AGH185" s="37"/>
      <c r="AGI185" s="37"/>
      <c r="AGJ185" s="37"/>
      <c r="AGK185" s="37"/>
      <c r="AGL185" s="37"/>
      <c r="AGM185" s="37"/>
      <c r="AGN185" s="37"/>
      <c r="AGO185" s="37"/>
      <c r="AGP185" s="37"/>
      <c r="AGQ185" s="37"/>
      <c r="AGR185" s="37"/>
      <c r="AGS185" s="37"/>
      <c r="AGT185" s="37"/>
      <c r="AGU185" s="37"/>
      <c r="AGV185" s="37"/>
      <c r="AGW185" s="37"/>
      <c r="AGX185" s="37"/>
      <c r="AGY185" s="37"/>
      <c r="AGZ185" s="37"/>
      <c r="AHA185" s="37"/>
      <c r="AHB185" s="37"/>
      <c r="AHC185" s="37"/>
      <c r="AHD185" s="37"/>
      <c r="AHE185" s="37"/>
      <c r="AHF185" s="37"/>
      <c r="AHG185" s="37"/>
      <c r="AHH185" s="37"/>
      <c r="AHI185" s="37"/>
      <c r="AHJ185" s="37"/>
      <c r="AHK185" s="37"/>
      <c r="AHL185" s="37"/>
      <c r="AHM185" s="37"/>
      <c r="AHN185" s="37"/>
      <c r="AHO185" s="37"/>
      <c r="AHP185" s="37"/>
      <c r="AHQ185" s="37"/>
      <c r="AHR185" s="37"/>
      <c r="AHS185" s="37"/>
      <c r="AHT185" s="37"/>
      <c r="AHU185" s="37"/>
      <c r="AHV185" s="37"/>
      <c r="AHW185" s="37"/>
      <c r="AHX185" s="37"/>
      <c r="AHY185" s="37"/>
      <c r="AHZ185" s="37"/>
      <c r="AIA185" s="37"/>
      <c r="AIB185" s="37"/>
      <c r="AIC185" s="37"/>
      <c r="AID185" s="37"/>
      <c r="AIE185" s="37"/>
      <c r="AIF185" s="37"/>
      <c r="AIG185" s="37"/>
      <c r="AIH185" s="37"/>
      <c r="AII185" s="37"/>
      <c r="AIJ185" s="37"/>
      <c r="AIK185" s="37"/>
      <c r="AIL185" s="37"/>
      <c r="AIM185" s="37"/>
      <c r="AIN185" s="37"/>
      <c r="AIO185" s="37"/>
      <c r="AIP185" s="37"/>
      <c r="AIQ185" s="37"/>
      <c r="AIR185" s="37"/>
      <c r="AIS185" s="37"/>
      <c r="AIT185" s="37"/>
      <c r="AIU185" s="37"/>
      <c r="AIV185" s="37"/>
      <c r="AIW185" s="37"/>
      <c r="AIX185" s="37"/>
      <c r="AIY185" s="37"/>
      <c r="AIZ185" s="37"/>
      <c r="AJA185" s="37"/>
      <c r="AJB185" s="37"/>
      <c r="AJC185" s="37"/>
      <c r="AJD185" s="37"/>
      <c r="AJE185" s="37"/>
      <c r="AJF185" s="37"/>
      <c r="AJG185" s="37"/>
      <c r="AJH185" s="37"/>
      <c r="AJI185" s="37"/>
      <c r="AJJ185" s="37"/>
      <c r="AJK185" s="37"/>
      <c r="AJL185" s="37"/>
      <c r="AJM185" s="37"/>
      <c r="AJN185" s="37"/>
      <c r="AJO185" s="37"/>
      <c r="AJP185" s="37"/>
      <c r="AJQ185" s="37"/>
      <c r="AJR185" s="37"/>
      <c r="AJS185" s="37"/>
      <c r="AJT185" s="37"/>
      <c r="AJU185" s="37"/>
      <c r="AJV185" s="37"/>
      <c r="AJW185" s="37"/>
      <c r="AJX185" s="37"/>
      <c r="AJY185" s="37"/>
      <c r="AJZ185" s="37"/>
      <c r="AKA185" s="37"/>
      <c r="AKB185" s="37"/>
      <c r="AKC185" s="37"/>
      <c r="AKD185" s="37"/>
      <c r="AKE185" s="37"/>
      <c r="AKF185" s="37"/>
      <c r="AKG185" s="37"/>
      <c r="AKH185" s="37"/>
      <c r="AKI185" s="37"/>
      <c r="AKJ185" s="37"/>
      <c r="AKK185" s="37"/>
      <c r="AKL185" s="37"/>
      <c r="AKM185" s="37"/>
      <c r="AKN185" s="37"/>
      <c r="AKO185" s="37"/>
      <c r="AKP185" s="37"/>
      <c r="AKQ185" s="37"/>
      <c r="AKR185" s="37"/>
      <c r="AKS185" s="37"/>
      <c r="AKT185" s="37"/>
      <c r="AKU185" s="37"/>
      <c r="AKV185" s="37"/>
      <c r="AKW185" s="37"/>
      <c r="AKX185" s="37"/>
    </row>
    <row r="186" spans="1:986" s="16" customFormat="1" x14ac:dyDescent="0.25">
      <c r="A186" s="39"/>
      <c r="B186" s="39"/>
      <c r="C186" s="37"/>
      <c r="D186" s="40"/>
      <c r="E186" s="41"/>
      <c r="F186" s="40"/>
      <c r="G186" s="42"/>
      <c r="H186" s="43"/>
      <c r="I186" s="37"/>
      <c r="J186" s="40"/>
      <c r="K186" s="40"/>
      <c r="L186" s="37"/>
      <c r="M186" s="39"/>
      <c r="N186" s="39"/>
      <c r="O186" s="39"/>
      <c r="P186" s="39"/>
      <c r="Q186" s="39"/>
      <c r="R186" s="44"/>
      <c r="S186" s="41"/>
      <c r="T186" s="122"/>
      <c r="U186" s="39"/>
      <c r="V186" s="37"/>
      <c r="W186" s="37"/>
      <c r="X186" s="39"/>
      <c r="Y186" s="50"/>
      <c r="Z186" s="140"/>
      <c r="AA186" s="140"/>
      <c r="AB186" s="141"/>
      <c r="AC186" s="140"/>
      <c r="AD186" s="39"/>
      <c r="AE186" s="37"/>
      <c r="AF186" s="39"/>
      <c r="AG186" s="39"/>
      <c r="AH186" s="37"/>
      <c r="AI186" s="39"/>
      <c r="AJ186" s="39"/>
      <c r="AK186" s="37"/>
      <c r="AL186" s="39"/>
      <c r="AM186" s="39"/>
      <c r="AN186" s="37"/>
      <c r="AO186" s="39"/>
      <c r="AP186" s="39"/>
      <c r="AQ186" s="37"/>
      <c r="AR186" s="39"/>
      <c r="AS186" s="39"/>
      <c r="AT186" s="37"/>
      <c r="AU186" s="39"/>
      <c r="AV186" s="39"/>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37"/>
      <c r="FQ186" s="37"/>
      <c r="FR186" s="37"/>
      <c r="FS186" s="37"/>
      <c r="FT186" s="37"/>
      <c r="FU186" s="37"/>
      <c r="FV186" s="37"/>
      <c r="FW186" s="37"/>
      <c r="FX186" s="37"/>
      <c r="FY186" s="37"/>
      <c r="FZ186" s="37"/>
      <c r="GA186" s="37"/>
      <c r="GB186" s="37"/>
      <c r="GC186" s="37"/>
      <c r="GD186" s="37"/>
      <c r="GE186" s="37"/>
      <c r="GF186" s="37"/>
      <c r="GG186" s="37"/>
      <c r="GH186" s="37"/>
      <c r="GI186" s="37"/>
      <c r="GJ186" s="37"/>
      <c r="GK186" s="37"/>
      <c r="GL186" s="37"/>
      <c r="GM186" s="37"/>
      <c r="GN186" s="37"/>
      <c r="GO186" s="37"/>
      <c r="GP186" s="37"/>
      <c r="GQ186" s="37"/>
      <c r="GR186" s="37"/>
      <c r="GS186" s="37"/>
      <c r="GT186" s="37"/>
      <c r="GU186" s="37"/>
      <c r="GV186" s="37"/>
      <c r="GW186" s="37"/>
      <c r="GX186" s="37"/>
      <c r="GY186" s="37"/>
      <c r="GZ186" s="37"/>
      <c r="HA186" s="37"/>
      <c r="HB186" s="37"/>
      <c r="HC186" s="37"/>
      <c r="HD186" s="37"/>
      <c r="HE186" s="37"/>
      <c r="HF186" s="37"/>
      <c r="HG186" s="37"/>
      <c r="HH186" s="37"/>
      <c r="HI186" s="37"/>
      <c r="HJ186" s="37"/>
      <c r="HK186" s="37"/>
      <c r="HL186" s="37"/>
      <c r="HM186" s="37"/>
      <c r="HN186" s="37"/>
      <c r="HO186" s="37"/>
      <c r="HP186" s="37"/>
      <c r="HQ186" s="37"/>
      <c r="HR186" s="37"/>
      <c r="HS186" s="37"/>
      <c r="HT186" s="37"/>
      <c r="HU186" s="37"/>
      <c r="HV186" s="37"/>
      <c r="HW186" s="37"/>
      <c r="HX186" s="37"/>
      <c r="HY186" s="37"/>
      <c r="HZ186" s="37"/>
      <c r="IA186" s="37"/>
      <c r="IB186" s="37"/>
      <c r="IC186" s="37"/>
      <c r="ID186" s="37"/>
      <c r="IE186" s="37"/>
      <c r="IF186" s="37"/>
      <c r="IG186" s="37"/>
      <c r="IH186" s="37"/>
      <c r="II186" s="37"/>
      <c r="IJ186" s="37"/>
      <c r="IK186" s="37"/>
      <c r="IL186" s="37"/>
      <c r="IM186" s="37"/>
      <c r="IN186" s="37"/>
      <c r="IO186" s="37"/>
      <c r="IP186" s="37"/>
      <c r="IQ186" s="37"/>
      <c r="IR186" s="37"/>
      <c r="IS186" s="37"/>
      <c r="IT186" s="37"/>
      <c r="IU186" s="37"/>
      <c r="IV186" s="37"/>
      <c r="IW186" s="37"/>
      <c r="IX186" s="37"/>
      <c r="IY186" s="37"/>
      <c r="IZ186" s="37"/>
      <c r="JA186" s="37"/>
      <c r="JB186" s="37"/>
      <c r="JC186" s="37"/>
      <c r="JD186" s="37"/>
      <c r="JE186" s="37"/>
      <c r="JF186" s="37"/>
      <c r="JG186" s="37"/>
      <c r="JH186" s="37"/>
      <c r="JI186" s="37"/>
      <c r="JJ186" s="37"/>
      <c r="JK186" s="37"/>
      <c r="JL186" s="37"/>
      <c r="JM186" s="37"/>
      <c r="JN186" s="37"/>
      <c r="JO186" s="37"/>
      <c r="JP186" s="37"/>
      <c r="JQ186" s="37"/>
      <c r="JR186" s="37"/>
      <c r="JS186" s="37"/>
      <c r="JT186" s="37"/>
      <c r="JU186" s="37"/>
      <c r="JV186" s="37"/>
      <c r="JW186" s="37"/>
      <c r="JX186" s="37"/>
      <c r="JY186" s="37"/>
      <c r="JZ186" s="37"/>
      <c r="KA186" s="37"/>
      <c r="KB186" s="37"/>
      <c r="KC186" s="37"/>
      <c r="KD186" s="37"/>
      <c r="KE186" s="37"/>
      <c r="KF186" s="37"/>
      <c r="KG186" s="37"/>
      <c r="KH186" s="37"/>
      <c r="KI186" s="37"/>
      <c r="KJ186" s="37"/>
      <c r="KK186" s="37"/>
      <c r="KL186" s="37"/>
      <c r="KM186" s="37"/>
      <c r="KN186" s="37"/>
      <c r="KO186" s="37"/>
      <c r="KP186" s="37"/>
      <c r="KQ186" s="37"/>
      <c r="KR186" s="37"/>
      <c r="KS186" s="37"/>
      <c r="KT186" s="37"/>
      <c r="KU186" s="37"/>
      <c r="KV186" s="37"/>
      <c r="KW186" s="37"/>
      <c r="KX186" s="37"/>
      <c r="KY186" s="37"/>
      <c r="KZ186" s="37"/>
      <c r="LA186" s="37"/>
      <c r="LB186" s="37"/>
      <c r="LC186" s="37"/>
      <c r="LD186" s="37"/>
      <c r="LE186" s="37"/>
      <c r="LF186" s="37"/>
      <c r="LG186" s="37"/>
      <c r="LH186" s="37"/>
      <c r="LI186" s="37"/>
      <c r="LJ186" s="37"/>
      <c r="LK186" s="37"/>
      <c r="LL186" s="37"/>
      <c r="LM186" s="37"/>
      <c r="LN186" s="37"/>
      <c r="LO186" s="37"/>
      <c r="LP186" s="37"/>
      <c r="LQ186" s="37"/>
      <c r="LR186" s="37"/>
      <c r="LS186" s="37"/>
      <c r="LT186" s="37"/>
      <c r="LU186" s="37"/>
      <c r="LV186" s="37"/>
      <c r="LW186" s="37"/>
      <c r="LX186" s="37"/>
      <c r="LY186" s="37"/>
      <c r="LZ186" s="37"/>
      <c r="MA186" s="37"/>
      <c r="MB186" s="37"/>
      <c r="MC186" s="37"/>
      <c r="MD186" s="37"/>
      <c r="ME186" s="37"/>
      <c r="MF186" s="37"/>
      <c r="MG186" s="37"/>
      <c r="MH186" s="37"/>
      <c r="MI186" s="37"/>
      <c r="MJ186" s="37"/>
      <c r="MK186" s="37"/>
      <c r="ML186" s="37"/>
      <c r="MM186" s="37"/>
      <c r="MN186" s="37"/>
      <c r="MO186" s="37"/>
      <c r="MP186" s="37"/>
      <c r="MQ186" s="37"/>
      <c r="MR186" s="37"/>
      <c r="MS186" s="37"/>
      <c r="MT186" s="37"/>
      <c r="MU186" s="37"/>
      <c r="MV186" s="37"/>
      <c r="MW186" s="37"/>
      <c r="MX186" s="37"/>
      <c r="MY186" s="37"/>
      <c r="MZ186" s="37"/>
      <c r="NA186" s="37"/>
      <c r="NB186" s="37"/>
      <c r="NC186" s="37"/>
      <c r="ND186" s="37"/>
      <c r="NE186" s="37"/>
      <c r="NF186" s="37"/>
      <c r="NG186" s="37"/>
      <c r="NH186" s="37"/>
      <c r="NI186" s="37"/>
      <c r="NJ186" s="37"/>
      <c r="NK186" s="37"/>
      <c r="NL186" s="37"/>
      <c r="NM186" s="37"/>
      <c r="NN186" s="37"/>
      <c r="NO186" s="37"/>
      <c r="NP186" s="37"/>
      <c r="NQ186" s="37"/>
      <c r="NR186" s="37"/>
      <c r="NS186" s="37"/>
      <c r="NT186" s="37"/>
      <c r="NU186" s="37"/>
      <c r="NV186" s="37"/>
      <c r="NW186" s="37"/>
      <c r="NX186" s="37"/>
      <c r="NY186" s="37"/>
      <c r="NZ186" s="37"/>
      <c r="OA186" s="37"/>
      <c r="OB186" s="37"/>
      <c r="OC186" s="37"/>
      <c r="OD186" s="37"/>
      <c r="OE186" s="37"/>
      <c r="OF186" s="37"/>
      <c r="OG186" s="37"/>
      <c r="OH186" s="37"/>
      <c r="OI186" s="37"/>
      <c r="OJ186" s="37"/>
      <c r="OK186" s="37"/>
      <c r="OL186" s="37"/>
      <c r="OM186" s="37"/>
      <c r="ON186" s="37"/>
      <c r="OO186" s="37"/>
      <c r="OP186" s="37"/>
      <c r="OQ186" s="37"/>
      <c r="OR186" s="37"/>
      <c r="OS186" s="37"/>
      <c r="OT186" s="37"/>
      <c r="OU186" s="37"/>
      <c r="OV186" s="37"/>
      <c r="OW186" s="37"/>
      <c r="OX186" s="37"/>
      <c r="OY186" s="37"/>
      <c r="OZ186" s="37"/>
      <c r="PA186" s="37"/>
      <c r="PB186" s="37"/>
      <c r="PC186" s="37"/>
      <c r="PD186" s="37"/>
      <c r="PE186" s="37"/>
      <c r="PF186" s="37"/>
      <c r="PG186" s="37"/>
      <c r="PH186" s="37"/>
      <c r="PI186" s="37"/>
      <c r="PJ186" s="37"/>
      <c r="PK186" s="37"/>
      <c r="PL186" s="37"/>
      <c r="PM186" s="37"/>
      <c r="PN186" s="37"/>
      <c r="PO186" s="37"/>
      <c r="PP186" s="37"/>
      <c r="PQ186" s="37"/>
      <c r="PR186" s="37"/>
      <c r="PS186" s="37"/>
      <c r="PT186" s="37"/>
      <c r="PU186" s="37"/>
      <c r="PV186" s="37"/>
      <c r="PW186" s="37"/>
      <c r="PX186" s="37"/>
      <c r="PY186" s="37"/>
      <c r="PZ186" s="37"/>
      <c r="QA186" s="37"/>
      <c r="QB186" s="37"/>
      <c r="QC186" s="37"/>
      <c r="QD186" s="37"/>
      <c r="QE186" s="37"/>
      <c r="QF186" s="37"/>
      <c r="QG186" s="37"/>
      <c r="QH186" s="37"/>
      <c r="QI186" s="37"/>
      <c r="QJ186" s="37"/>
      <c r="QK186" s="37"/>
      <c r="QL186" s="37"/>
      <c r="QM186" s="37"/>
      <c r="QN186" s="37"/>
      <c r="QO186" s="37"/>
      <c r="QP186" s="37"/>
      <c r="QQ186" s="37"/>
      <c r="QR186" s="37"/>
      <c r="QS186" s="37"/>
      <c r="QT186" s="37"/>
      <c r="QU186" s="37"/>
      <c r="QV186" s="37"/>
      <c r="QW186" s="37"/>
      <c r="QX186" s="37"/>
      <c r="QY186" s="37"/>
      <c r="QZ186" s="37"/>
      <c r="RA186" s="37"/>
      <c r="RB186" s="37"/>
      <c r="RC186" s="37"/>
      <c r="RD186" s="37"/>
      <c r="RE186" s="37"/>
      <c r="RF186" s="37"/>
      <c r="RG186" s="37"/>
      <c r="RH186" s="37"/>
      <c r="RI186" s="37"/>
      <c r="RJ186" s="37"/>
      <c r="RK186" s="37"/>
      <c r="RL186" s="37"/>
      <c r="RM186" s="37"/>
      <c r="RN186" s="37"/>
      <c r="RO186" s="37"/>
      <c r="RP186" s="37"/>
      <c r="RQ186" s="37"/>
      <c r="RR186" s="37"/>
      <c r="RS186" s="37"/>
      <c r="RT186" s="37"/>
      <c r="RU186" s="37"/>
      <c r="RV186" s="37"/>
      <c r="RW186" s="37"/>
      <c r="RX186" s="37"/>
      <c r="RY186" s="37"/>
      <c r="RZ186" s="37"/>
      <c r="SA186" s="37"/>
      <c r="SB186" s="37"/>
      <c r="SC186" s="37"/>
      <c r="SD186" s="37"/>
      <c r="SE186" s="37"/>
      <c r="SF186" s="37"/>
      <c r="SG186" s="37"/>
      <c r="SH186" s="37"/>
      <c r="SI186" s="37"/>
      <c r="SJ186" s="37"/>
      <c r="SK186" s="37"/>
      <c r="SL186" s="37"/>
      <c r="SM186" s="37"/>
      <c r="SN186" s="37"/>
      <c r="SO186" s="37"/>
      <c r="SP186" s="37"/>
      <c r="SQ186" s="37"/>
      <c r="SR186" s="37"/>
      <c r="SS186" s="37"/>
      <c r="ST186" s="37"/>
      <c r="SU186" s="37"/>
      <c r="SV186" s="37"/>
      <c r="SW186" s="37"/>
      <c r="SX186" s="37"/>
      <c r="SY186" s="37"/>
      <c r="SZ186" s="37"/>
      <c r="TA186" s="37"/>
      <c r="TB186" s="37"/>
      <c r="TC186" s="37"/>
      <c r="TD186" s="37"/>
      <c r="TE186" s="37"/>
      <c r="TF186" s="37"/>
      <c r="TG186" s="37"/>
      <c r="TH186" s="37"/>
      <c r="TI186" s="37"/>
      <c r="TJ186" s="37"/>
      <c r="TK186" s="37"/>
      <c r="TL186" s="37"/>
      <c r="TM186" s="37"/>
      <c r="TN186" s="37"/>
      <c r="TO186" s="37"/>
      <c r="TP186" s="37"/>
      <c r="TQ186" s="37"/>
      <c r="TR186" s="37"/>
      <c r="TS186" s="37"/>
      <c r="TT186" s="37"/>
      <c r="TU186" s="37"/>
      <c r="TV186" s="37"/>
      <c r="TW186" s="37"/>
      <c r="TX186" s="37"/>
      <c r="TY186" s="37"/>
      <c r="TZ186" s="37"/>
      <c r="UA186" s="37"/>
      <c r="UB186" s="37"/>
      <c r="UC186" s="37"/>
      <c r="UD186" s="37"/>
      <c r="UE186" s="37"/>
      <c r="UF186" s="37"/>
      <c r="UG186" s="37"/>
      <c r="UH186" s="37"/>
      <c r="UI186" s="37"/>
      <c r="UJ186" s="37"/>
      <c r="UK186" s="37"/>
      <c r="UL186" s="37"/>
      <c r="UM186" s="37"/>
      <c r="UN186" s="37"/>
      <c r="UO186" s="37"/>
      <c r="UP186" s="37"/>
      <c r="UQ186" s="37"/>
      <c r="UR186" s="37"/>
      <c r="US186" s="37"/>
      <c r="UT186" s="37"/>
      <c r="UU186" s="37"/>
      <c r="UV186" s="37"/>
      <c r="UW186" s="37"/>
      <c r="UX186" s="37"/>
      <c r="UY186" s="37"/>
      <c r="UZ186" s="37"/>
      <c r="VA186" s="37"/>
      <c r="VB186" s="37"/>
      <c r="VC186" s="37"/>
      <c r="VD186" s="37"/>
      <c r="VE186" s="37"/>
      <c r="VF186" s="37"/>
      <c r="VG186" s="37"/>
      <c r="VH186" s="37"/>
      <c r="VI186" s="37"/>
      <c r="VJ186" s="37"/>
      <c r="VK186" s="37"/>
      <c r="VL186" s="37"/>
      <c r="VM186" s="37"/>
      <c r="VN186" s="37"/>
      <c r="VO186" s="37"/>
      <c r="VP186" s="37"/>
      <c r="VQ186" s="37"/>
      <c r="VR186" s="37"/>
      <c r="VS186" s="37"/>
      <c r="VT186" s="37"/>
      <c r="VU186" s="37"/>
      <c r="VV186" s="37"/>
      <c r="VW186" s="37"/>
      <c r="VX186" s="37"/>
      <c r="VY186" s="37"/>
      <c r="VZ186" s="37"/>
      <c r="WA186" s="37"/>
      <c r="WB186" s="37"/>
      <c r="WC186" s="37"/>
      <c r="WD186" s="37"/>
      <c r="WE186" s="37"/>
      <c r="WF186" s="37"/>
      <c r="WG186" s="37"/>
      <c r="WH186" s="37"/>
      <c r="WI186" s="37"/>
      <c r="WJ186" s="37"/>
      <c r="WK186" s="37"/>
      <c r="WL186" s="37"/>
      <c r="WM186" s="37"/>
      <c r="WN186" s="37"/>
      <c r="WO186" s="37"/>
      <c r="WP186" s="37"/>
      <c r="WQ186" s="37"/>
      <c r="WR186" s="37"/>
      <c r="WS186" s="37"/>
      <c r="WT186" s="37"/>
      <c r="WU186" s="37"/>
      <c r="WV186" s="37"/>
      <c r="WW186" s="37"/>
      <c r="WX186" s="37"/>
      <c r="WY186" s="37"/>
      <c r="WZ186" s="37"/>
      <c r="XA186" s="37"/>
      <c r="XB186" s="37"/>
      <c r="XC186" s="37"/>
      <c r="XD186" s="37"/>
      <c r="XE186" s="37"/>
      <c r="XF186" s="37"/>
      <c r="XG186" s="37"/>
      <c r="XH186" s="37"/>
      <c r="XI186" s="37"/>
      <c r="XJ186" s="37"/>
      <c r="XK186" s="37"/>
      <c r="XL186" s="37"/>
      <c r="XM186" s="37"/>
      <c r="XN186" s="37"/>
      <c r="XO186" s="37"/>
      <c r="XP186" s="37"/>
      <c r="XQ186" s="37"/>
      <c r="XR186" s="37"/>
      <c r="XS186" s="37"/>
      <c r="XT186" s="37"/>
      <c r="XU186" s="37"/>
      <c r="XV186" s="37"/>
      <c r="XW186" s="37"/>
      <c r="XX186" s="37"/>
      <c r="XY186" s="37"/>
      <c r="XZ186" s="37"/>
      <c r="YA186" s="37"/>
      <c r="YB186" s="37"/>
      <c r="YC186" s="37"/>
      <c r="YD186" s="37"/>
      <c r="YE186" s="37"/>
      <c r="YF186" s="37"/>
      <c r="YG186" s="37"/>
      <c r="YH186" s="37"/>
      <c r="YI186" s="37"/>
      <c r="YJ186" s="37"/>
      <c r="YK186" s="37"/>
      <c r="YL186" s="37"/>
      <c r="YM186" s="37"/>
      <c r="YN186" s="37"/>
      <c r="YO186" s="37"/>
      <c r="YP186" s="37"/>
      <c r="YQ186" s="37"/>
      <c r="YR186" s="37"/>
      <c r="YS186" s="37"/>
      <c r="YT186" s="37"/>
      <c r="YU186" s="37"/>
      <c r="YV186" s="37"/>
      <c r="YW186" s="37"/>
      <c r="YX186" s="37"/>
      <c r="YY186" s="37"/>
      <c r="YZ186" s="37"/>
      <c r="ZA186" s="37"/>
      <c r="ZB186" s="37"/>
      <c r="ZC186" s="37"/>
      <c r="ZD186" s="37"/>
      <c r="ZE186" s="37"/>
      <c r="ZF186" s="37"/>
      <c r="ZG186" s="37"/>
      <c r="ZH186" s="37"/>
      <c r="ZI186" s="37"/>
      <c r="ZJ186" s="37"/>
      <c r="ZK186" s="37"/>
      <c r="ZL186" s="37"/>
      <c r="ZM186" s="37"/>
      <c r="ZN186" s="37"/>
      <c r="ZO186" s="37"/>
      <c r="ZP186" s="37"/>
      <c r="ZQ186" s="37"/>
      <c r="ZR186" s="37"/>
      <c r="ZS186" s="37"/>
      <c r="ZT186" s="37"/>
      <c r="ZU186" s="37"/>
      <c r="ZV186" s="37"/>
      <c r="ZW186" s="37"/>
      <c r="ZX186" s="37"/>
      <c r="ZY186" s="37"/>
      <c r="ZZ186" s="37"/>
      <c r="AAA186" s="37"/>
      <c r="AAB186" s="37"/>
      <c r="AAC186" s="37"/>
      <c r="AAD186" s="37"/>
      <c r="AAE186" s="37"/>
      <c r="AAF186" s="37"/>
      <c r="AAG186" s="37"/>
      <c r="AAH186" s="37"/>
      <c r="AAI186" s="37"/>
      <c r="AAJ186" s="37"/>
      <c r="AAK186" s="37"/>
      <c r="AAL186" s="37"/>
      <c r="AAM186" s="37"/>
      <c r="AAN186" s="37"/>
      <c r="AAO186" s="37"/>
      <c r="AAP186" s="37"/>
      <c r="AAQ186" s="37"/>
      <c r="AAR186" s="37"/>
      <c r="AAS186" s="37"/>
      <c r="AAT186" s="37"/>
      <c r="AAU186" s="37"/>
      <c r="AAV186" s="37"/>
      <c r="AAW186" s="37"/>
      <c r="AAX186" s="37"/>
      <c r="AAY186" s="37"/>
      <c r="AAZ186" s="37"/>
      <c r="ABA186" s="37"/>
      <c r="ABB186" s="37"/>
      <c r="ABC186" s="37"/>
      <c r="ABD186" s="37"/>
      <c r="ABE186" s="37"/>
      <c r="ABF186" s="37"/>
      <c r="ABG186" s="37"/>
      <c r="ABH186" s="37"/>
      <c r="ABI186" s="37"/>
      <c r="ABJ186" s="37"/>
      <c r="ABK186" s="37"/>
      <c r="ABL186" s="37"/>
      <c r="ABM186" s="37"/>
      <c r="ABN186" s="37"/>
      <c r="ABO186" s="37"/>
      <c r="ABP186" s="37"/>
      <c r="ABQ186" s="37"/>
      <c r="ABR186" s="37"/>
      <c r="ABS186" s="37"/>
      <c r="ABT186" s="37"/>
      <c r="ABU186" s="37"/>
      <c r="ABV186" s="37"/>
      <c r="ABW186" s="37"/>
      <c r="ABX186" s="37"/>
      <c r="ABY186" s="37"/>
      <c r="ABZ186" s="37"/>
      <c r="ACA186" s="37"/>
      <c r="ACB186" s="37"/>
      <c r="ACC186" s="37"/>
      <c r="ACD186" s="37"/>
      <c r="ACE186" s="37"/>
      <c r="ACF186" s="37"/>
      <c r="ACG186" s="37"/>
      <c r="ACH186" s="37"/>
      <c r="ACI186" s="37"/>
      <c r="ACJ186" s="37"/>
      <c r="ACK186" s="37"/>
      <c r="ACL186" s="37"/>
      <c r="ACM186" s="37"/>
      <c r="ACN186" s="37"/>
      <c r="ACO186" s="37"/>
      <c r="ACP186" s="37"/>
      <c r="ACQ186" s="37"/>
      <c r="ACR186" s="37"/>
      <c r="ACS186" s="37"/>
      <c r="ACT186" s="37"/>
      <c r="ACU186" s="37"/>
      <c r="ACV186" s="37"/>
      <c r="ACW186" s="37"/>
      <c r="ACX186" s="37"/>
      <c r="ACY186" s="37"/>
      <c r="ACZ186" s="37"/>
      <c r="ADA186" s="37"/>
      <c r="ADB186" s="37"/>
      <c r="ADC186" s="37"/>
      <c r="ADD186" s="37"/>
      <c r="ADE186" s="37"/>
      <c r="ADF186" s="37"/>
      <c r="ADG186" s="37"/>
      <c r="ADH186" s="37"/>
      <c r="ADI186" s="37"/>
      <c r="ADJ186" s="37"/>
      <c r="ADK186" s="37"/>
      <c r="ADL186" s="37"/>
      <c r="ADM186" s="37"/>
      <c r="ADN186" s="37"/>
      <c r="ADO186" s="37"/>
      <c r="ADP186" s="37"/>
      <c r="ADQ186" s="37"/>
      <c r="ADR186" s="37"/>
      <c r="ADS186" s="37"/>
      <c r="ADT186" s="37"/>
      <c r="ADU186" s="37"/>
      <c r="ADV186" s="37"/>
      <c r="ADW186" s="37"/>
      <c r="ADX186" s="37"/>
      <c r="ADY186" s="37"/>
      <c r="ADZ186" s="37"/>
      <c r="AEA186" s="37"/>
      <c r="AEB186" s="37"/>
      <c r="AEC186" s="37"/>
      <c r="AED186" s="37"/>
      <c r="AEE186" s="37"/>
      <c r="AEF186" s="37"/>
      <c r="AEG186" s="37"/>
      <c r="AEH186" s="37"/>
      <c r="AEI186" s="37"/>
      <c r="AEJ186" s="37"/>
      <c r="AEK186" s="37"/>
      <c r="AEL186" s="37"/>
      <c r="AEM186" s="37"/>
      <c r="AEN186" s="37"/>
      <c r="AEO186" s="37"/>
      <c r="AEP186" s="37"/>
      <c r="AEQ186" s="37"/>
      <c r="AER186" s="37"/>
      <c r="AES186" s="37"/>
      <c r="AET186" s="37"/>
      <c r="AEU186" s="37"/>
      <c r="AEV186" s="37"/>
      <c r="AEW186" s="37"/>
      <c r="AEX186" s="37"/>
      <c r="AEY186" s="37"/>
      <c r="AEZ186" s="37"/>
      <c r="AFA186" s="37"/>
      <c r="AFB186" s="37"/>
      <c r="AFC186" s="37"/>
      <c r="AFD186" s="37"/>
      <c r="AFE186" s="37"/>
      <c r="AFF186" s="37"/>
      <c r="AFG186" s="37"/>
      <c r="AFH186" s="37"/>
      <c r="AFI186" s="37"/>
      <c r="AFJ186" s="37"/>
      <c r="AFK186" s="37"/>
      <c r="AFL186" s="37"/>
      <c r="AFM186" s="37"/>
      <c r="AFN186" s="37"/>
      <c r="AFO186" s="37"/>
      <c r="AFP186" s="37"/>
      <c r="AFQ186" s="37"/>
      <c r="AFR186" s="37"/>
      <c r="AFS186" s="37"/>
      <c r="AFT186" s="37"/>
      <c r="AFU186" s="37"/>
      <c r="AFV186" s="37"/>
      <c r="AFW186" s="37"/>
      <c r="AFX186" s="37"/>
      <c r="AFY186" s="37"/>
      <c r="AFZ186" s="37"/>
      <c r="AGA186" s="37"/>
      <c r="AGB186" s="37"/>
      <c r="AGC186" s="37"/>
      <c r="AGD186" s="37"/>
      <c r="AGE186" s="37"/>
      <c r="AGF186" s="37"/>
      <c r="AGG186" s="37"/>
      <c r="AGH186" s="37"/>
      <c r="AGI186" s="37"/>
      <c r="AGJ186" s="37"/>
      <c r="AGK186" s="37"/>
      <c r="AGL186" s="37"/>
      <c r="AGM186" s="37"/>
      <c r="AGN186" s="37"/>
      <c r="AGO186" s="37"/>
      <c r="AGP186" s="37"/>
      <c r="AGQ186" s="37"/>
      <c r="AGR186" s="37"/>
      <c r="AGS186" s="37"/>
      <c r="AGT186" s="37"/>
      <c r="AGU186" s="37"/>
      <c r="AGV186" s="37"/>
      <c r="AGW186" s="37"/>
      <c r="AGX186" s="37"/>
      <c r="AGY186" s="37"/>
      <c r="AGZ186" s="37"/>
      <c r="AHA186" s="37"/>
      <c r="AHB186" s="37"/>
      <c r="AHC186" s="37"/>
      <c r="AHD186" s="37"/>
      <c r="AHE186" s="37"/>
      <c r="AHF186" s="37"/>
      <c r="AHG186" s="37"/>
      <c r="AHH186" s="37"/>
      <c r="AHI186" s="37"/>
      <c r="AHJ186" s="37"/>
      <c r="AHK186" s="37"/>
      <c r="AHL186" s="37"/>
      <c r="AHM186" s="37"/>
      <c r="AHN186" s="37"/>
      <c r="AHO186" s="37"/>
      <c r="AHP186" s="37"/>
      <c r="AHQ186" s="37"/>
      <c r="AHR186" s="37"/>
      <c r="AHS186" s="37"/>
      <c r="AHT186" s="37"/>
      <c r="AHU186" s="37"/>
      <c r="AHV186" s="37"/>
      <c r="AHW186" s="37"/>
      <c r="AHX186" s="37"/>
      <c r="AHY186" s="37"/>
      <c r="AHZ186" s="37"/>
      <c r="AIA186" s="37"/>
      <c r="AIB186" s="37"/>
      <c r="AIC186" s="37"/>
      <c r="AID186" s="37"/>
      <c r="AIE186" s="37"/>
      <c r="AIF186" s="37"/>
      <c r="AIG186" s="37"/>
      <c r="AIH186" s="37"/>
      <c r="AII186" s="37"/>
      <c r="AIJ186" s="37"/>
      <c r="AIK186" s="37"/>
      <c r="AIL186" s="37"/>
      <c r="AIM186" s="37"/>
      <c r="AIN186" s="37"/>
      <c r="AIO186" s="37"/>
      <c r="AIP186" s="37"/>
      <c r="AIQ186" s="37"/>
      <c r="AIR186" s="37"/>
      <c r="AIS186" s="37"/>
      <c r="AIT186" s="37"/>
      <c r="AIU186" s="37"/>
      <c r="AIV186" s="37"/>
      <c r="AIW186" s="37"/>
      <c r="AIX186" s="37"/>
      <c r="AIY186" s="37"/>
      <c r="AIZ186" s="37"/>
      <c r="AJA186" s="37"/>
      <c r="AJB186" s="37"/>
      <c r="AJC186" s="37"/>
      <c r="AJD186" s="37"/>
      <c r="AJE186" s="37"/>
      <c r="AJF186" s="37"/>
      <c r="AJG186" s="37"/>
      <c r="AJH186" s="37"/>
      <c r="AJI186" s="37"/>
      <c r="AJJ186" s="37"/>
      <c r="AJK186" s="37"/>
      <c r="AJL186" s="37"/>
      <c r="AJM186" s="37"/>
      <c r="AJN186" s="37"/>
      <c r="AJO186" s="37"/>
      <c r="AJP186" s="37"/>
      <c r="AJQ186" s="37"/>
      <c r="AJR186" s="37"/>
      <c r="AJS186" s="37"/>
      <c r="AJT186" s="37"/>
      <c r="AJU186" s="37"/>
      <c r="AJV186" s="37"/>
      <c r="AJW186" s="37"/>
      <c r="AJX186" s="37"/>
      <c r="AJY186" s="37"/>
      <c r="AJZ186" s="37"/>
      <c r="AKA186" s="37"/>
      <c r="AKB186" s="37"/>
      <c r="AKC186" s="37"/>
      <c r="AKD186" s="37"/>
      <c r="AKE186" s="37"/>
      <c r="AKF186" s="37"/>
      <c r="AKG186" s="37"/>
      <c r="AKH186" s="37"/>
      <c r="AKI186" s="37"/>
      <c r="AKJ186" s="37"/>
      <c r="AKK186" s="37"/>
      <c r="AKL186" s="37"/>
      <c r="AKM186" s="37"/>
      <c r="AKN186" s="37"/>
      <c r="AKO186" s="37"/>
      <c r="AKP186" s="37"/>
      <c r="AKQ186" s="37"/>
      <c r="AKR186" s="37"/>
      <c r="AKS186" s="37"/>
      <c r="AKT186" s="37"/>
      <c r="AKU186" s="37"/>
      <c r="AKV186" s="37"/>
      <c r="AKW186" s="37"/>
      <c r="AKX186" s="37"/>
    </row>
    <row r="187" spans="1:986" s="16" customFormat="1" x14ac:dyDescent="0.25">
      <c r="A187" s="39"/>
      <c r="B187" s="39"/>
      <c r="C187" s="37"/>
      <c r="D187" s="40"/>
      <c r="E187" s="41"/>
      <c r="F187" s="40"/>
      <c r="G187" s="42"/>
      <c r="H187" s="43"/>
      <c r="I187" s="37"/>
      <c r="J187" s="40"/>
      <c r="K187" s="40"/>
      <c r="L187" s="37"/>
      <c r="M187" s="39"/>
      <c r="N187" s="39"/>
      <c r="O187" s="39"/>
      <c r="P187" s="39"/>
      <c r="Q187" s="39"/>
      <c r="R187" s="44"/>
      <c r="S187" s="41"/>
      <c r="T187" s="122"/>
      <c r="U187" s="39"/>
      <c r="V187" s="37"/>
      <c r="W187" s="37"/>
      <c r="X187" s="39"/>
      <c r="Y187" s="50"/>
      <c r="Z187" s="140"/>
      <c r="AA187" s="140"/>
      <c r="AB187" s="141"/>
      <c r="AC187" s="140"/>
      <c r="AD187" s="39"/>
      <c r="AE187" s="37"/>
      <c r="AF187" s="39"/>
      <c r="AG187" s="39"/>
      <c r="AH187" s="37"/>
      <c r="AI187" s="39"/>
      <c r="AJ187" s="39"/>
      <c r="AK187" s="37"/>
      <c r="AL187" s="39"/>
      <c r="AM187" s="39"/>
      <c r="AN187" s="37"/>
      <c r="AO187" s="39"/>
      <c r="AP187" s="39"/>
      <c r="AQ187" s="37"/>
      <c r="AR187" s="39"/>
      <c r="AS187" s="39"/>
      <c r="AT187" s="37"/>
      <c r="AU187" s="39"/>
      <c r="AV187" s="39"/>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37"/>
      <c r="GD187" s="37"/>
      <c r="GE187" s="37"/>
      <c r="GF187" s="37"/>
      <c r="GG187" s="37"/>
      <c r="GH187" s="37"/>
      <c r="GI187" s="37"/>
      <c r="GJ187" s="37"/>
      <c r="GK187" s="37"/>
      <c r="GL187" s="37"/>
      <c r="GM187" s="37"/>
      <c r="GN187" s="37"/>
      <c r="GO187" s="37"/>
      <c r="GP187" s="37"/>
      <c r="GQ187" s="37"/>
      <c r="GR187" s="37"/>
      <c r="GS187" s="37"/>
      <c r="GT187" s="37"/>
      <c r="GU187" s="37"/>
      <c r="GV187" s="37"/>
      <c r="GW187" s="37"/>
      <c r="GX187" s="37"/>
      <c r="GY187" s="37"/>
      <c r="GZ187" s="37"/>
      <c r="HA187" s="37"/>
      <c r="HB187" s="37"/>
      <c r="HC187" s="37"/>
      <c r="HD187" s="37"/>
      <c r="HE187" s="37"/>
      <c r="HF187" s="37"/>
      <c r="HG187" s="37"/>
      <c r="HH187" s="37"/>
      <c r="HI187" s="37"/>
      <c r="HJ187" s="37"/>
      <c r="HK187" s="37"/>
      <c r="HL187" s="37"/>
      <c r="HM187" s="37"/>
      <c r="HN187" s="37"/>
      <c r="HO187" s="37"/>
      <c r="HP187" s="37"/>
      <c r="HQ187" s="37"/>
      <c r="HR187" s="37"/>
      <c r="HS187" s="37"/>
      <c r="HT187" s="37"/>
      <c r="HU187" s="37"/>
      <c r="HV187" s="37"/>
      <c r="HW187" s="37"/>
      <c r="HX187" s="37"/>
      <c r="HY187" s="37"/>
      <c r="HZ187" s="37"/>
      <c r="IA187" s="37"/>
      <c r="IB187" s="37"/>
      <c r="IC187" s="37"/>
      <c r="ID187" s="37"/>
      <c r="IE187" s="37"/>
      <c r="IF187" s="37"/>
      <c r="IG187" s="37"/>
      <c r="IH187" s="37"/>
      <c r="II187" s="37"/>
      <c r="IJ187" s="37"/>
      <c r="IK187" s="37"/>
      <c r="IL187" s="37"/>
      <c r="IM187" s="37"/>
      <c r="IN187" s="37"/>
      <c r="IO187" s="37"/>
      <c r="IP187" s="37"/>
      <c r="IQ187" s="37"/>
      <c r="IR187" s="37"/>
      <c r="IS187" s="37"/>
      <c r="IT187" s="37"/>
      <c r="IU187" s="37"/>
      <c r="IV187" s="37"/>
      <c r="IW187" s="37"/>
      <c r="IX187" s="37"/>
      <c r="IY187" s="37"/>
      <c r="IZ187" s="37"/>
      <c r="JA187" s="37"/>
      <c r="JB187" s="37"/>
      <c r="JC187" s="37"/>
      <c r="JD187" s="37"/>
      <c r="JE187" s="37"/>
      <c r="JF187" s="37"/>
      <c r="JG187" s="37"/>
      <c r="JH187" s="37"/>
      <c r="JI187" s="37"/>
      <c r="JJ187" s="37"/>
      <c r="JK187" s="37"/>
      <c r="JL187" s="37"/>
      <c r="JM187" s="37"/>
      <c r="JN187" s="37"/>
      <c r="JO187" s="37"/>
      <c r="JP187" s="37"/>
      <c r="JQ187" s="37"/>
      <c r="JR187" s="37"/>
      <c r="JS187" s="37"/>
      <c r="JT187" s="37"/>
      <c r="JU187" s="37"/>
      <c r="JV187" s="37"/>
      <c r="JW187" s="37"/>
      <c r="JX187" s="37"/>
      <c r="JY187" s="37"/>
      <c r="JZ187" s="37"/>
      <c r="KA187" s="37"/>
      <c r="KB187" s="37"/>
      <c r="KC187" s="37"/>
      <c r="KD187" s="37"/>
      <c r="KE187" s="37"/>
      <c r="KF187" s="37"/>
      <c r="KG187" s="37"/>
      <c r="KH187" s="37"/>
      <c r="KI187" s="37"/>
      <c r="KJ187" s="37"/>
      <c r="KK187" s="37"/>
      <c r="KL187" s="37"/>
      <c r="KM187" s="37"/>
      <c r="KN187" s="37"/>
      <c r="KO187" s="37"/>
      <c r="KP187" s="37"/>
      <c r="KQ187" s="37"/>
      <c r="KR187" s="37"/>
      <c r="KS187" s="37"/>
      <c r="KT187" s="37"/>
      <c r="KU187" s="37"/>
      <c r="KV187" s="37"/>
      <c r="KW187" s="37"/>
      <c r="KX187" s="37"/>
      <c r="KY187" s="37"/>
      <c r="KZ187" s="37"/>
      <c r="LA187" s="37"/>
      <c r="LB187" s="37"/>
      <c r="LC187" s="37"/>
      <c r="LD187" s="37"/>
      <c r="LE187" s="37"/>
      <c r="LF187" s="37"/>
      <c r="LG187" s="37"/>
      <c r="LH187" s="37"/>
      <c r="LI187" s="37"/>
      <c r="LJ187" s="37"/>
      <c r="LK187" s="37"/>
      <c r="LL187" s="37"/>
      <c r="LM187" s="37"/>
      <c r="LN187" s="37"/>
      <c r="LO187" s="37"/>
      <c r="LP187" s="37"/>
      <c r="LQ187" s="37"/>
      <c r="LR187" s="37"/>
      <c r="LS187" s="37"/>
      <c r="LT187" s="37"/>
      <c r="LU187" s="37"/>
      <c r="LV187" s="37"/>
      <c r="LW187" s="37"/>
      <c r="LX187" s="37"/>
      <c r="LY187" s="37"/>
      <c r="LZ187" s="37"/>
      <c r="MA187" s="37"/>
      <c r="MB187" s="37"/>
      <c r="MC187" s="37"/>
      <c r="MD187" s="37"/>
      <c r="ME187" s="37"/>
      <c r="MF187" s="37"/>
      <c r="MG187" s="37"/>
      <c r="MH187" s="37"/>
      <c r="MI187" s="37"/>
      <c r="MJ187" s="37"/>
      <c r="MK187" s="37"/>
      <c r="ML187" s="37"/>
      <c r="MM187" s="37"/>
      <c r="MN187" s="37"/>
      <c r="MO187" s="37"/>
      <c r="MP187" s="37"/>
      <c r="MQ187" s="37"/>
      <c r="MR187" s="37"/>
      <c r="MS187" s="37"/>
      <c r="MT187" s="37"/>
      <c r="MU187" s="37"/>
      <c r="MV187" s="37"/>
      <c r="MW187" s="37"/>
      <c r="MX187" s="37"/>
      <c r="MY187" s="37"/>
      <c r="MZ187" s="37"/>
      <c r="NA187" s="37"/>
      <c r="NB187" s="37"/>
      <c r="NC187" s="37"/>
      <c r="ND187" s="37"/>
      <c r="NE187" s="37"/>
      <c r="NF187" s="37"/>
      <c r="NG187" s="37"/>
      <c r="NH187" s="37"/>
      <c r="NI187" s="37"/>
      <c r="NJ187" s="37"/>
      <c r="NK187" s="37"/>
      <c r="NL187" s="37"/>
      <c r="NM187" s="37"/>
      <c r="NN187" s="37"/>
      <c r="NO187" s="37"/>
      <c r="NP187" s="37"/>
      <c r="NQ187" s="37"/>
      <c r="NR187" s="37"/>
      <c r="NS187" s="37"/>
      <c r="NT187" s="37"/>
      <c r="NU187" s="37"/>
      <c r="NV187" s="37"/>
      <c r="NW187" s="37"/>
      <c r="NX187" s="37"/>
      <c r="NY187" s="37"/>
      <c r="NZ187" s="37"/>
      <c r="OA187" s="37"/>
      <c r="OB187" s="37"/>
      <c r="OC187" s="37"/>
      <c r="OD187" s="37"/>
      <c r="OE187" s="37"/>
      <c r="OF187" s="37"/>
      <c r="OG187" s="37"/>
      <c r="OH187" s="37"/>
      <c r="OI187" s="37"/>
      <c r="OJ187" s="37"/>
      <c r="OK187" s="37"/>
      <c r="OL187" s="37"/>
      <c r="OM187" s="37"/>
      <c r="ON187" s="37"/>
      <c r="OO187" s="37"/>
      <c r="OP187" s="37"/>
      <c r="OQ187" s="37"/>
      <c r="OR187" s="37"/>
      <c r="OS187" s="37"/>
      <c r="OT187" s="37"/>
      <c r="OU187" s="37"/>
      <c r="OV187" s="37"/>
      <c r="OW187" s="37"/>
      <c r="OX187" s="37"/>
      <c r="OY187" s="37"/>
      <c r="OZ187" s="37"/>
      <c r="PA187" s="37"/>
      <c r="PB187" s="37"/>
      <c r="PC187" s="37"/>
      <c r="PD187" s="37"/>
      <c r="PE187" s="37"/>
      <c r="PF187" s="37"/>
      <c r="PG187" s="37"/>
      <c r="PH187" s="37"/>
      <c r="PI187" s="37"/>
      <c r="PJ187" s="37"/>
      <c r="PK187" s="37"/>
      <c r="PL187" s="37"/>
      <c r="PM187" s="37"/>
      <c r="PN187" s="37"/>
      <c r="PO187" s="37"/>
      <c r="PP187" s="37"/>
      <c r="PQ187" s="37"/>
      <c r="PR187" s="37"/>
      <c r="PS187" s="37"/>
      <c r="PT187" s="37"/>
      <c r="PU187" s="37"/>
      <c r="PV187" s="37"/>
      <c r="PW187" s="37"/>
      <c r="PX187" s="37"/>
      <c r="PY187" s="37"/>
      <c r="PZ187" s="37"/>
      <c r="QA187" s="37"/>
      <c r="QB187" s="37"/>
      <c r="QC187" s="37"/>
      <c r="QD187" s="37"/>
      <c r="QE187" s="37"/>
      <c r="QF187" s="37"/>
      <c r="QG187" s="37"/>
      <c r="QH187" s="37"/>
      <c r="QI187" s="37"/>
      <c r="QJ187" s="37"/>
      <c r="QK187" s="37"/>
      <c r="QL187" s="37"/>
      <c r="QM187" s="37"/>
      <c r="QN187" s="37"/>
      <c r="QO187" s="37"/>
      <c r="QP187" s="37"/>
      <c r="QQ187" s="37"/>
      <c r="QR187" s="37"/>
      <c r="QS187" s="37"/>
      <c r="QT187" s="37"/>
      <c r="QU187" s="37"/>
      <c r="QV187" s="37"/>
      <c r="QW187" s="37"/>
      <c r="QX187" s="37"/>
      <c r="QY187" s="37"/>
      <c r="QZ187" s="37"/>
      <c r="RA187" s="37"/>
      <c r="RB187" s="37"/>
      <c r="RC187" s="37"/>
      <c r="RD187" s="37"/>
      <c r="RE187" s="37"/>
      <c r="RF187" s="37"/>
      <c r="RG187" s="37"/>
      <c r="RH187" s="37"/>
      <c r="RI187" s="37"/>
      <c r="RJ187" s="37"/>
      <c r="RK187" s="37"/>
      <c r="RL187" s="37"/>
      <c r="RM187" s="37"/>
      <c r="RN187" s="37"/>
      <c r="RO187" s="37"/>
      <c r="RP187" s="37"/>
      <c r="RQ187" s="37"/>
      <c r="RR187" s="37"/>
      <c r="RS187" s="37"/>
      <c r="RT187" s="37"/>
      <c r="RU187" s="37"/>
      <c r="RV187" s="37"/>
      <c r="RW187" s="37"/>
      <c r="RX187" s="37"/>
      <c r="RY187" s="37"/>
      <c r="RZ187" s="37"/>
      <c r="SA187" s="37"/>
      <c r="SB187" s="37"/>
      <c r="SC187" s="37"/>
      <c r="SD187" s="37"/>
      <c r="SE187" s="37"/>
      <c r="SF187" s="37"/>
      <c r="SG187" s="37"/>
      <c r="SH187" s="37"/>
      <c r="SI187" s="37"/>
      <c r="SJ187" s="37"/>
      <c r="SK187" s="37"/>
      <c r="SL187" s="37"/>
      <c r="SM187" s="37"/>
      <c r="SN187" s="37"/>
      <c r="SO187" s="37"/>
      <c r="SP187" s="37"/>
      <c r="SQ187" s="37"/>
      <c r="SR187" s="37"/>
      <c r="SS187" s="37"/>
      <c r="ST187" s="37"/>
      <c r="SU187" s="37"/>
      <c r="SV187" s="37"/>
      <c r="SW187" s="37"/>
      <c r="SX187" s="37"/>
      <c r="SY187" s="37"/>
      <c r="SZ187" s="37"/>
      <c r="TA187" s="37"/>
      <c r="TB187" s="37"/>
      <c r="TC187" s="37"/>
      <c r="TD187" s="37"/>
      <c r="TE187" s="37"/>
      <c r="TF187" s="37"/>
      <c r="TG187" s="37"/>
      <c r="TH187" s="37"/>
      <c r="TI187" s="37"/>
      <c r="TJ187" s="37"/>
      <c r="TK187" s="37"/>
      <c r="TL187" s="37"/>
      <c r="TM187" s="37"/>
      <c r="TN187" s="37"/>
      <c r="TO187" s="37"/>
      <c r="TP187" s="37"/>
      <c r="TQ187" s="37"/>
      <c r="TR187" s="37"/>
      <c r="TS187" s="37"/>
      <c r="TT187" s="37"/>
      <c r="TU187" s="37"/>
      <c r="TV187" s="37"/>
      <c r="TW187" s="37"/>
      <c r="TX187" s="37"/>
      <c r="TY187" s="37"/>
      <c r="TZ187" s="37"/>
      <c r="UA187" s="37"/>
      <c r="UB187" s="37"/>
      <c r="UC187" s="37"/>
      <c r="UD187" s="37"/>
      <c r="UE187" s="37"/>
      <c r="UF187" s="37"/>
      <c r="UG187" s="37"/>
      <c r="UH187" s="37"/>
      <c r="UI187" s="37"/>
      <c r="UJ187" s="37"/>
      <c r="UK187" s="37"/>
      <c r="UL187" s="37"/>
      <c r="UM187" s="37"/>
      <c r="UN187" s="37"/>
      <c r="UO187" s="37"/>
      <c r="UP187" s="37"/>
      <c r="UQ187" s="37"/>
      <c r="UR187" s="37"/>
      <c r="US187" s="37"/>
      <c r="UT187" s="37"/>
      <c r="UU187" s="37"/>
      <c r="UV187" s="37"/>
      <c r="UW187" s="37"/>
      <c r="UX187" s="37"/>
      <c r="UY187" s="37"/>
      <c r="UZ187" s="37"/>
      <c r="VA187" s="37"/>
      <c r="VB187" s="37"/>
      <c r="VC187" s="37"/>
      <c r="VD187" s="37"/>
      <c r="VE187" s="37"/>
      <c r="VF187" s="37"/>
      <c r="VG187" s="37"/>
      <c r="VH187" s="37"/>
      <c r="VI187" s="37"/>
      <c r="VJ187" s="37"/>
      <c r="VK187" s="37"/>
      <c r="VL187" s="37"/>
      <c r="VM187" s="37"/>
      <c r="VN187" s="37"/>
      <c r="VO187" s="37"/>
      <c r="VP187" s="37"/>
      <c r="VQ187" s="37"/>
      <c r="VR187" s="37"/>
      <c r="VS187" s="37"/>
      <c r="VT187" s="37"/>
      <c r="VU187" s="37"/>
      <c r="VV187" s="37"/>
      <c r="VW187" s="37"/>
      <c r="VX187" s="37"/>
      <c r="VY187" s="37"/>
      <c r="VZ187" s="37"/>
      <c r="WA187" s="37"/>
      <c r="WB187" s="37"/>
      <c r="WC187" s="37"/>
      <c r="WD187" s="37"/>
      <c r="WE187" s="37"/>
      <c r="WF187" s="37"/>
      <c r="WG187" s="37"/>
      <c r="WH187" s="37"/>
      <c r="WI187" s="37"/>
      <c r="WJ187" s="37"/>
      <c r="WK187" s="37"/>
      <c r="WL187" s="37"/>
      <c r="WM187" s="37"/>
      <c r="WN187" s="37"/>
      <c r="WO187" s="37"/>
      <c r="WP187" s="37"/>
      <c r="WQ187" s="37"/>
      <c r="WR187" s="37"/>
      <c r="WS187" s="37"/>
      <c r="WT187" s="37"/>
      <c r="WU187" s="37"/>
      <c r="WV187" s="37"/>
      <c r="WW187" s="37"/>
      <c r="WX187" s="37"/>
      <c r="WY187" s="37"/>
      <c r="WZ187" s="37"/>
      <c r="XA187" s="37"/>
      <c r="XB187" s="37"/>
      <c r="XC187" s="37"/>
      <c r="XD187" s="37"/>
      <c r="XE187" s="37"/>
      <c r="XF187" s="37"/>
      <c r="XG187" s="37"/>
      <c r="XH187" s="37"/>
      <c r="XI187" s="37"/>
      <c r="XJ187" s="37"/>
      <c r="XK187" s="37"/>
      <c r="XL187" s="37"/>
      <c r="XM187" s="37"/>
      <c r="XN187" s="37"/>
      <c r="XO187" s="37"/>
      <c r="XP187" s="37"/>
      <c r="XQ187" s="37"/>
      <c r="XR187" s="37"/>
      <c r="XS187" s="37"/>
      <c r="XT187" s="37"/>
      <c r="XU187" s="37"/>
      <c r="XV187" s="37"/>
      <c r="XW187" s="37"/>
      <c r="XX187" s="37"/>
      <c r="XY187" s="37"/>
      <c r="XZ187" s="37"/>
      <c r="YA187" s="37"/>
      <c r="YB187" s="37"/>
      <c r="YC187" s="37"/>
      <c r="YD187" s="37"/>
      <c r="YE187" s="37"/>
      <c r="YF187" s="37"/>
      <c r="YG187" s="37"/>
      <c r="YH187" s="37"/>
      <c r="YI187" s="37"/>
      <c r="YJ187" s="37"/>
      <c r="YK187" s="37"/>
      <c r="YL187" s="37"/>
      <c r="YM187" s="37"/>
      <c r="YN187" s="37"/>
      <c r="YO187" s="37"/>
      <c r="YP187" s="37"/>
      <c r="YQ187" s="37"/>
      <c r="YR187" s="37"/>
      <c r="YS187" s="37"/>
      <c r="YT187" s="37"/>
      <c r="YU187" s="37"/>
      <c r="YV187" s="37"/>
      <c r="YW187" s="37"/>
      <c r="YX187" s="37"/>
      <c r="YY187" s="37"/>
      <c r="YZ187" s="37"/>
      <c r="ZA187" s="37"/>
      <c r="ZB187" s="37"/>
      <c r="ZC187" s="37"/>
      <c r="ZD187" s="37"/>
      <c r="ZE187" s="37"/>
      <c r="ZF187" s="37"/>
      <c r="ZG187" s="37"/>
      <c r="ZH187" s="37"/>
      <c r="ZI187" s="37"/>
      <c r="ZJ187" s="37"/>
      <c r="ZK187" s="37"/>
      <c r="ZL187" s="37"/>
      <c r="ZM187" s="37"/>
      <c r="ZN187" s="37"/>
      <c r="ZO187" s="37"/>
      <c r="ZP187" s="37"/>
      <c r="ZQ187" s="37"/>
      <c r="ZR187" s="37"/>
      <c r="ZS187" s="37"/>
      <c r="ZT187" s="37"/>
      <c r="ZU187" s="37"/>
      <c r="ZV187" s="37"/>
      <c r="ZW187" s="37"/>
      <c r="ZX187" s="37"/>
      <c r="ZY187" s="37"/>
      <c r="ZZ187" s="37"/>
      <c r="AAA187" s="37"/>
      <c r="AAB187" s="37"/>
      <c r="AAC187" s="37"/>
      <c r="AAD187" s="37"/>
      <c r="AAE187" s="37"/>
      <c r="AAF187" s="37"/>
      <c r="AAG187" s="37"/>
      <c r="AAH187" s="37"/>
      <c r="AAI187" s="37"/>
      <c r="AAJ187" s="37"/>
      <c r="AAK187" s="37"/>
      <c r="AAL187" s="37"/>
      <c r="AAM187" s="37"/>
      <c r="AAN187" s="37"/>
      <c r="AAO187" s="37"/>
      <c r="AAP187" s="37"/>
      <c r="AAQ187" s="37"/>
      <c r="AAR187" s="37"/>
      <c r="AAS187" s="37"/>
      <c r="AAT187" s="37"/>
      <c r="AAU187" s="37"/>
      <c r="AAV187" s="37"/>
      <c r="AAW187" s="37"/>
      <c r="AAX187" s="37"/>
      <c r="AAY187" s="37"/>
      <c r="AAZ187" s="37"/>
      <c r="ABA187" s="37"/>
      <c r="ABB187" s="37"/>
      <c r="ABC187" s="37"/>
      <c r="ABD187" s="37"/>
      <c r="ABE187" s="37"/>
      <c r="ABF187" s="37"/>
      <c r="ABG187" s="37"/>
      <c r="ABH187" s="37"/>
      <c r="ABI187" s="37"/>
      <c r="ABJ187" s="37"/>
      <c r="ABK187" s="37"/>
      <c r="ABL187" s="37"/>
      <c r="ABM187" s="37"/>
      <c r="ABN187" s="37"/>
      <c r="ABO187" s="37"/>
      <c r="ABP187" s="37"/>
      <c r="ABQ187" s="37"/>
      <c r="ABR187" s="37"/>
      <c r="ABS187" s="37"/>
      <c r="ABT187" s="37"/>
      <c r="ABU187" s="37"/>
      <c r="ABV187" s="37"/>
      <c r="ABW187" s="37"/>
      <c r="ABX187" s="37"/>
      <c r="ABY187" s="37"/>
      <c r="ABZ187" s="37"/>
      <c r="ACA187" s="37"/>
      <c r="ACB187" s="37"/>
      <c r="ACC187" s="37"/>
      <c r="ACD187" s="37"/>
      <c r="ACE187" s="37"/>
      <c r="ACF187" s="37"/>
      <c r="ACG187" s="37"/>
      <c r="ACH187" s="37"/>
      <c r="ACI187" s="37"/>
      <c r="ACJ187" s="37"/>
      <c r="ACK187" s="37"/>
      <c r="ACL187" s="37"/>
      <c r="ACM187" s="37"/>
      <c r="ACN187" s="37"/>
      <c r="ACO187" s="37"/>
      <c r="ACP187" s="37"/>
      <c r="ACQ187" s="37"/>
      <c r="ACR187" s="37"/>
      <c r="ACS187" s="37"/>
      <c r="ACT187" s="37"/>
      <c r="ACU187" s="37"/>
      <c r="ACV187" s="37"/>
      <c r="ACW187" s="37"/>
      <c r="ACX187" s="37"/>
      <c r="ACY187" s="37"/>
      <c r="ACZ187" s="37"/>
      <c r="ADA187" s="37"/>
      <c r="ADB187" s="37"/>
      <c r="ADC187" s="37"/>
      <c r="ADD187" s="37"/>
      <c r="ADE187" s="37"/>
      <c r="ADF187" s="37"/>
      <c r="ADG187" s="37"/>
      <c r="ADH187" s="37"/>
      <c r="ADI187" s="37"/>
      <c r="ADJ187" s="37"/>
      <c r="ADK187" s="37"/>
      <c r="ADL187" s="37"/>
      <c r="ADM187" s="37"/>
      <c r="ADN187" s="37"/>
      <c r="ADO187" s="37"/>
      <c r="ADP187" s="37"/>
      <c r="ADQ187" s="37"/>
      <c r="ADR187" s="37"/>
      <c r="ADS187" s="37"/>
      <c r="ADT187" s="37"/>
      <c r="ADU187" s="37"/>
      <c r="ADV187" s="37"/>
      <c r="ADW187" s="37"/>
      <c r="ADX187" s="37"/>
      <c r="ADY187" s="37"/>
      <c r="ADZ187" s="37"/>
      <c r="AEA187" s="37"/>
      <c r="AEB187" s="37"/>
      <c r="AEC187" s="37"/>
      <c r="AED187" s="37"/>
      <c r="AEE187" s="37"/>
      <c r="AEF187" s="37"/>
      <c r="AEG187" s="37"/>
      <c r="AEH187" s="37"/>
      <c r="AEI187" s="37"/>
      <c r="AEJ187" s="37"/>
      <c r="AEK187" s="37"/>
      <c r="AEL187" s="37"/>
      <c r="AEM187" s="37"/>
      <c r="AEN187" s="37"/>
      <c r="AEO187" s="37"/>
      <c r="AEP187" s="37"/>
      <c r="AEQ187" s="37"/>
      <c r="AER187" s="37"/>
      <c r="AES187" s="37"/>
      <c r="AET187" s="37"/>
      <c r="AEU187" s="37"/>
      <c r="AEV187" s="37"/>
      <c r="AEW187" s="37"/>
      <c r="AEX187" s="37"/>
      <c r="AEY187" s="37"/>
      <c r="AEZ187" s="37"/>
      <c r="AFA187" s="37"/>
      <c r="AFB187" s="37"/>
      <c r="AFC187" s="37"/>
      <c r="AFD187" s="37"/>
      <c r="AFE187" s="37"/>
      <c r="AFF187" s="37"/>
      <c r="AFG187" s="37"/>
      <c r="AFH187" s="37"/>
      <c r="AFI187" s="37"/>
      <c r="AFJ187" s="37"/>
      <c r="AFK187" s="37"/>
      <c r="AFL187" s="37"/>
      <c r="AFM187" s="37"/>
      <c r="AFN187" s="37"/>
      <c r="AFO187" s="37"/>
      <c r="AFP187" s="37"/>
      <c r="AFQ187" s="37"/>
      <c r="AFR187" s="37"/>
      <c r="AFS187" s="37"/>
      <c r="AFT187" s="37"/>
      <c r="AFU187" s="37"/>
      <c r="AFV187" s="37"/>
      <c r="AFW187" s="37"/>
      <c r="AFX187" s="37"/>
      <c r="AFY187" s="37"/>
      <c r="AFZ187" s="37"/>
      <c r="AGA187" s="37"/>
      <c r="AGB187" s="37"/>
      <c r="AGC187" s="37"/>
      <c r="AGD187" s="37"/>
      <c r="AGE187" s="37"/>
      <c r="AGF187" s="37"/>
      <c r="AGG187" s="37"/>
      <c r="AGH187" s="37"/>
      <c r="AGI187" s="37"/>
      <c r="AGJ187" s="37"/>
      <c r="AGK187" s="37"/>
      <c r="AGL187" s="37"/>
      <c r="AGM187" s="37"/>
      <c r="AGN187" s="37"/>
      <c r="AGO187" s="37"/>
      <c r="AGP187" s="37"/>
      <c r="AGQ187" s="37"/>
      <c r="AGR187" s="37"/>
      <c r="AGS187" s="37"/>
      <c r="AGT187" s="37"/>
      <c r="AGU187" s="37"/>
      <c r="AGV187" s="37"/>
      <c r="AGW187" s="37"/>
      <c r="AGX187" s="37"/>
      <c r="AGY187" s="37"/>
      <c r="AGZ187" s="37"/>
      <c r="AHA187" s="37"/>
      <c r="AHB187" s="37"/>
      <c r="AHC187" s="37"/>
      <c r="AHD187" s="37"/>
      <c r="AHE187" s="37"/>
      <c r="AHF187" s="37"/>
      <c r="AHG187" s="37"/>
      <c r="AHH187" s="37"/>
      <c r="AHI187" s="37"/>
      <c r="AHJ187" s="37"/>
      <c r="AHK187" s="37"/>
      <c r="AHL187" s="37"/>
      <c r="AHM187" s="37"/>
      <c r="AHN187" s="37"/>
      <c r="AHO187" s="37"/>
      <c r="AHP187" s="37"/>
      <c r="AHQ187" s="37"/>
      <c r="AHR187" s="37"/>
      <c r="AHS187" s="37"/>
      <c r="AHT187" s="37"/>
      <c r="AHU187" s="37"/>
      <c r="AHV187" s="37"/>
      <c r="AHW187" s="37"/>
      <c r="AHX187" s="37"/>
      <c r="AHY187" s="37"/>
      <c r="AHZ187" s="37"/>
      <c r="AIA187" s="37"/>
      <c r="AIB187" s="37"/>
      <c r="AIC187" s="37"/>
      <c r="AID187" s="37"/>
      <c r="AIE187" s="37"/>
      <c r="AIF187" s="37"/>
      <c r="AIG187" s="37"/>
      <c r="AIH187" s="37"/>
      <c r="AII187" s="37"/>
      <c r="AIJ187" s="37"/>
      <c r="AIK187" s="37"/>
      <c r="AIL187" s="37"/>
      <c r="AIM187" s="37"/>
      <c r="AIN187" s="37"/>
      <c r="AIO187" s="37"/>
      <c r="AIP187" s="37"/>
      <c r="AIQ187" s="37"/>
      <c r="AIR187" s="37"/>
      <c r="AIS187" s="37"/>
      <c r="AIT187" s="37"/>
      <c r="AIU187" s="37"/>
      <c r="AIV187" s="37"/>
      <c r="AIW187" s="37"/>
      <c r="AIX187" s="37"/>
      <c r="AIY187" s="37"/>
      <c r="AIZ187" s="37"/>
      <c r="AJA187" s="37"/>
      <c r="AJB187" s="37"/>
      <c r="AJC187" s="37"/>
      <c r="AJD187" s="37"/>
      <c r="AJE187" s="37"/>
      <c r="AJF187" s="37"/>
      <c r="AJG187" s="37"/>
      <c r="AJH187" s="37"/>
      <c r="AJI187" s="37"/>
      <c r="AJJ187" s="37"/>
      <c r="AJK187" s="37"/>
      <c r="AJL187" s="37"/>
      <c r="AJM187" s="37"/>
      <c r="AJN187" s="37"/>
      <c r="AJO187" s="37"/>
      <c r="AJP187" s="37"/>
      <c r="AJQ187" s="37"/>
      <c r="AJR187" s="37"/>
      <c r="AJS187" s="37"/>
      <c r="AJT187" s="37"/>
      <c r="AJU187" s="37"/>
      <c r="AJV187" s="37"/>
      <c r="AJW187" s="37"/>
      <c r="AJX187" s="37"/>
      <c r="AJY187" s="37"/>
      <c r="AJZ187" s="37"/>
      <c r="AKA187" s="37"/>
      <c r="AKB187" s="37"/>
      <c r="AKC187" s="37"/>
      <c r="AKD187" s="37"/>
      <c r="AKE187" s="37"/>
      <c r="AKF187" s="37"/>
      <c r="AKG187" s="37"/>
      <c r="AKH187" s="37"/>
      <c r="AKI187" s="37"/>
      <c r="AKJ187" s="37"/>
      <c r="AKK187" s="37"/>
      <c r="AKL187" s="37"/>
      <c r="AKM187" s="37"/>
      <c r="AKN187" s="37"/>
      <c r="AKO187" s="37"/>
      <c r="AKP187" s="37"/>
      <c r="AKQ187" s="37"/>
      <c r="AKR187" s="37"/>
      <c r="AKS187" s="37"/>
      <c r="AKT187" s="37"/>
      <c r="AKU187" s="37"/>
      <c r="AKV187" s="37"/>
      <c r="AKW187" s="37"/>
      <c r="AKX187" s="37"/>
    </row>
    <row r="188" spans="1:986" s="16" customFormat="1" x14ac:dyDescent="0.25">
      <c r="A188" s="39"/>
      <c r="B188" s="39"/>
      <c r="C188" s="37"/>
      <c r="D188" s="40"/>
      <c r="E188" s="41"/>
      <c r="F188" s="40"/>
      <c r="G188" s="42"/>
      <c r="H188" s="43"/>
      <c r="I188" s="37"/>
      <c r="J188" s="40"/>
      <c r="K188" s="40"/>
      <c r="L188" s="37"/>
      <c r="M188" s="39"/>
      <c r="N188" s="39"/>
      <c r="O188" s="39"/>
      <c r="P188" s="39"/>
      <c r="Q188" s="39"/>
      <c r="R188" s="44"/>
      <c r="S188" s="41"/>
      <c r="T188" s="122"/>
      <c r="U188" s="39"/>
      <c r="V188" s="37"/>
      <c r="W188" s="37"/>
      <c r="X188" s="39"/>
      <c r="Y188" s="50"/>
      <c r="Z188" s="140"/>
      <c r="AA188" s="140"/>
      <c r="AB188" s="141"/>
      <c r="AC188" s="140"/>
      <c r="AD188" s="39"/>
      <c r="AE188" s="37"/>
      <c r="AF188" s="39"/>
      <c r="AG188" s="39"/>
      <c r="AH188" s="37"/>
      <c r="AI188" s="39"/>
      <c r="AJ188" s="39"/>
      <c r="AK188" s="37"/>
      <c r="AL188" s="39"/>
      <c r="AM188" s="39"/>
      <c r="AN188" s="37"/>
      <c r="AO188" s="39"/>
      <c r="AP188" s="39"/>
      <c r="AQ188" s="37"/>
      <c r="AR188" s="39"/>
      <c r="AS188" s="39"/>
      <c r="AT188" s="37"/>
      <c r="AU188" s="39"/>
      <c r="AV188" s="39"/>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c r="ID188" s="37"/>
      <c r="IE188" s="37"/>
      <c r="IF188" s="37"/>
      <c r="IG188" s="37"/>
      <c r="IH188" s="37"/>
      <c r="II188" s="37"/>
      <c r="IJ188" s="37"/>
      <c r="IK188" s="37"/>
      <c r="IL188" s="37"/>
      <c r="IM188" s="37"/>
      <c r="IN188" s="37"/>
      <c r="IO188" s="37"/>
      <c r="IP188" s="37"/>
      <c r="IQ188" s="37"/>
      <c r="IR188" s="37"/>
      <c r="IS188" s="37"/>
      <c r="IT188" s="37"/>
      <c r="IU188" s="37"/>
      <c r="IV188" s="37"/>
      <c r="IW188" s="37"/>
      <c r="IX188" s="37"/>
      <c r="IY188" s="37"/>
      <c r="IZ188" s="37"/>
      <c r="JA188" s="37"/>
      <c r="JB188" s="37"/>
      <c r="JC188" s="37"/>
      <c r="JD188" s="37"/>
      <c r="JE188" s="37"/>
      <c r="JF188" s="37"/>
      <c r="JG188" s="37"/>
      <c r="JH188" s="37"/>
      <c r="JI188" s="37"/>
      <c r="JJ188" s="37"/>
      <c r="JK188" s="37"/>
      <c r="JL188" s="37"/>
      <c r="JM188" s="37"/>
      <c r="JN188" s="37"/>
      <c r="JO188" s="37"/>
      <c r="JP188" s="37"/>
      <c r="JQ188" s="37"/>
      <c r="JR188" s="37"/>
      <c r="JS188" s="37"/>
      <c r="JT188" s="37"/>
      <c r="JU188" s="37"/>
      <c r="JV188" s="37"/>
      <c r="JW188" s="37"/>
      <c r="JX188" s="37"/>
      <c r="JY188" s="37"/>
      <c r="JZ188" s="37"/>
      <c r="KA188" s="37"/>
      <c r="KB188" s="37"/>
      <c r="KC188" s="37"/>
      <c r="KD188" s="37"/>
      <c r="KE188" s="37"/>
      <c r="KF188" s="37"/>
      <c r="KG188" s="37"/>
      <c r="KH188" s="37"/>
      <c r="KI188" s="37"/>
      <c r="KJ188" s="37"/>
      <c r="KK188" s="37"/>
      <c r="KL188" s="37"/>
      <c r="KM188" s="37"/>
      <c r="KN188" s="37"/>
      <c r="KO188" s="37"/>
      <c r="KP188" s="37"/>
      <c r="KQ188" s="37"/>
      <c r="KR188" s="37"/>
      <c r="KS188" s="37"/>
      <c r="KT188" s="37"/>
      <c r="KU188" s="37"/>
      <c r="KV188" s="37"/>
      <c r="KW188" s="37"/>
      <c r="KX188" s="37"/>
      <c r="KY188" s="37"/>
      <c r="KZ188" s="37"/>
      <c r="LA188" s="37"/>
      <c r="LB188" s="37"/>
      <c r="LC188" s="37"/>
      <c r="LD188" s="37"/>
      <c r="LE188" s="37"/>
      <c r="LF188" s="37"/>
      <c r="LG188" s="37"/>
      <c r="LH188" s="37"/>
      <c r="LI188" s="37"/>
      <c r="LJ188" s="37"/>
      <c r="LK188" s="37"/>
      <c r="LL188" s="37"/>
      <c r="LM188" s="37"/>
      <c r="LN188" s="37"/>
      <c r="LO188" s="37"/>
      <c r="LP188" s="37"/>
      <c r="LQ188" s="37"/>
      <c r="LR188" s="37"/>
      <c r="LS188" s="37"/>
      <c r="LT188" s="37"/>
      <c r="LU188" s="37"/>
      <c r="LV188" s="37"/>
      <c r="LW188" s="37"/>
      <c r="LX188" s="37"/>
      <c r="LY188" s="37"/>
      <c r="LZ188" s="37"/>
      <c r="MA188" s="37"/>
      <c r="MB188" s="37"/>
      <c r="MC188" s="37"/>
      <c r="MD188" s="37"/>
      <c r="ME188" s="37"/>
      <c r="MF188" s="37"/>
      <c r="MG188" s="37"/>
      <c r="MH188" s="37"/>
      <c r="MI188" s="37"/>
      <c r="MJ188" s="37"/>
      <c r="MK188" s="37"/>
      <c r="ML188" s="37"/>
      <c r="MM188" s="37"/>
      <c r="MN188" s="37"/>
      <c r="MO188" s="37"/>
      <c r="MP188" s="37"/>
      <c r="MQ188" s="37"/>
      <c r="MR188" s="37"/>
      <c r="MS188" s="37"/>
      <c r="MT188" s="37"/>
      <c r="MU188" s="37"/>
      <c r="MV188" s="37"/>
      <c r="MW188" s="37"/>
      <c r="MX188" s="37"/>
      <c r="MY188" s="37"/>
      <c r="MZ188" s="37"/>
      <c r="NA188" s="37"/>
      <c r="NB188" s="37"/>
      <c r="NC188" s="37"/>
      <c r="ND188" s="37"/>
      <c r="NE188" s="37"/>
      <c r="NF188" s="37"/>
      <c r="NG188" s="37"/>
      <c r="NH188" s="37"/>
      <c r="NI188" s="37"/>
      <c r="NJ188" s="37"/>
      <c r="NK188" s="37"/>
      <c r="NL188" s="37"/>
      <c r="NM188" s="37"/>
      <c r="NN188" s="37"/>
      <c r="NO188" s="37"/>
      <c r="NP188" s="37"/>
      <c r="NQ188" s="37"/>
      <c r="NR188" s="37"/>
      <c r="NS188" s="37"/>
      <c r="NT188" s="37"/>
      <c r="NU188" s="37"/>
      <c r="NV188" s="37"/>
      <c r="NW188" s="37"/>
      <c r="NX188" s="37"/>
      <c r="NY188" s="37"/>
      <c r="NZ188" s="37"/>
      <c r="OA188" s="37"/>
      <c r="OB188" s="37"/>
      <c r="OC188" s="37"/>
      <c r="OD188" s="37"/>
      <c r="OE188" s="37"/>
      <c r="OF188" s="37"/>
      <c r="OG188" s="37"/>
      <c r="OH188" s="37"/>
      <c r="OI188" s="37"/>
      <c r="OJ188" s="37"/>
      <c r="OK188" s="37"/>
      <c r="OL188" s="37"/>
      <c r="OM188" s="37"/>
      <c r="ON188" s="37"/>
      <c r="OO188" s="37"/>
      <c r="OP188" s="37"/>
      <c r="OQ188" s="37"/>
      <c r="OR188" s="37"/>
      <c r="OS188" s="37"/>
      <c r="OT188" s="37"/>
      <c r="OU188" s="37"/>
      <c r="OV188" s="37"/>
      <c r="OW188" s="37"/>
      <c r="OX188" s="37"/>
      <c r="OY188" s="37"/>
      <c r="OZ188" s="37"/>
      <c r="PA188" s="37"/>
      <c r="PB188" s="37"/>
      <c r="PC188" s="37"/>
      <c r="PD188" s="37"/>
      <c r="PE188" s="37"/>
      <c r="PF188" s="37"/>
      <c r="PG188" s="37"/>
      <c r="PH188" s="37"/>
      <c r="PI188" s="37"/>
      <c r="PJ188" s="37"/>
      <c r="PK188" s="37"/>
      <c r="PL188" s="37"/>
      <c r="PM188" s="37"/>
      <c r="PN188" s="37"/>
      <c r="PO188" s="37"/>
      <c r="PP188" s="37"/>
      <c r="PQ188" s="37"/>
      <c r="PR188" s="37"/>
      <c r="PS188" s="37"/>
      <c r="PT188" s="37"/>
      <c r="PU188" s="37"/>
      <c r="PV188" s="37"/>
      <c r="PW188" s="37"/>
      <c r="PX188" s="37"/>
      <c r="PY188" s="37"/>
      <c r="PZ188" s="37"/>
      <c r="QA188" s="37"/>
      <c r="QB188" s="37"/>
      <c r="QC188" s="37"/>
      <c r="QD188" s="37"/>
      <c r="QE188" s="37"/>
      <c r="QF188" s="37"/>
      <c r="QG188" s="37"/>
      <c r="QH188" s="37"/>
      <c r="QI188" s="37"/>
      <c r="QJ188" s="37"/>
      <c r="QK188" s="37"/>
      <c r="QL188" s="37"/>
      <c r="QM188" s="37"/>
      <c r="QN188" s="37"/>
      <c r="QO188" s="37"/>
      <c r="QP188" s="37"/>
      <c r="QQ188" s="37"/>
      <c r="QR188" s="37"/>
      <c r="QS188" s="37"/>
      <c r="QT188" s="37"/>
      <c r="QU188" s="37"/>
      <c r="QV188" s="37"/>
      <c r="QW188" s="37"/>
      <c r="QX188" s="37"/>
      <c r="QY188" s="37"/>
      <c r="QZ188" s="37"/>
      <c r="RA188" s="37"/>
      <c r="RB188" s="37"/>
      <c r="RC188" s="37"/>
      <c r="RD188" s="37"/>
      <c r="RE188" s="37"/>
      <c r="RF188" s="37"/>
      <c r="RG188" s="37"/>
      <c r="RH188" s="37"/>
      <c r="RI188" s="37"/>
      <c r="RJ188" s="37"/>
      <c r="RK188" s="37"/>
      <c r="RL188" s="37"/>
      <c r="RM188" s="37"/>
      <c r="RN188" s="37"/>
      <c r="RO188" s="37"/>
      <c r="RP188" s="37"/>
      <c r="RQ188" s="37"/>
      <c r="RR188" s="37"/>
      <c r="RS188" s="37"/>
      <c r="RT188" s="37"/>
      <c r="RU188" s="37"/>
      <c r="RV188" s="37"/>
      <c r="RW188" s="37"/>
      <c r="RX188" s="37"/>
      <c r="RY188" s="37"/>
      <c r="RZ188" s="37"/>
      <c r="SA188" s="37"/>
      <c r="SB188" s="37"/>
      <c r="SC188" s="37"/>
      <c r="SD188" s="37"/>
      <c r="SE188" s="37"/>
      <c r="SF188" s="37"/>
      <c r="SG188" s="37"/>
      <c r="SH188" s="37"/>
      <c r="SI188" s="37"/>
      <c r="SJ188" s="37"/>
      <c r="SK188" s="37"/>
      <c r="SL188" s="37"/>
      <c r="SM188" s="37"/>
      <c r="SN188" s="37"/>
      <c r="SO188" s="37"/>
      <c r="SP188" s="37"/>
      <c r="SQ188" s="37"/>
      <c r="SR188" s="37"/>
      <c r="SS188" s="37"/>
      <c r="ST188" s="37"/>
      <c r="SU188" s="37"/>
      <c r="SV188" s="37"/>
      <c r="SW188" s="37"/>
      <c r="SX188" s="37"/>
      <c r="SY188" s="37"/>
      <c r="SZ188" s="37"/>
      <c r="TA188" s="37"/>
      <c r="TB188" s="37"/>
      <c r="TC188" s="37"/>
      <c r="TD188" s="37"/>
      <c r="TE188" s="37"/>
      <c r="TF188" s="37"/>
      <c r="TG188" s="37"/>
      <c r="TH188" s="37"/>
      <c r="TI188" s="37"/>
      <c r="TJ188" s="37"/>
      <c r="TK188" s="37"/>
      <c r="TL188" s="37"/>
      <c r="TM188" s="37"/>
      <c r="TN188" s="37"/>
      <c r="TO188" s="37"/>
      <c r="TP188" s="37"/>
      <c r="TQ188" s="37"/>
      <c r="TR188" s="37"/>
      <c r="TS188" s="37"/>
      <c r="TT188" s="37"/>
      <c r="TU188" s="37"/>
      <c r="TV188" s="37"/>
      <c r="TW188" s="37"/>
      <c r="TX188" s="37"/>
      <c r="TY188" s="37"/>
      <c r="TZ188" s="37"/>
      <c r="UA188" s="37"/>
      <c r="UB188" s="37"/>
      <c r="UC188" s="37"/>
      <c r="UD188" s="37"/>
      <c r="UE188" s="37"/>
      <c r="UF188" s="37"/>
      <c r="UG188" s="37"/>
      <c r="UH188" s="37"/>
      <c r="UI188" s="37"/>
      <c r="UJ188" s="37"/>
      <c r="UK188" s="37"/>
      <c r="UL188" s="37"/>
      <c r="UM188" s="37"/>
      <c r="UN188" s="37"/>
      <c r="UO188" s="37"/>
      <c r="UP188" s="37"/>
      <c r="UQ188" s="37"/>
      <c r="UR188" s="37"/>
      <c r="US188" s="37"/>
      <c r="UT188" s="37"/>
      <c r="UU188" s="37"/>
      <c r="UV188" s="37"/>
      <c r="UW188" s="37"/>
      <c r="UX188" s="37"/>
      <c r="UY188" s="37"/>
      <c r="UZ188" s="37"/>
      <c r="VA188" s="37"/>
      <c r="VB188" s="37"/>
      <c r="VC188" s="37"/>
      <c r="VD188" s="37"/>
      <c r="VE188" s="37"/>
      <c r="VF188" s="37"/>
      <c r="VG188" s="37"/>
      <c r="VH188" s="37"/>
      <c r="VI188" s="37"/>
      <c r="VJ188" s="37"/>
      <c r="VK188" s="37"/>
      <c r="VL188" s="37"/>
      <c r="VM188" s="37"/>
      <c r="VN188" s="37"/>
      <c r="VO188" s="37"/>
      <c r="VP188" s="37"/>
      <c r="VQ188" s="37"/>
      <c r="VR188" s="37"/>
      <c r="VS188" s="37"/>
      <c r="VT188" s="37"/>
      <c r="VU188" s="37"/>
      <c r="VV188" s="37"/>
      <c r="VW188" s="37"/>
      <c r="VX188" s="37"/>
      <c r="VY188" s="37"/>
      <c r="VZ188" s="37"/>
      <c r="WA188" s="37"/>
      <c r="WB188" s="37"/>
      <c r="WC188" s="37"/>
      <c r="WD188" s="37"/>
      <c r="WE188" s="37"/>
      <c r="WF188" s="37"/>
      <c r="WG188" s="37"/>
      <c r="WH188" s="37"/>
      <c r="WI188" s="37"/>
      <c r="WJ188" s="37"/>
      <c r="WK188" s="37"/>
      <c r="WL188" s="37"/>
      <c r="WM188" s="37"/>
      <c r="WN188" s="37"/>
      <c r="WO188" s="37"/>
      <c r="WP188" s="37"/>
      <c r="WQ188" s="37"/>
      <c r="WR188" s="37"/>
      <c r="WS188" s="37"/>
      <c r="WT188" s="37"/>
      <c r="WU188" s="37"/>
      <c r="WV188" s="37"/>
      <c r="WW188" s="37"/>
      <c r="WX188" s="37"/>
      <c r="WY188" s="37"/>
      <c r="WZ188" s="37"/>
      <c r="XA188" s="37"/>
      <c r="XB188" s="37"/>
      <c r="XC188" s="37"/>
      <c r="XD188" s="37"/>
      <c r="XE188" s="37"/>
      <c r="XF188" s="37"/>
      <c r="XG188" s="37"/>
      <c r="XH188" s="37"/>
      <c r="XI188" s="37"/>
      <c r="XJ188" s="37"/>
      <c r="XK188" s="37"/>
      <c r="XL188" s="37"/>
      <c r="XM188" s="37"/>
      <c r="XN188" s="37"/>
      <c r="XO188" s="37"/>
      <c r="XP188" s="37"/>
      <c r="XQ188" s="37"/>
      <c r="XR188" s="37"/>
      <c r="XS188" s="37"/>
      <c r="XT188" s="37"/>
      <c r="XU188" s="37"/>
      <c r="XV188" s="37"/>
      <c r="XW188" s="37"/>
      <c r="XX188" s="37"/>
      <c r="XY188" s="37"/>
      <c r="XZ188" s="37"/>
      <c r="YA188" s="37"/>
      <c r="YB188" s="37"/>
      <c r="YC188" s="37"/>
      <c r="YD188" s="37"/>
      <c r="YE188" s="37"/>
      <c r="YF188" s="37"/>
      <c r="YG188" s="37"/>
      <c r="YH188" s="37"/>
      <c r="YI188" s="37"/>
      <c r="YJ188" s="37"/>
      <c r="YK188" s="37"/>
      <c r="YL188" s="37"/>
      <c r="YM188" s="37"/>
      <c r="YN188" s="37"/>
      <c r="YO188" s="37"/>
      <c r="YP188" s="37"/>
      <c r="YQ188" s="37"/>
      <c r="YR188" s="37"/>
      <c r="YS188" s="37"/>
      <c r="YT188" s="37"/>
      <c r="YU188" s="37"/>
      <c r="YV188" s="37"/>
      <c r="YW188" s="37"/>
      <c r="YX188" s="37"/>
      <c r="YY188" s="37"/>
      <c r="YZ188" s="37"/>
      <c r="ZA188" s="37"/>
      <c r="ZB188" s="37"/>
      <c r="ZC188" s="37"/>
      <c r="ZD188" s="37"/>
      <c r="ZE188" s="37"/>
      <c r="ZF188" s="37"/>
      <c r="ZG188" s="37"/>
      <c r="ZH188" s="37"/>
      <c r="ZI188" s="37"/>
      <c r="ZJ188" s="37"/>
      <c r="ZK188" s="37"/>
      <c r="ZL188" s="37"/>
      <c r="ZM188" s="37"/>
      <c r="ZN188" s="37"/>
      <c r="ZO188" s="37"/>
      <c r="ZP188" s="37"/>
      <c r="ZQ188" s="37"/>
      <c r="ZR188" s="37"/>
      <c r="ZS188" s="37"/>
      <c r="ZT188" s="37"/>
      <c r="ZU188" s="37"/>
      <c r="ZV188" s="37"/>
      <c r="ZW188" s="37"/>
      <c r="ZX188" s="37"/>
      <c r="ZY188" s="37"/>
      <c r="ZZ188" s="37"/>
      <c r="AAA188" s="37"/>
      <c r="AAB188" s="37"/>
      <c r="AAC188" s="37"/>
      <c r="AAD188" s="37"/>
      <c r="AAE188" s="37"/>
      <c r="AAF188" s="37"/>
      <c r="AAG188" s="37"/>
      <c r="AAH188" s="37"/>
      <c r="AAI188" s="37"/>
      <c r="AAJ188" s="37"/>
      <c r="AAK188" s="37"/>
      <c r="AAL188" s="37"/>
      <c r="AAM188" s="37"/>
      <c r="AAN188" s="37"/>
      <c r="AAO188" s="37"/>
      <c r="AAP188" s="37"/>
      <c r="AAQ188" s="37"/>
      <c r="AAR188" s="37"/>
      <c r="AAS188" s="37"/>
      <c r="AAT188" s="37"/>
      <c r="AAU188" s="37"/>
      <c r="AAV188" s="37"/>
      <c r="AAW188" s="37"/>
      <c r="AAX188" s="37"/>
      <c r="AAY188" s="37"/>
      <c r="AAZ188" s="37"/>
      <c r="ABA188" s="37"/>
      <c r="ABB188" s="37"/>
      <c r="ABC188" s="37"/>
      <c r="ABD188" s="37"/>
      <c r="ABE188" s="37"/>
      <c r="ABF188" s="37"/>
      <c r="ABG188" s="37"/>
      <c r="ABH188" s="37"/>
      <c r="ABI188" s="37"/>
      <c r="ABJ188" s="37"/>
      <c r="ABK188" s="37"/>
      <c r="ABL188" s="37"/>
      <c r="ABM188" s="37"/>
      <c r="ABN188" s="37"/>
      <c r="ABO188" s="37"/>
      <c r="ABP188" s="37"/>
      <c r="ABQ188" s="37"/>
      <c r="ABR188" s="37"/>
      <c r="ABS188" s="37"/>
      <c r="ABT188" s="37"/>
      <c r="ABU188" s="37"/>
      <c r="ABV188" s="37"/>
      <c r="ABW188" s="37"/>
      <c r="ABX188" s="37"/>
      <c r="ABY188" s="37"/>
      <c r="ABZ188" s="37"/>
      <c r="ACA188" s="37"/>
      <c r="ACB188" s="37"/>
      <c r="ACC188" s="37"/>
      <c r="ACD188" s="37"/>
      <c r="ACE188" s="37"/>
      <c r="ACF188" s="37"/>
      <c r="ACG188" s="37"/>
      <c r="ACH188" s="37"/>
      <c r="ACI188" s="37"/>
      <c r="ACJ188" s="37"/>
      <c r="ACK188" s="37"/>
      <c r="ACL188" s="37"/>
      <c r="ACM188" s="37"/>
      <c r="ACN188" s="37"/>
      <c r="ACO188" s="37"/>
      <c r="ACP188" s="37"/>
      <c r="ACQ188" s="37"/>
      <c r="ACR188" s="37"/>
      <c r="ACS188" s="37"/>
      <c r="ACT188" s="37"/>
      <c r="ACU188" s="37"/>
      <c r="ACV188" s="37"/>
      <c r="ACW188" s="37"/>
      <c r="ACX188" s="37"/>
      <c r="ACY188" s="37"/>
      <c r="ACZ188" s="37"/>
      <c r="ADA188" s="37"/>
      <c r="ADB188" s="37"/>
      <c r="ADC188" s="37"/>
      <c r="ADD188" s="37"/>
      <c r="ADE188" s="37"/>
      <c r="ADF188" s="37"/>
      <c r="ADG188" s="37"/>
      <c r="ADH188" s="37"/>
      <c r="ADI188" s="37"/>
      <c r="ADJ188" s="37"/>
      <c r="ADK188" s="37"/>
      <c r="ADL188" s="37"/>
      <c r="ADM188" s="37"/>
      <c r="ADN188" s="37"/>
      <c r="ADO188" s="37"/>
      <c r="ADP188" s="37"/>
      <c r="ADQ188" s="37"/>
      <c r="ADR188" s="37"/>
      <c r="ADS188" s="37"/>
      <c r="ADT188" s="37"/>
      <c r="ADU188" s="37"/>
      <c r="ADV188" s="37"/>
      <c r="ADW188" s="37"/>
      <c r="ADX188" s="37"/>
      <c r="ADY188" s="37"/>
      <c r="ADZ188" s="37"/>
      <c r="AEA188" s="37"/>
      <c r="AEB188" s="37"/>
      <c r="AEC188" s="37"/>
      <c r="AED188" s="37"/>
      <c r="AEE188" s="37"/>
      <c r="AEF188" s="37"/>
      <c r="AEG188" s="37"/>
      <c r="AEH188" s="37"/>
      <c r="AEI188" s="37"/>
      <c r="AEJ188" s="37"/>
      <c r="AEK188" s="37"/>
      <c r="AEL188" s="37"/>
      <c r="AEM188" s="37"/>
      <c r="AEN188" s="37"/>
      <c r="AEO188" s="37"/>
      <c r="AEP188" s="37"/>
      <c r="AEQ188" s="37"/>
      <c r="AER188" s="37"/>
      <c r="AES188" s="37"/>
      <c r="AET188" s="37"/>
      <c r="AEU188" s="37"/>
      <c r="AEV188" s="37"/>
      <c r="AEW188" s="37"/>
      <c r="AEX188" s="37"/>
      <c r="AEY188" s="37"/>
      <c r="AEZ188" s="37"/>
      <c r="AFA188" s="37"/>
      <c r="AFB188" s="37"/>
      <c r="AFC188" s="37"/>
      <c r="AFD188" s="37"/>
      <c r="AFE188" s="37"/>
      <c r="AFF188" s="37"/>
      <c r="AFG188" s="37"/>
      <c r="AFH188" s="37"/>
      <c r="AFI188" s="37"/>
      <c r="AFJ188" s="37"/>
      <c r="AFK188" s="37"/>
      <c r="AFL188" s="37"/>
      <c r="AFM188" s="37"/>
      <c r="AFN188" s="37"/>
      <c r="AFO188" s="37"/>
      <c r="AFP188" s="37"/>
      <c r="AFQ188" s="37"/>
      <c r="AFR188" s="37"/>
      <c r="AFS188" s="37"/>
      <c r="AFT188" s="37"/>
      <c r="AFU188" s="37"/>
      <c r="AFV188" s="37"/>
      <c r="AFW188" s="37"/>
      <c r="AFX188" s="37"/>
      <c r="AFY188" s="37"/>
      <c r="AFZ188" s="37"/>
      <c r="AGA188" s="37"/>
      <c r="AGB188" s="37"/>
      <c r="AGC188" s="37"/>
      <c r="AGD188" s="37"/>
      <c r="AGE188" s="37"/>
      <c r="AGF188" s="37"/>
      <c r="AGG188" s="37"/>
      <c r="AGH188" s="37"/>
      <c r="AGI188" s="37"/>
      <c r="AGJ188" s="37"/>
      <c r="AGK188" s="37"/>
      <c r="AGL188" s="37"/>
      <c r="AGM188" s="37"/>
      <c r="AGN188" s="37"/>
      <c r="AGO188" s="37"/>
      <c r="AGP188" s="37"/>
      <c r="AGQ188" s="37"/>
      <c r="AGR188" s="37"/>
      <c r="AGS188" s="37"/>
      <c r="AGT188" s="37"/>
      <c r="AGU188" s="37"/>
      <c r="AGV188" s="37"/>
      <c r="AGW188" s="37"/>
      <c r="AGX188" s="37"/>
      <c r="AGY188" s="37"/>
      <c r="AGZ188" s="37"/>
      <c r="AHA188" s="37"/>
      <c r="AHB188" s="37"/>
      <c r="AHC188" s="37"/>
      <c r="AHD188" s="37"/>
      <c r="AHE188" s="37"/>
      <c r="AHF188" s="37"/>
      <c r="AHG188" s="37"/>
      <c r="AHH188" s="37"/>
      <c r="AHI188" s="37"/>
      <c r="AHJ188" s="37"/>
      <c r="AHK188" s="37"/>
      <c r="AHL188" s="37"/>
      <c r="AHM188" s="37"/>
      <c r="AHN188" s="37"/>
      <c r="AHO188" s="37"/>
      <c r="AHP188" s="37"/>
      <c r="AHQ188" s="37"/>
      <c r="AHR188" s="37"/>
      <c r="AHS188" s="37"/>
      <c r="AHT188" s="37"/>
      <c r="AHU188" s="37"/>
      <c r="AHV188" s="37"/>
      <c r="AHW188" s="37"/>
      <c r="AHX188" s="37"/>
      <c r="AHY188" s="37"/>
      <c r="AHZ188" s="37"/>
      <c r="AIA188" s="37"/>
      <c r="AIB188" s="37"/>
      <c r="AIC188" s="37"/>
      <c r="AID188" s="37"/>
      <c r="AIE188" s="37"/>
      <c r="AIF188" s="37"/>
      <c r="AIG188" s="37"/>
      <c r="AIH188" s="37"/>
      <c r="AII188" s="37"/>
      <c r="AIJ188" s="37"/>
      <c r="AIK188" s="37"/>
      <c r="AIL188" s="37"/>
      <c r="AIM188" s="37"/>
      <c r="AIN188" s="37"/>
      <c r="AIO188" s="37"/>
      <c r="AIP188" s="37"/>
      <c r="AIQ188" s="37"/>
      <c r="AIR188" s="37"/>
      <c r="AIS188" s="37"/>
      <c r="AIT188" s="37"/>
      <c r="AIU188" s="37"/>
      <c r="AIV188" s="37"/>
      <c r="AIW188" s="37"/>
      <c r="AIX188" s="37"/>
      <c r="AIY188" s="37"/>
      <c r="AIZ188" s="37"/>
      <c r="AJA188" s="37"/>
      <c r="AJB188" s="37"/>
      <c r="AJC188" s="37"/>
      <c r="AJD188" s="37"/>
      <c r="AJE188" s="37"/>
      <c r="AJF188" s="37"/>
      <c r="AJG188" s="37"/>
      <c r="AJH188" s="37"/>
      <c r="AJI188" s="37"/>
      <c r="AJJ188" s="37"/>
      <c r="AJK188" s="37"/>
      <c r="AJL188" s="37"/>
      <c r="AJM188" s="37"/>
      <c r="AJN188" s="37"/>
      <c r="AJO188" s="37"/>
      <c r="AJP188" s="37"/>
      <c r="AJQ188" s="37"/>
      <c r="AJR188" s="37"/>
      <c r="AJS188" s="37"/>
      <c r="AJT188" s="37"/>
      <c r="AJU188" s="37"/>
      <c r="AJV188" s="37"/>
      <c r="AJW188" s="37"/>
      <c r="AJX188" s="37"/>
      <c r="AJY188" s="37"/>
      <c r="AJZ188" s="37"/>
      <c r="AKA188" s="37"/>
      <c r="AKB188" s="37"/>
      <c r="AKC188" s="37"/>
      <c r="AKD188" s="37"/>
      <c r="AKE188" s="37"/>
      <c r="AKF188" s="37"/>
      <c r="AKG188" s="37"/>
      <c r="AKH188" s="37"/>
      <c r="AKI188" s="37"/>
      <c r="AKJ188" s="37"/>
      <c r="AKK188" s="37"/>
      <c r="AKL188" s="37"/>
      <c r="AKM188" s="37"/>
      <c r="AKN188" s="37"/>
      <c r="AKO188" s="37"/>
      <c r="AKP188" s="37"/>
      <c r="AKQ188" s="37"/>
      <c r="AKR188" s="37"/>
      <c r="AKS188" s="37"/>
      <c r="AKT188" s="37"/>
      <c r="AKU188" s="37"/>
      <c r="AKV188" s="37"/>
      <c r="AKW188" s="37"/>
      <c r="AKX188" s="37"/>
    </row>
    <row r="189" spans="1:986" s="16" customFormat="1" x14ac:dyDescent="0.25">
      <c r="A189" s="39"/>
      <c r="B189" s="39"/>
      <c r="C189" s="37"/>
      <c r="D189" s="40"/>
      <c r="E189" s="41"/>
      <c r="F189" s="40"/>
      <c r="G189" s="42"/>
      <c r="H189" s="43"/>
      <c r="I189" s="37"/>
      <c r="J189" s="40"/>
      <c r="K189" s="40"/>
      <c r="L189" s="37"/>
      <c r="M189" s="39"/>
      <c r="N189" s="39"/>
      <c r="O189" s="39"/>
      <c r="P189" s="39"/>
      <c r="Q189" s="39"/>
      <c r="R189" s="44"/>
      <c r="S189" s="41"/>
      <c r="T189" s="122"/>
      <c r="U189" s="39"/>
      <c r="V189" s="37"/>
      <c r="W189" s="37"/>
      <c r="X189" s="39"/>
      <c r="Y189" s="50"/>
      <c r="Z189" s="140"/>
      <c r="AA189" s="140"/>
      <c r="AB189" s="141"/>
      <c r="AC189" s="140"/>
      <c r="AD189" s="39"/>
      <c r="AE189" s="37"/>
      <c r="AF189" s="39"/>
      <c r="AG189" s="39"/>
      <c r="AH189" s="37"/>
      <c r="AI189" s="39"/>
      <c r="AJ189" s="39"/>
      <c r="AK189" s="37"/>
      <c r="AL189" s="39"/>
      <c r="AM189" s="39"/>
      <c r="AN189" s="37"/>
      <c r="AO189" s="39"/>
      <c r="AP189" s="39"/>
      <c r="AQ189" s="37"/>
      <c r="AR189" s="39"/>
      <c r="AS189" s="39"/>
      <c r="AT189" s="37"/>
      <c r="AU189" s="39"/>
      <c r="AV189" s="39"/>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37"/>
      <c r="GD189" s="37"/>
      <c r="GE189" s="37"/>
      <c r="GF189" s="37"/>
      <c r="GG189" s="37"/>
      <c r="GH189" s="37"/>
      <c r="GI189" s="37"/>
      <c r="GJ189" s="37"/>
      <c r="GK189" s="37"/>
      <c r="GL189" s="37"/>
      <c r="GM189" s="37"/>
      <c r="GN189" s="37"/>
      <c r="GO189" s="37"/>
      <c r="GP189" s="37"/>
      <c r="GQ189" s="37"/>
      <c r="GR189" s="37"/>
      <c r="GS189" s="37"/>
      <c r="GT189" s="37"/>
      <c r="GU189" s="37"/>
      <c r="GV189" s="37"/>
      <c r="GW189" s="37"/>
      <c r="GX189" s="37"/>
      <c r="GY189" s="37"/>
      <c r="GZ189" s="37"/>
      <c r="HA189" s="37"/>
      <c r="HB189" s="37"/>
      <c r="HC189" s="37"/>
      <c r="HD189" s="37"/>
      <c r="HE189" s="37"/>
      <c r="HF189" s="37"/>
      <c r="HG189" s="37"/>
      <c r="HH189" s="37"/>
      <c r="HI189" s="37"/>
      <c r="HJ189" s="37"/>
      <c r="HK189" s="37"/>
      <c r="HL189" s="37"/>
      <c r="HM189" s="37"/>
      <c r="HN189" s="37"/>
      <c r="HO189" s="37"/>
      <c r="HP189" s="37"/>
      <c r="HQ189" s="37"/>
      <c r="HR189" s="37"/>
      <c r="HS189" s="37"/>
      <c r="HT189" s="37"/>
      <c r="HU189" s="37"/>
      <c r="HV189" s="37"/>
      <c r="HW189" s="37"/>
      <c r="HX189" s="37"/>
      <c r="HY189" s="37"/>
      <c r="HZ189" s="37"/>
      <c r="IA189" s="37"/>
      <c r="IB189" s="37"/>
      <c r="IC189" s="37"/>
      <c r="ID189" s="37"/>
      <c r="IE189" s="37"/>
      <c r="IF189" s="37"/>
      <c r="IG189" s="37"/>
      <c r="IH189" s="37"/>
      <c r="II189" s="37"/>
      <c r="IJ189" s="37"/>
      <c r="IK189" s="37"/>
      <c r="IL189" s="37"/>
      <c r="IM189" s="37"/>
      <c r="IN189" s="37"/>
      <c r="IO189" s="37"/>
      <c r="IP189" s="37"/>
      <c r="IQ189" s="37"/>
      <c r="IR189" s="37"/>
      <c r="IS189" s="37"/>
      <c r="IT189" s="37"/>
      <c r="IU189" s="37"/>
      <c r="IV189" s="37"/>
      <c r="IW189" s="37"/>
      <c r="IX189" s="37"/>
      <c r="IY189" s="37"/>
      <c r="IZ189" s="37"/>
      <c r="JA189" s="37"/>
      <c r="JB189" s="37"/>
      <c r="JC189" s="37"/>
      <c r="JD189" s="37"/>
      <c r="JE189" s="37"/>
      <c r="JF189" s="37"/>
      <c r="JG189" s="37"/>
      <c r="JH189" s="37"/>
      <c r="JI189" s="37"/>
      <c r="JJ189" s="37"/>
      <c r="JK189" s="37"/>
      <c r="JL189" s="37"/>
      <c r="JM189" s="37"/>
      <c r="JN189" s="37"/>
      <c r="JO189" s="37"/>
      <c r="JP189" s="37"/>
      <c r="JQ189" s="37"/>
      <c r="JR189" s="37"/>
      <c r="JS189" s="37"/>
      <c r="JT189" s="37"/>
      <c r="JU189" s="37"/>
      <c r="JV189" s="37"/>
      <c r="JW189" s="37"/>
      <c r="JX189" s="37"/>
      <c r="JY189" s="37"/>
      <c r="JZ189" s="37"/>
      <c r="KA189" s="37"/>
      <c r="KB189" s="37"/>
      <c r="KC189" s="37"/>
      <c r="KD189" s="37"/>
      <c r="KE189" s="37"/>
      <c r="KF189" s="37"/>
      <c r="KG189" s="37"/>
      <c r="KH189" s="37"/>
      <c r="KI189" s="37"/>
      <c r="KJ189" s="37"/>
      <c r="KK189" s="37"/>
      <c r="KL189" s="37"/>
      <c r="KM189" s="37"/>
      <c r="KN189" s="37"/>
      <c r="KO189" s="37"/>
      <c r="KP189" s="37"/>
      <c r="KQ189" s="37"/>
      <c r="KR189" s="37"/>
      <c r="KS189" s="37"/>
      <c r="KT189" s="37"/>
      <c r="KU189" s="37"/>
      <c r="KV189" s="37"/>
      <c r="KW189" s="37"/>
      <c r="KX189" s="37"/>
      <c r="KY189" s="37"/>
      <c r="KZ189" s="37"/>
      <c r="LA189" s="37"/>
      <c r="LB189" s="37"/>
      <c r="LC189" s="37"/>
      <c r="LD189" s="37"/>
      <c r="LE189" s="37"/>
      <c r="LF189" s="37"/>
      <c r="LG189" s="37"/>
      <c r="LH189" s="37"/>
      <c r="LI189" s="37"/>
      <c r="LJ189" s="37"/>
      <c r="LK189" s="37"/>
      <c r="LL189" s="37"/>
      <c r="LM189" s="37"/>
      <c r="LN189" s="37"/>
      <c r="LO189" s="37"/>
      <c r="LP189" s="37"/>
      <c r="LQ189" s="37"/>
      <c r="LR189" s="37"/>
      <c r="LS189" s="37"/>
      <c r="LT189" s="37"/>
      <c r="LU189" s="37"/>
      <c r="LV189" s="37"/>
      <c r="LW189" s="37"/>
      <c r="LX189" s="37"/>
      <c r="LY189" s="37"/>
      <c r="LZ189" s="37"/>
      <c r="MA189" s="37"/>
      <c r="MB189" s="37"/>
      <c r="MC189" s="37"/>
      <c r="MD189" s="37"/>
      <c r="ME189" s="37"/>
      <c r="MF189" s="37"/>
      <c r="MG189" s="37"/>
      <c r="MH189" s="37"/>
      <c r="MI189" s="37"/>
      <c r="MJ189" s="37"/>
      <c r="MK189" s="37"/>
      <c r="ML189" s="37"/>
      <c r="MM189" s="37"/>
      <c r="MN189" s="37"/>
      <c r="MO189" s="37"/>
      <c r="MP189" s="37"/>
      <c r="MQ189" s="37"/>
      <c r="MR189" s="37"/>
      <c r="MS189" s="37"/>
      <c r="MT189" s="37"/>
      <c r="MU189" s="37"/>
      <c r="MV189" s="37"/>
      <c r="MW189" s="37"/>
      <c r="MX189" s="37"/>
      <c r="MY189" s="37"/>
      <c r="MZ189" s="37"/>
      <c r="NA189" s="37"/>
      <c r="NB189" s="37"/>
      <c r="NC189" s="37"/>
      <c r="ND189" s="37"/>
      <c r="NE189" s="37"/>
      <c r="NF189" s="37"/>
      <c r="NG189" s="37"/>
      <c r="NH189" s="37"/>
      <c r="NI189" s="37"/>
      <c r="NJ189" s="37"/>
      <c r="NK189" s="37"/>
      <c r="NL189" s="37"/>
      <c r="NM189" s="37"/>
      <c r="NN189" s="37"/>
      <c r="NO189" s="37"/>
      <c r="NP189" s="37"/>
      <c r="NQ189" s="37"/>
      <c r="NR189" s="37"/>
      <c r="NS189" s="37"/>
      <c r="NT189" s="37"/>
      <c r="NU189" s="37"/>
      <c r="NV189" s="37"/>
      <c r="NW189" s="37"/>
      <c r="NX189" s="37"/>
      <c r="NY189" s="37"/>
      <c r="NZ189" s="37"/>
      <c r="OA189" s="37"/>
      <c r="OB189" s="37"/>
      <c r="OC189" s="37"/>
      <c r="OD189" s="37"/>
      <c r="OE189" s="37"/>
      <c r="OF189" s="37"/>
      <c r="OG189" s="37"/>
      <c r="OH189" s="37"/>
      <c r="OI189" s="37"/>
      <c r="OJ189" s="37"/>
      <c r="OK189" s="37"/>
      <c r="OL189" s="37"/>
      <c r="OM189" s="37"/>
      <c r="ON189" s="37"/>
      <c r="OO189" s="37"/>
      <c r="OP189" s="37"/>
      <c r="OQ189" s="37"/>
      <c r="OR189" s="37"/>
      <c r="OS189" s="37"/>
      <c r="OT189" s="37"/>
      <c r="OU189" s="37"/>
      <c r="OV189" s="37"/>
      <c r="OW189" s="37"/>
      <c r="OX189" s="37"/>
      <c r="OY189" s="37"/>
      <c r="OZ189" s="37"/>
      <c r="PA189" s="37"/>
      <c r="PB189" s="37"/>
      <c r="PC189" s="37"/>
      <c r="PD189" s="37"/>
      <c r="PE189" s="37"/>
      <c r="PF189" s="37"/>
      <c r="PG189" s="37"/>
      <c r="PH189" s="37"/>
      <c r="PI189" s="37"/>
      <c r="PJ189" s="37"/>
      <c r="PK189" s="37"/>
      <c r="PL189" s="37"/>
      <c r="PM189" s="37"/>
      <c r="PN189" s="37"/>
      <c r="PO189" s="37"/>
      <c r="PP189" s="37"/>
      <c r="PQ189" s="37"/>
      <c r="PR189" s="37"/>
      <c r="PS189" s="37"/>
      <c r="PT189" s="37"/>
      <c r="PU189" s="37"/>
      <c r="PV189" s="37"/>
      <c r="PW189" s="37"/>
      <c r="PX189" s="37"/>
      <c r="PY189" s="37"/>
      <c r="PZ189" s="37"/>
      <c r="QA189" s="37"/>
      <c r="QB189" s="37"/>
      <c r="QC189" s="37"/>
      <c r="QD189" s="37"/>
      <c r="QE189" s="37"/>
      <c r="QF189" s="37"/>
      <c r="QG189" s="37"/>
      <c r="QH189" s="37"/>
      <c r="QI189" s="37"/>
      <c r="QJ189" s="37"/>
      <c r="QK189" s="37"/>
      <c r="QL189" s="37"/>
      <c r="QM189" s="37"/>
      <c r="QN189" s="37"/>
      <c r="QO189" s="37"/>
      <c r="QP189" s="37"/>
      <c r="QQ189" s="37"/>
      <c r="QR189" s="37"/>
      <c r="QS189" s="37"/>
      <c r="QT189" s="37"/>
      <c r="QU189" s="37"/>
      <c r="QV189" s="37"/>
      <c r="QW189" s="37"/>
      <c r="QX189" s="37"/>
      <c r="QY189" s="37"/>
      <c r="QZ189" s="37"/>
      <c r="RA189" s="37"/>
      <c r="RB189" s="37"/>
      <c r="RC189" s="37"/>
      <c r="RD189" s="37"/>
      <c r="RE189" s="37"/>
      <c r="RF189" s="37"/>
      <c r="RG189" s="37"/>
      <c r="RH189" s="37"/>
      <c r="RI189" s="37"/>
      <c r="RJ189" s="37"/>
      <c r="RK189" s="37"/>
      <c r="RL189" s="37"/>
      <c r="RM189" s="37"/>
      <c r="RN189" s="37"/>
      <c r="RO189" s="37"/>
      <c r="RP189" s="37"/>
      <c r="RQ189" s="37"/>
      <c r="RR189" s="37"/>
      <c r="RS189" s="37"/>
      <c r="RT189" s="37"/>
      <c r="RU189" s="37"/>
      <c r="RV189" s="37"/>
      <c r="RW189" s="37"/>
      <c r="RX189" s="37"/>
      <c r="RY189" s="37"/>
      <c r="RZ189" s="37"/>
      <c r="SA189" s="37"/>
      <c r="SB189" s="37"/>
      <c r="SC189" s="37"/>
      <c r="SD189" s="37"/>
      <c r="SE189" s="37"/>
      <c r="SF189" s="37"/>
      <c r="SG189" s="37"/>
      <c r="SH189" s="37"/>
      <c r="SI189" s="37"/>
      <c r="SJ189" s="37"/>
      <c r="SK189" s="37"/>
      <c r="SL189" s="37"/>
      <c r="SM189" s="37"/>
      <c r="SN189" s="37"/>
      <c r="SO189" s="37"/>
      <c r="SP189" s="37"/>
      <c r="SQ189" s="37"/>
      <c r="SR189" s="37"/>
      <c r="SS189" s="37"/>
      <c r="ST189" s="37"/>
      <c r="SU189" s="37"/>
      <c r="SV189" s="37"/>
      <c r="SW189" s="37"/>
      <c r="SX189" s="37"/>
      <c r="SY189" s="37"/>
      <c r="SZ189" s="37"/>
      <c r="TA189" s="37"/>
      <c r="TB189" s="37"/>
      <c r="TC189" s="37"/>
      <c r="TD189" s="37"/>
      <c r="TE189" s="37"/>
      <c r="TF189" s="37"/>
      <c r="TG189" s="37"/>
      <c r="TH189" s="37"/>
      <c r="TI189" s="37"/>
      <c r="TJ189" s="37"/>
      <c r="TK189" s="37"/>
      <c r="TL189" s="37"/>
      <c r="TM189" s="37"/>
      <c r="TN189" s="37"/>
      <c r="TO189" s="37"/>
      <c r="TP189" s="37"/>
      <c r="TQ189" s="37"/>
      <c r="TR189" s="37"/>
      <c r="TS189" s="37"/>
      <c r="TT189" s="37"/>
      <c r="TU189" s="37"/>
      <c r="TV189" s="37"/>
      <c r="TW189" s="37"/>
      <c r="TX189" s="37"/>
      <c r="TY189" s="37"/>
      <c r="TZ189" s="37"/>
      <c r="UA189" s="37"/>
      <c r="UB189" s="37"/>
      <c r="UC189" s="37"/>
      <c r="UD189" s="37"/>
      <c r="UE189" s="37"/>
      <c r="UF189" s="37"/>
      <c r="UG189" s="37"/>
      <c r="UH189" s="37"/>
      <c r="UI189" s="37"/>
      <c r="UJ189" s="37"/>
      <c r="UK189" s="37"/>
      <c r="UL189" s="37"/>
      <c r="UM189" s="37"/>
      <c r="UN189" s="37"/>
      <c r="UO189" s="37"/>
      <c r="UP189" s="37"/>
      <c r="UQ189" s="37"/>
      <c r="UR189" s="37"/>
      <c r="US189" s="37"/>
      <c r="UT189" s="37"/>
      <c r="UU189" s="37"/>
      <c r="UV189" s="37"/>
      <c r="UW189" s="37"/>
      <c r="UX189" s="37"/>
      <c r="UY189" s="37"/>
      <c r="UZ189" s="37"/>
      <c r="VA189" s="37"/>
      <c r="VB189" s="37"/>
      <c r="VC189" s="37"/>
      <c r="VD189" s="37"/>
      <c r="VE189" s="37"/>
      <c r="VF189" s="37"/>
      <c r="VG189" s="37"/>
      <c r="VH189" s="37"/>
      <c r="VI189" s="37"/>
      <c r="VJ189" s="37"/>
      <c r="VK189" s="37"/>
      <c r="VL189" s="37"/>
      <c r="VM189" s="37"/>
      <c r="VN189" s="37"/>
      <c r="VO189" s="37"/>
      <c r="VP189" s="37"/>
      <c r="VQ189" s="37"/>
      <c r="VR189" s="37"/>
      <c r="VS189" s="37"/>
      <c r="VT189" s="37"/>
      <c r="VU189" s="37"/>
      <c r="VV189" s="37"/>
      <c r="VW189" s="37"/>
      <c r="VX189" s="37"/>
      <c r="VY189" s="37"/>
      <c r="VZ189" s="37"/>
      <c r="WA189" s="37"/>
      <c r="WB189" s="37"/>
      <c r="WC189" s="37"/>
      <c r="WD189" s="37"/>
      <c r="WE189" s="37"/>
      <c r="WF189" s="37"/>
      <c r="WG189" s="37"/>
      <c r="WH189" s="37"/>
      <c r="WI189" s="37"/>
      <c r="WJ189" s="37"/>
      <c r="WK189" s="37"/>
      <c r="WL189" s="37"/>
      <c r="WM189" s="37"/>
      <c r="WN189" s="37"/>
      <c r="WO189" s="37"/>
      <c r="WP189" s="37"/>
      <c r="WQ189" s="37"/>
      <c r="WR189" s="37"/>
      <c r="WS189" s="37"/>
      <c r="WT189" s="37"/>
      <c r="WU189" s="37"/>
      <c r="WV189" s="37"/>
      <c r="WW189" s="37"/>
      <c r="WX189" s="37"/>
      <c r="WY189" s="37"/>
      <c r="WZ189" s="37"/>
      <c r="XA189" s="37"/>
      <c r="XB189" s="37"/>
      <c r="XC189" s="37"/>
      <c r="XD189" s="37"/>
      <c r="XE189" s="37"/>
      <c r="XF189" s="37"/>
      <c r="XG189" s="37"/>
      <c r="XH189" s="37"/>
      <c r="XI189" s="37"/>
      <c r="XJ189" s="37"/>
      <c r="XK189" s="37"/>
      <c r="XL189" s="37"/>
      <c r="XM189" s="37"/>
      <c r="XN189" s="37"/>
      <c r="XO189" s="37"/>
      <c r="XP189" s="37"/>
      <c r="XQ189" s="37"/>
      <c r="XR189" s="37"/>
      <c r="XS189" s="37"/>
      <c r="XT189" s="37"/>
      <c r="XU189" s="37"/>
      <c r="XV189" s="37"/>
      <c r="XW189" s="37"/>
      <c r="XX189" s="37"/>
      <c r="XY189" s="37"/>
      <c r="XZ189" s="37"/>
      <c r="YA189" s="37"/>
      <c r="YB189" s="37"/>
      <c r="YC189" s="37"/>
      <c r="YD189" s="37"/>
      <c r="YE189" s="37"/>
      <c r="YF189" s="37"/>
      <c r="YG189" s="37"/>
      <c r="YH189" s="37"/>
      <c r="YI189" s="37"/>
      <c r="YJ189" s="37"/>
      <c r="YK189" s="37"/>
      <c r="YL189" s="37"/>
      <c r="YM189" s="37"/>
      <c r="YN189" s="37"/>
      <c r="YO189" s="37"/>
      <c r="YP189" s="37"/>
      <c r="YQ189" s="37"/>
      <c r="YR189" s="37"/>
      <c r="YS189" s="37"/>
      <c r="YT189" s="37"/>
      <c r="YU189" s="37"/>
      <c r="YV189" s="37"/>
      <c r="YW189" s="37"/>
      <c r="YX189" s="37"/>
      <c r="YY189" s="37"/>
      <c r="YZ189" s="37"/>
      <c r="ZA189" s="37"/>
      <c r="ZB189" s="37"/>
      <c r="ZC189" s="37"/>
      <c r="ZD189" s="37"/>
      <c r="ZE189" s="37"/>
      <c r="ZF189" s="37"/>
      <c r="ZG189" s="37"/>
      <c r="ZH189" s="37"/>
      <c r="ZI189" s="37"/>
      <c r="ZJ189" s="37"/>
      <c r="ZK189" s="37"/>
      <c r="ZL189" s="37"/>
      <c r="ZM189" s="37"/>
      <c r="ZN189" s="37"/>
      <c r="ZO189" s="37"/>
      <c r="ZP189" s="37"/>
      <c r="ZQ189" s="37"/>
      <c r="ZR189" s="37"/>
      <c r="ZS189" s="37"/>
      <c r="ZT189" s="37"/>
      <c r="ZU189" s="37"/>
      <c r="ZV189" s="37"/>
      <c r="ZW189" s="37"/>
      <c r="ZX189" s="37"/>
      <c r="ZY189" s="37"/>
      <c r="ZZ189" s="37"/>
      <c r="AAA189" s="37"/>
      <c r="AAB189" s="37"/>
      <c r="AAC189" s="37"/>
      <c r="AAD189" s="37"/>
      <c r="AAE189" s="37"/>
      <c r="AAF189" s="37"/>
      <c r="AAG189" s="37"/>
      <c r="AAH189" s="37"/>
      <c r="AAI189" s="37"/>
      <c r="AAJ189" s="37"/>
      <c r="AAK189" s="37"/>
      <c r="AAL189" s="37"/>
      <c r="AAM189" s="37"/>
      <c r="AAN189" s="37"/>
      <c r="AAO189" s="37"/>
      <c r="AAP189" s="37"/>
      <c r="AAQ189" s="37"/>
      <c r="AAR189" s="37"/>
      <c r="AAS189" s="37"/>
      <c r="AAT189" s="37"/>
      <c r="AAU189" s="37"/>
      <c r="AAV189" s="37"/>
      <c r="AAW189" s="37"/>
      <c r="AAX189" s="37"/>
      <c r="AAY189" s="37"/>
      <c r="AAZ189" s="37"/>
      <c r="ABA189" s="37"/>
      <c r="ABB189" s="37"/>
      <c r="ABC189" s="37"/>
      <c r="ABD189" s="37"/>
      <c r="ABE189" s="37"/>
      <c r="ABF189" s="37"/>
      <c r="ABG189" s="37"/>
      <c r="ABH189" s="37"/>
      <c r="ABI189" s="37"/>
      <c r="ABJ189" s="37"/>
      <c r="ABK189" s="37"/>
      <c r="ABL189" s="37"/>
      <c r="ABM189" s="37"/>
      <c r="ABN189" s="37"/>
      <c r="ABO189" s="37"/>
      <c r="ABP189" s="37"/>
      <c r="ABQ189" s="37"/>
      <c r="ABR189" s="37"/>
      <c r="ABS189" s="37"/>
      <c r="ABT189" s="37"/>
      <c r="ABU189" s="37"/>
      <c r="ABV189" s="37"/>
      <c r="ABW189" s="37"/>
      <c r="ABX189" s="37"/>
      <c r="ABY189" s="37"/>
      <c r="ABZ189" s="37"/>
      <c r="ACA189" s="37"/>
      <c r="ACB189" s="37"/>
      <c r="ACC189" s="37"/>
      <c r="ACD189" s="37"/>
      <c r="ACE189" s="37"/>
      <c r="ACF189" s="37"/>
      <c r="ACG189" s="37"/>
      <c r="ACH189" s="37"/>
      <c r="ACI189" s="37"/>
      <c r="ACJ189" s="37"/>
      <c r="ACK189" s="37"/>
      <c r="ACL189" s="37"/>
      <c r="ACM189" s="37"/>
      <c r="ACN189" s="37"/>
      <c r="ACO189" s="37"/>
      <c r="ACP189" s="37"/>
      <c r="ACQ189" s="37"/>
      <c r="ACR189" s="37"/>
      <c r="ACS189" s="37"/>
      <c r="ACT189" s="37"/>
      <c r="ACU189" s="37"/>
      <c r="ACV189" s="37"/>
      <c r="ACW189" s="37"/>
      <c r="ACX189" s="37"/>
      <c r="ACY189" s="37"/>
      <c r="ACZ189" s="37"/>
      <c r="ADA189" s="37"/>
      <c r="ADB189" s="37"/>
      <c r="ADC189" s="37"/>
      <c r="ADD189" s="37"/>
      <c r="ADE189" s="37"/>
      <c r="ADF189" s="37"/>
      <c r="ADG189" s="37"/>
      <c r="ADH189" s="37"/>
      <c r="ADI189" s="37"/>
      <c r="ADJ189" s="37"/>
      <c r="ADK189" s="37"/>
      <c r="ADL189" s="37"/>
      <c r="ADM189" s="37"/>
      <c r="ADN189" s="37"/>
      <c r="ADO189" s="37"/>
      <c r="ADP189" s="37"/>
      <c r="ADQ189" s="37"/>
      <c r="ADR189" s="37"/>
      <c r="ADS189" s="37"/>
      <c r="ADT189" s="37"/>
      <c r="ADU189" s="37"/>
      <c r="ADV189" s="37"/>
      <c r="ADW189" s="37"/>
      <c r="ADX189" s="37"/>
      <c r="ADY189" s="37"/>
      <c r="ADZ189" s="37"/>
      <c r="AEA189" s="37"/>
      <c r="AEB189" s="37"/>
      <c r="AEC189" s="37"/>
      <c r="AED189" s="37"/>
      <c r="AEE189" s="37"/>
      <c r="AEF189" s="37"/>
      <c r="AEG189" s="37"/>
      <c r="AEH189" s="37"/>
      <c r="AEI189" s="37"/>
      <c r="AEJ189" s="37"/>
      <c r="AEK189" s="37"/>
      <c r="AEL189" s="37"/>
      <c r="AEM189" s="37"/>
      <c r="AEN189" s="37"/>
      <c r="AEO189" s="37"/>
      <c r="AEP189" s="37"/>
      <c r="AEQ189" s="37"/>
      <c r="AER189" s="37"/>
      <c r="AES189" s="37"/>
      <c r="AET189" s="37"/>
      <c r="AEU189" s="37"/>
      <c r="AEV189" s="37"/>
      <c r="AEW189" s="37"/>
      <c r="AEX189" s="37"/>
      <c r="AEY189" s="37"/>
      <c r="AEZ189" s="37"/>
      <c r="AFA189" s="37"/>
      <c r="AFB189" s="37"/>
      <c r="AFC189" s="37"/>
      <c r="AFD189" s="37"/>
      <c r="AFE189" s="37"/>
      <c r="AFF189" s="37"/>
      <c r="AFG189" s="37"/>
      <c r="AFH189" s="37"/>
      <c r="AFI189" s="37"/>
      <c r="AFJ189" s="37"/>
      <c r="AFK189" s="37"/>
      <c r="AFL189" s="37"/>
      <c r="AFM189" s="37"/>
      <c r="AFN189" s="37"/>
      <c r="AFO189" s="37"/>
      <c r="AFP189" s="37"/>
      <c r="AFQ189" s="37"/>
      <c r="AFR189" s="37"/>
      <c r="AFS189" s="37"/>
      <c r="AFT189" s="37"/>
      <c r="AFU189" s="37"/>
      <c r="AFV189" s="37"/>
      <c r="AFW189" s="37"/>
      <c r="AFX189" s="37"/>
      <c r="AFY189" s="37"/>
      <c r="AFZ189" s="37"/>
      <c r="AGA189" s="37"/>
      <c r="AGB189" s="37"/>
      <c r="AGC189" s="37"/>
      <c r="AGD189" s="37"/>
      <c r="AGE189" s="37"/>
      <c r="AGF189" s="37"/>
      <c r="AGG189" s="37"/>
      <c r="AGH189" s="37"/>
      <c r="AGI189" s="37"/>
      <c r="AGJ189" s="37"/>
      <c r="AGK189" s="37"/>
      <c r="AGL189" s="37"/>
      <c r="AGM189" s="37"/>
      <c r="AGN189" s="37"/>
      <c r="AGO189" s="37"/>
      <c r="AGP189" s="37"/>
      <c r="AGQ189" s="37"/>
      <c r="AGR189" s="37"/>
      <c r="AGS189" s="37"/>
      <c r="AGT189" s="37"/>
      <c r="AGU189" s="37"/>
      <c r="AGV189" s="37"/>
      <c r="AGW189" s="37"/>
      <c r="AGX189" s="37"/>
      <c r="AGY189" s="37"/>
      <c r="AGZ189" s="37"/>
      <c r="AHA189" s="37"/>
      <c r="AHB189" s="37"/>
      <c r="AHC189" s="37"/>
      <c r="AHD189" s="37"/>
      <c r="AHE189" s="37"/>
      <c r="AHF189" s="37"/>
      <c r="AHG189" s="37"/>
      <c r="AHH189" s="37"/>
      <c r="AHI189" s="37"/>
      <c r="AHJ189" s="37"/>
      <c r="AHK189" s="37"/>
      <c r="AHL189" s="37"/>
      <c r="AHM189" s="37"/>
      <c r="AHN189" s="37"/>
      <c r="AHO189" s="37"/>
      <c r="AHP189" s="37"/>
      <c r="AHQ189" s="37"/>
      <c r="AHR189" s="37"/>
      <c r="AHS189" s="37"/>
      <c r="AHT189" s="37"/>
      <c r="AHU189" s="37"/>
      <c r="AHV189" s="37"/>
      <c r="AHW189" s="37"/>
      <c r="AHX189" s="37"/>
      <c r="AHY189" s="37"/>
      <c r="AHZ189" s="37"/>
      <c r="AIA189" s="37"/>
      <c r="AIB189" s="37"/>
      <c r="AIC189" s="37"/>
      <c r="AID189" s="37"/>
      <c r="AIE189" s="37"/>
      <c r="AIF189" s="37"/>
      <c r="AIG189" s="37"/>
      <c r="AIH189" s="37"/>
      <c r="AII189" s="37"/>
      <c r="AIJ189" s="37"/>
      <c r="AIK189" s="37"/>
      <c r="AIL189" s="37"/>
      <c r="AIM189" s="37"/>
      <c r="AIN189" s="37"/>
      <c r="AIO189" s="37"/>
      <c r="AIP189" s="37"/>
      <c r="AIQ189" s="37"/>
      <c r="AIR189" s="37"/>
      <c r="AIS189" s="37"/>
      <c r="AIT189" s="37"/>
      <c r="AIU189" s="37"/>
      <c r="AIV189" s="37"/>
      <c r="AIW189" s="37"/>
      <c r="AIX189" s="37"/>
      <c r="AIY189" s="37"/>
      <c r="AIZ189" s="37"/>
      <c r="AJA189" s="37"/>
      <c r="AJB189" s="37"/>
      <c r="AJC189" s="37"/>
      <c r="AJD189" s="37"/>
      <c r="AJE189" s="37"/>
      <c r="AJF189" s="37"/>
      <c r="AJG189" s="37"/>
      <c r="AJH189" s="37"/>
      <c r="AJI189" s="37"/>
      <c r="AJJ189" s="37"/>
      <c r="AJK189" s="37"/>
      <c r="AJL189" s="37"/>
      <c r="AJM189" s="37"/>
      <c r="AJN189" s="37"/>
      <c r="AJO189" s="37"/>
      <c r="AJP189" s="37"/>
      <c r="AJQ189" s="37"/>
      <c r="AJR189" s="37"/>
      <c r="AJS189" s="37"/>
      <c r="AJT189" s="37"/>
      <c r="AJU189" s="37"/>
      <c r="AJV189" s="37"/>
      <c r="AJW189" s="37"/>
      <c r="AJX189" s="37"/>
      <c r="AJY189" s="37"/>
      <c r="AJZ189" s="37"/>
      <c r="AKA189" s="37"/>
      <c r="AKB189" s="37"/>
      <c r="AKC189" s="37"/>
      <c r="AKD189" s="37"/>
      <c r="AKE189" s="37"/>
      <c r="AKF189" s="37"/>
      <c r="AKG189" s="37"/>
      <c r="AKH189" s="37"/>
      <c r="AKI189" s="37"/>
      <c r="AKJ189" s="37"/>
      <c r="AKK189" s="37"/>
      <c r="AKL189" s="37"/>
      <c r="AKM189" s="37"/>
      <c r="AKN189" s="37"/>
      <c r="AKO189" s="37"/>
      <c r="AKP189" s="37"/>
      <c r="AKQ189" s="37"/>
      <c r="AKR189" s="37"/>
      <c r="AKS189" s="37"/>
      <c r="AKT189" s="37"/>
      <c r="AKU189" s="37"/>
      <c r="AKV189" s="37"/>
      <c r="AKW189" s="37"/>
      <c r="AKX189" s="37"/>
    </row>
    <row r="190" spans="1:986" s="16" customFormat="1" x14ac:dyDescent="0.25">
      <c r="A190" s="39"/>
      <c r="B190" s="39"/>
      <c r="C190" s="37"/>
      <c r="D190" s="40"/>
      <c r="E190" s="41"/>
      <c r="F190" s="40"/>
      <c r="G190" s="42"/>
      <c r="H190" s="43"/>
      <c r="I190" s="37"/>
      <c r="J190" s="40"/>
      <c r="K190" s="40"/>
      <c r="L190" s="37"/>
      <c r="M190" s="39"/>
      <c r="N190" s="39"/>
      <c r="O190" s="39"/>
      <c r="P190" s="39"/>
      <c r="Q190" s="39"/>
      <c r="R190" s="44"/>
      <c r="S190" s="41"/>
      <c r="T190" s="122"/>
      <c r="U190" s="39"/>
      <c r="V190" s="37"/>
      <c r="W190" s="37"/>
      <c r="X190" s="39"/>
      <c r="Y190" s="50"/>
      <c r="Z190" s="140"/>
      <c r="AA190" s="140"/>
      <c r="AB190" s="141"/>
      <c r="AC190" s="140"/>
      <c r="AD190" s="39"/>
      <c r="AE190" s="37"/>
      <c r="AF190" s="39"/>
      <c r="AG190" s="39"/>
      <c r="AH190" s="37"/>
      <c r="AI190" s="39"/>
      <c r="AJ190" s="39"/>
      <c r="AK190" s="37"/>
      <c r="AL190" s="39"/>
      <c r="AM190" s="39"/>
      <c r="AN190" s="37"/>
      <c r="AO190" s="39"/>
      <c r="AP190" s="39"/>
      <c r="AQ190" s="37"/>
      <c r="AR190" s="39"/>
      <c r="AS190" s="39"/>
      <c r="AT190" s="37"/>
      <c r="AU190" s="39"/>
      <c r="AV190" s="39"/>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37"/>
      <c r="GD190" s="37"/>
      <c r="GE190" s="37"/>
      <c r="GF190" s="37"/>
      <c r="GG190" s="37"/>
      <c r="GH190" s="37"/>
      <c r="GI190" s="37"/>
      <c r="GJ190" s="37"/>
      <c r="GK190" s="37"/>
      <c r="GL190" s="37"/>
      <c r="GM190" s="37"/>
      <c r="GN190" s="37"/>
      <c r="GO190" s="37"/>
      <c r="GP190" s="37"/>
      <c r="GQ190" s="37"/>
      <c r="GR190" s="37"/>
      <c r="GS190" s="37"/>
      <c r="GT190" s="37"/>
      <c r="GU190" s="37"/>
      <c r="GV190" s="37"/>
      <c r="GW190" s="37"/>
      <c r="GX190" s="37"/>
      <c r="GY190" s="37"/>
      <c r="GZ190" s="37"/>
      <c r="HA190" s="37"/>
      <c r="HB190" s="37"/>
      <c r="HC190" s="37"/>
      <c r="HD190" s="37"/>
      <c r="HE190" s="37"/>
      <c r="HF190" s="37"/>
      <c r="HG190" s="37"/>
      <c r="HH190" s="37"/>
      <c r="HI190" s="37"/>
      <c r="HJ190" s="37"/>
      <c r="HK190" s="37"/>
      <c r="HL190" s="37"/>
      <c r="HM190" s="37"/>
      <c r="HN190" s="37"/>
      <c r="HO190" s="37"/>
      <c r="HP190" s="37"/>
      <c r="HQ190" s="37"/>
      <c r="HR190" s="37"/>
      <c r="HS190" s="37"/>
      <c r="HT190" s="37"/>
      <c r="HU190" s="37"/>
      <c r="HV190" s="37"/>
      <c r="HW190" s="37"/>
      <c r="HX190" s="37"/>
      <c r="HY190" s="37"/>
      <c r="HZ190" s="37"/>
      <c r="IA190" s="37"/>
      <c r="IB190" s="37"/>
      <c r="IC190" s="37"/>
      <c r="ID190" s="37"/>
      <c r="IE190" s="37"/>
      <c r="IF190" s="37"/>
      <c r="IG190" s="37"/>
      <c r="IH190" s="37"/>
      <c r="II190" s="37"/>
      <c r="IJ190" s="37"/>
      <c r="IK190" s="37"/>
      <c r="IL190" s="37"/>
      <c r="IM190" s="37"/>
      <c r="IN190" s="37"/>
      <c r="IO190" s="37"/>
      <c r="IP190" s="37"/>
      <c r="IQ190" s="37"/>
      <c r="IR190" s="37"/>
      <c r="IS190" s="37"/>
      <c r="IT190" s="37"/>
      <c r="IU190" s="37"/>
      <c r="IV190" s="37"/>
      <c r="IW190" s="37"/>
      <c r="IX190" s="37"/>
      <c r="IY190" s="37"/>
      <c r="IZ190" s="37"/>
      <c r="JA190" s="37"/>
      <c r="JB190" s="37"/>
      <c r="JC190" s="37"/>
      <c r="JD190" s="37"/>
      <c r="JE190" s="37"/>
      <c r="JF190" s="37"/>
      <c r="JG190" s="37"/>
      <c r="JH190" s="37"/>
      <c r="JI190" s="37"/>
      <c r="JJ190" s="37"/>
      <c r="JK190" s="37"/>
      <c r="JL190" s="37"/>
      <c r="JM190" s="37"/>
      <c r="JN190" s="37"/>
      <c r="JO190" s="37"/>
      <c r="JP190" s="37"/>
      <c r="JQ190" s="37"/>
      <c r="JR190" s="37"/>
      <c r="JS190" s="37"/>
      <c r="JT190" s="37"/>
      <c r="JU190" s="37"/>
      <c r="JV190" s="37"/>
      <c r="JW190" s="37"/>
      <c r="JX190" s="37"/>
      <c r="JY190" s="37"/>
      <c r="JZ190" s="37"/>
      <c r="KA190" s="37"/>
      <c r="KB190" s="37"/>
      <c r="KC190" s="37"/>
      <c r="KD190" s="37"/>
      <c r="KE190" s="37"/>
      <c r="KF190" s="37"/>
      <c r="KG190" s="37"/>
      <c r="KH190" s="37"/>
      <c r="KI190" s="37"/>
      <c r="KJ190" s="37"/>
      <c r="KK190" s="37"/>
      <c r="KL190" s="37"/>
      <c r="KM190" s="37"/>
      <c r="KN190" s="37"/>
      <c r="KO190" s="37"/>
      <c r="KP190" s="37"/>
      <c r="KQ190" s="37"/>
      <c r="KR190" s="37"/>
      <c r="KS190" s="37"/>
      <c r="KT190" s="37"/>
      <c r="KU190" s="37"/>
      <c r="KV190" s="37"/>
      <c r="KW190" s="37"/>
      <c r="KX190" s="37"/>
      <c r="KY190" s="37"/>
      <c r="KZ190" s="37"/>
      <c r="LA190" s="37"/>
      <c r="LB190" s="37"/>
      <c r="LC190" s="37"/>
      <c r="LD190" s="37"/>
      <c r="LE190" s="37"/>
      <c r="LF190" s="37"/>
      <c r="LG190" s="37"/>
      <c r="LH190" s="37"/>
      <c r="LI190" s="37"/>
      <c r="LJ190" s="37"/>
      <c r="LK190" s="37"/>
      <c r="LL190" s="37"/>
      <c r="LM190" s="37"/>
      <c r="LN190" s="37"/>
      <c r="LO190" s="37"/>
      <c r="LP190" s="37"/>
      <c r="LQ190" s="37"/>
      <c r="LR190" s="37"/>
      <c r="LS190" s="37"/>
      <c r="LT190" s="37"/>
      <c r="LU190" s="37"/>
      <c r="LV190" s="37"/>
      <c r="LW190" s="37"/>
      <c r="LX190" s="37"/>
      <c r="LY190" s="37"/>
      <c r="LZ190" s="37"/>
      <c r="MA190" s="37"/>
      <c r="MB190" s="37"/>
      <c r="MC190" s="37"/>
      <c r="MD190" s="37"/>
      <c r="ME190" s="37"/>
      <c r="MF190" s="37"/>
      <c r="MG190" s="37"/>
      <c r="MH190" s="37"/>
      <c r="MI190" s="37"/>
      <c r="MJ190" s="37"/>
      <c r="MK190" s="37"/>
      <c r="ML190" s="37"/>
      <c r="MM190" s="37"/>
      <c r="MN190" s="37"/>
      <c r="MO190" s="37"/>
      <c r="MP190" s="37"/>
      <c r="MQ190" s="37"/>
      <c r="MR190" s="37"/>
      <c r="MS190" s="37"/>
      <c r="MT190" s="37"/>
      <c r="MU190" s="37"/>
      <c r="MV190" s="37"/>
      <c r="MW190" s="37"/>
      <c r="MX190" s="37"/>
      <c r="MY190" s="37"/>
      <c r="MZ190" s="37"/>
      <c r="NA190" s="37"/>
      <c r="NB190" s="37"/>
      <c r="NC190" s="37"/>
      <c r="ND190" s="37"/>
      <c r="NE190" s="37"/>
      <c r="NF190" s="37"/>
      <c r="NG190" s="37"/>
      <c r="NH190" s="37"/>
      <c r="NI190" s="37"/>
      <c r="NJ190" s="37"/>
      <c r="NK190" s="37"/>
      <c r="NL190" s="37"/>
      <c r="NM190" s="37"/>
      <c r="NN190" s="37"/>
      <c r="NO190" s="37"/>
      <c r="NP190" s="37"/>
      <c r="NQ190" s="37"/>
      <c r="NR190" s="37"/>
      <c r="NS190" s="37"/>
      <c r="NT190" s="37"/>
      <c r="NU190" s="37"/>
      <c r="NV190" s="37"/>
      <c r="NW190" s="37"/>
      <c r="NX190" s="37"/>
      <c r="NY190" s="37"/>
      <c r="NZ190" s="37"/>
      <c r="OA190" s="37"/>
      <c r="OB190" s="37"/>
      <c r="OC190" s="37"/>
      <c r="OD190" s="37"/>
      <c r="OE190" s="37"/>
      <c r="OF190" s="37"/>
      <c r="OG190" s="37"/>
      <c r="OH190" s="37"/>
      <c r="OI190" s="37"/>
      <c r="OJ190" s="37"/>
      <c r="OK190" s="37"/>
      <c r="OL190" s="37"/>
      <c r="OM190" s="37"/>
      <c r="ON190" s="37"/>
      <c r="OO190" s="37"/>
      <c r="OP190" s="37"/>
      <c r="OQ190" s="37"/>
      <c r="OR190" s="37"/>
      <c r="OS190" s="37"/>
      <c r="OT190" s="37"/>
      <c r="OU190" s="37"/>
      <c r="OV190" s="37"/>
      <c r="OW190" s="37"/>
      <c r="OX190" s="37"/>
      <c r="OY190" s="37"/>
      <c r="OZ190" s="37"/>
      <c r="PA190" s="37"/>
      <c r="PB190" s="37"/>
      <c r="PC190" s="37"/>
      <c r="PD190" s="37"/>
      <c r="PE190" s="37"/>
      <c r="PF190" s="37"/>
      <c r="PG190" s="37"/>
      <c r="PH190" s="37"/>
      <c r="PI190" s="37"/>
      <c r="PJ190" s="37"/>
      <c r="PK190" s="37"/>
      <c r="PL190" s="37"/>
      <c r="PM190" s="37"/>
      <c r="PN190" s="37"/>
      <c r="PO190" s="37"/>
      <c r="PP190" s="37"/>
      <c r="PQ190" s="37"/>
      <c r="PR190" s="37"/>
      <c r="PS190" s="37"/>
      <c r="PT190" s="37"/>
      <c r="PU190" s="37"/>
      <c r="PV190" s="37"/>
      <c r="PW190" s="37"/>
      <c r="PX190" s="37"/>
      <c r="PY190" s="37"/>
      <c r="PZ190" s="37"/>
      <c r="QA190" s="37"/>
      <c r="QB190" s="37"/>
      <c r="QC190" s="37"/>
      <c r="QD190" s="37"/>
      <c r="QE190" s="37"/>
      <c r="QF190" s="37"/>
      <c r="QG190" s="37"/>
      <c r="QH190" s="37"/>
      <c r="QI190" s="37"/>
      <c r="QJ190" s="37"/>
      <c r="QK190" s="37"/>
      <c r="QL190" s="37"/>
      <c r="QM190" s="37"/>
      <c r="QN190" s="37"/>
      <c r="QO190" s="37"/>
      <c r="QP190" s="37"/>
      <c r="QQ190" s="37"/>
      <c r="QR190" s="37"/>
      <c r="QS190" s="37"/>
      <c r="QT190" s="37"/>
      <c r="QU190" s="37"/>
      <c r="QV190" s="37"/>
      <c r="QW190" s="37"/>
      <c r="QX190" s="37"/>
      <c r="QY190" s="37"/>
      <c r="QZ190" s="37"/>
      <c r="RA190" s="37"/>
      <c r="RB190" s="37"/>
      <c r="RC190" s="37"/>
      <c r="RD190" s="37"/>
      <c r="RE190" s="37"/>
      <c r="RF190" s="37"/>
      <c r="RG190" s="37"/>
      <c r="RH190" s="37"/>
      <c r="RI190" s="37"/>
      <c r="RJ190" s="37"/>
      <c r="RK190" s="37"/>
      <c r="RL190" s="37"/>
      <c r="RM190" s="37"/>
      <c r="RN190" s="37"/>
      <c r="RO190" s="37"/>
      <c r="RP190" s="37"/>
      <c r="RQ190" s="37"/>
      <c r="RR190" s="37"/>
      <c r="RS190" s="37"/>
      <c r="RT190" s="37"/>
      <c r="RU190" s="37"/>
      <c r="RV190" s="37"/>
      <c r="RW190" s="37"/>
      <c r="RX190" s="37"/>
      <c r="RY190" s="37"/>
      <c r="RZ190" s="37"/>
      <c r="SA190" s="37"/>
      <c r="SB190" s="37"/>
      <c r="SC190" s="37"/>
      <c r="SD190" s="37"/>
      <c r="SE190" s="37"/>
      <c r="SF190" s="37"/>
      <c r="SG190" s="37"/>
      <c r="SH190" s="37"/>
      <c r="SI190" s="37"/>
      <c r="SJ190" s="37"/>
      <c r="SK190" s="37"/>
      <c r="SL190" s="37"/>
      <c r="SM190" s="37"/>
      <c r="SN190" s="37"/>
      <c r="SO190" s="37"/>
      <c r="SP190" s="37"/>
      <c r="SQ190" s="37"/>
      <c r="SR190" s="37"/>
      <c r="SS190" s="37"/>
      <c r="ST190" s="37"/>
      <c r="SU190" s="37"/>
      <c r="SV190" s="37"/>
      <c r="SW190" s="37"/>
      <c r="SX190" s="37"/>
      <c r="SY190" s="37"/>
      <c r="SZ190" s="37"/>
      <c r="TA190" s="37"/>
      <c r="TB190" s="37"/>
      <c r="TC190" s="37"/>
      <c r="TD190" s="37"/>
      <c r="TE190" s="37"/>
      <c r="TF190" s="37"/>
      <c r="TG190" s="37"/>
      <c r="TH190" s="37"/>
      <c r="TI190" s="37"/>
      <c r="TJ190" s="37"/>
      <c r="TK190" s="37"/>
      <c r="TL190" s="37"/>
      <c r="TM190" s="37"/>
      <c r="TN190" s="37"/>
      <c r="TO190" s="37"/>
      <c r="TP190" s="37"/>
      <c r="TQ190" s="37"/>
      <c r="TR190" s="37"/>
      <c r="TS190" s="37"/>
      <c r="TT190" s="37"/>
      <c r="TU190" s="37"/>
      <c r="TV190" s="37"/>
      <c r="TW190" s="37"/>
      <c r="TX190" s="37"/>
      <c r="TY190" s="37"/>
      <c r="TZ190" s="37"/>
      <c r="UA190" s="37"/>
      <c r="UB190" s="37"/>
      <c r="UC190" s="37"/>
      <c r="UD190" s="37"/>
      <c r="UE190" s="37"/>
      <c r="UF190" s="37"/>
      <c r="UG190" s="37"/>
      <c r="UH190" s="37"/>
      <c r="UI190" s="37"/>
      <c r="UJ190" s="37"/>
      <c r="UK190" s="37"/>
      <c r="UL190" s="37"/>
      <c r="UM190" s="37"/>
      <c r="UN190" s="37"/>
      <c r="UO190" s="37"/>
      <c r="UP190" s="37"/>
      <c r="UQ190" s="37"/>
      <c r="UR190" s="37"/>
      <c r="US190" s="37"/>
      <c r="UT190" s="37"/>
      <c r="UU190" s="37"/>
      <c r="UV190" s="37"/>
      <c r="UW190" s="37"/>
      <c r="UX190" s="37"/>
      <c r="UY190" s="37"/>
      <c r="UZ190" s="37"/>
      <c r="VA190" s="37"/>
      <c r="VB190" s="37"/>
      <c r="VC190" s="37"/>
      <c r="VD190" s="37"/>
      <c r="VE190" s="37"/>
      <c r="VF190" s="37"/>
      <c r="VG190" s="37"/>
      <c r="VH190" s="37"/>
      <c r="VI190" s="37"/>
      <c r="VJ190" s="37"/>
      <c r="VK190" s="37"/>
      <c r="VL190" s="37"/>
      <c r="VM190" s="37"/>
      <c r="VN190" s="37"/>
      <c r="VO190" s="37"/>
      <c r="VP190" s="37"/>
      <c r="VQ190" s="37"/>
      <c r="VR190" s="37"/>
      <c r="VS190" s="37"/>
      <c r="VT190" s="37"/>
      <c r="VU190" s="37"/>
      <c r="VV190" s="37"/>
      <c r="VW190" s="37"/>
      <c r="VX190" s="37"/>
      <c r="VY190" s="37"/>
      <c r="VZ190" s="37"/>
      <c r="WA190" s="37"/>
      <c r="WB190" s="37"/>
      <c r="WC190" s="37"/>
      <c r="WD190" s="37"/>
      <c r="WE190" s="37"/>
      <c r="WF190" s="37"/>
      <c r="WG190" s="37"/>
      <c r="WH190" s="37"/>
      <c r="WI190" s="37"/>
      <c r="WJ190" s="37"/>
      <c r="WK190" s="37"/>
      <c r="WL190" s="37"/>
      <c r="WM190" s="37"/>
      <c r="WN190" s="37"/>
      <c r="WO190" s="37"/>
      <c r="WP190" s="37"/>
      <c r="WQ190" s="37"/>
      <c r="WR190" s="37"/>
      <c r="WS190" s="37"/>
      <c r="WT190" s="37"/>
      <c r="WU190" s="37"/>
      <c r="WV190" s="37"/>
      <c r="WW190" s="37"/>
      <c r="WX190" s="37"/>
      <c r="WY190" s="37"/>
      <c r="WZ190" s="37"/>
      <c r="XA190" s="37"/>
      <c r="XB190" s="37"/>
      <c r="XC190" s="37"/>
      <c r="XD190" s="37"/>
      <c r="XE190" s="37"/>
      <c r="XF190" s="37"/>
      <c r="XG190" s="37"/>
      <c r="XH190" s="37"/>
      <c r="XI190" s="37"/>
      <c r="XJ190" s="37"/>
      <c r="XK190" s="37"/>
      <c r="XL190" s="37"/>
      <c r="XM190" s="37"/>
      <c r="XN190" s="37"/>
      <c r="XO190" s="37"/>
      <c r="XP190" s="37"/>
      <c r="XQ190" s="37"/>
      <c r="XR190" s="37"/>
      <c r="XS190" s="37"/>
      <c r="XT190" s="37"/>
      <c r="XU190" s="37"/>
      <c r="XV190" s="37"/>
      <c r="XW190" s="37"/>
      <c r="XX190" s="37"/>
      <c r="XY190" s="37"/>
      <c r="XZ190" s="37"/>
      <c r="YA190" s="37"/>
      <c r="YB190" s="37"/>
      <c r="YC190" s="37"/>
      <c r="YD190" s="37"/>
      <c r="YE190" s="37"/>
      <c r="YF190" s="37"/>
      <c r="YG190" s="37"/>
      <c r="YH190" s="37"/>
      <c r="YI190" s="37"/>
      <c r="YJ190" s="37"/>
      <c r="YK190" s="37"/>
      <c r="YL190" s="37"/>
      <c r="YM190" s="37"/>
      <c r="YN190" s="37"/>
      <c r="YO190" s="37"/>
      <c r="YP190" s="37"/>
      <c r="YQ190" s="37"/>
      <c r="YR190" s="37"/>
      <c r="YS190" s="37"/>
      <c r="YT190" s="37"/>
      <c r="YU190" s="37"/>
      <c r="YV190" s="37"/>
      <c r="YW190" s="37"/>
      <c r="YX190" s="37"/>
      <c r="YY190" s="37"/>
      <c r="YZ190" s="37"/>
      <c r="ZA190" s="37"/>
      <c r="ZB190" s="37"/>
      <c r="ZC190" s="37"/>
      <c r="ZD190" s="37"/>
      <c r="ZE190" s="37"/>
      <c r="ZF190" s="37"/>
      <c r="ZG190" s="37"/>
      <c r="ZH190" s="37"/>
      <c r="ZI190" s="37"/>
      <c r="ZJ190" s="37"/>
      <c r="ZK190" s="37"/>
      <c r="ZL190" s="37"/>
      <c r="ZM190" s="37"/>
      <c r="ZN190" s="37"/>
      <c r="ZO190" s="37"/>
      <c r="ZP190" s="37"/>
      <c r="ZQ190" s="37"/>
      <c r="ZR190" s="37"/>
      <c r="ZS190" s="37"/>
      <c r="ZT190" s="37"/>
      <c r="ZU190" s="37"/>
      <c r="ZV190" s="37"/>
      <c r="ZW190" s="37"/>
      <c r="ZX190" s="37"/>
      <c r="ZY190" s="37"/>
      <c r="ZZ190" s="37"/>
      <c r="AAA190" s="37"/>
      <c r="AAB190" s="37"/>
      <c r="AAC190" s="37"/>
      <c r="AAD190" s="37"/>
      <c r="AAE190" s="37"/>
      <c r="AAF190" s="37"/>
      <c r="AAG190" s="37"/>
      <c r="AAH190" s="37"/>
      <c r="AAI190" s="37"/>
      <c r="AAJ190" s="37"/>
      <c r="AAK190" s="37"/>
      <c r="AAL190" s="37"/>
      <c r="AAM190" s="37"/>
      <c r="AAN190" s="37"/>
      <c r="AAO190" s="37"/>
      <c r="AAP190" s="37"/>
      <c r="AAQ190" s="37"/>
      <c r="AAR190" s="37"/>
      <c r="AAS190" s="37"/>
      <c r="AAT190" s="37"/>
      <c r="AAU190" s="37"/>
      <c r="AAV190" s="37"/>
      <c r="AAW190" s="37"/>
      <c r="AAX190" s="37"/>
      <c r="AAY190" s="37"/>
      <c r="AAZ190" s="37"/>
      <c r="ABA190" s="37"/>
      <c r="ABB190" s="37"/>
      <c r="ABC190" s="37"/>
      <c r="ABD190" s="37"/>
      <c r="ABE190" s="37"/>
      <c r="ABF190" s="37"/>
      <c r="ABG190" s="37"/>
      <c r="ABH190" s="37"/>
      <c r="ABI190" s="37"/>
      <c r="ABJ190" s="37"/>
      <c r="ABK190" s="37"/>
      <c r="ABL190" s="37"/>
      <c r="ABM190" s="37"/>
      <c r="ABN190" s="37"/>
      <c r="ABO190" s="37"/>
      <c r="ABP190" s="37"/>
      <c r="ABQ190" s="37"/>
      <c r="ABR190" s="37"/>
      <c r="ABS190" s="37"/>
      <c r="ABT190" s="37"/>
      <c r="ABU190" s="37"/>
      <c r="ABV190" s="37"/>
      <c r="ABW190" s="37"/>
      <c r="ABX190" s="37"/>
      <c r="ABY190" s="37"/>
      <c r="ABZ190" s="37"/>
      <c r="ACA190" s="37"/>
      <c r="ACB190" s="37"/>
      <c r="ACC190" s="37"/>
      <c r="ACD190" s="37"/>
      <c r="ACE190" s="37"/>
      <c r="ACF190" s="37"/>
      <c r="ACG190" s="37"/>
      <c r="ACH190" s="37"/>
      <c r="ACI190" s="37"/>
      <c r="ACJ190" s="37"/>
      <c r="ACK190" s="37"/>
      <c r="ACL190" s="37"/>
      <c r="ACM190" s="37"/>
      <c r="ACN190" s="37"/>
      <c r="ACO190" s="37"/>
      <c r="ACP190" s="37"/>
      <c r="ACQ190" s="37"/>
      <c r="ACR190" s="37"/>
      <c r="ACS190" s="37"/>
      <c r="ACT190" s="37"/>
      <c r="ACU190" s="37"/>
      <c r="ACV190" s="37"/>
      <c r="ACW190" s="37"/>
      <c r="ACX190" s="37"/>
      <c r="ACY190" s="37"/>
      <c r="ACZ190" s="37"/>
      <c r="ADA190" s="37"/>
      <c r="ADB190" s="37"/>
      <c r="ADC190" s="37"/>
      <c r="ADD190" s="37"/>
      <c r="ADE190" s="37"/>
      <c r="ADF190" s="37"/>
      <c r="ADG190" s="37"/>
      <c r="ADH190" s="37"/>
      <c r="ADI190" s="37"/>
      <c r="ADJ190" s="37"/>
      <c r="ADK190" s="37"/>
      <c r="ADL190" s="37"/>
      <c r="ADM190" s="37"/>
      <c r="ADN190" s="37"/>
      <c r="ADO190" s="37"/>
      <c r="ADP190" s="37"/>
      <c r="ADQ190" s="37"/>
      <c r="ADR190" s="37"/>
      <c r="ADS190" s="37"/>
      <c r="ADT190" s="37"/>
      <c r="ADU190" s="37"/>
      <c r="ADV190" s="37"/>
      <c r="ADW190" s="37"/>
      <c r="ADX190" s="37"/>
      <c r="ADY190" s="37"/>
      <c r="ADZ190" s="37"/>
      <c r="AEA190" s="37"/>
      <c r="AEB190" s="37"/>
      <c r="AEC190" s="37"/>
      <c r="AED190" s="37"/>
      <c r="AEE190" s="37"/>
      <c r="AEF190" s="37"/>
      <c r="AEG190" s="37"/>
      <c r="AEH190" s="37"/>
      <c r="AEI190" s="37"/>
      <c r="AEJ190" s="37"/>
      <c r="AEK190" s="37"/>
      <c r="AEL190" s="37"/>
      <c r="AEM190" s="37"/>
      <c r="AEN190" s="37"/>
      <c r="AEO190" s="37"/>
      <c r="AEP190" s="37"/>
      <c r="AEQ190" s="37"/>
      <c r="AER190" s="37"/>
      <c r="AES190" s="37"/>
      <c r="AET190" s="37"/>
      <c r="AEU190" s="37"/>
      <c r="AEV190" s="37"/>
      <c r="AEW190" s="37"/>
      <c r="AEX190" s="37"/>
      <c r="AEY190" s="37"/>
      <c r="AEZ190" s="37"/>
      <c r="AFA190" s="37"/>
      <c r="AFB190" s="37"/>
      <c r="AFC190" s="37"/>
      <c r="AFD190" s="37"/>
      <c r="AFE190" s="37"/>
      <c r="AFF190" s="37"/>
      <c r="AFG190" s="37"/>
      <c r="AFH190" s="37"/>
      <c r="AFI190" s="37"/>
      <c r="AFJ190" s="37"/>
      <c r="AFK190" s="37"/>
      <c r="AFL190" s="37"/>
      <c r="AFM190" s="37"/>
      <c r="AFN190" s="37"/>
      <c r="AFO190" s="37"/>
      <c r="AFP190" s="37"/>
      <c r="AFQ190" s="37"/>
      <c r="AFR190" s="37"/>
      <c r="AFS190" s="37"/>
      <c r="AFT190" s="37"/>
      <c r="AFU190" s="37"/>
      <c r="AFV190" s="37"/>
      <c r="AFW190" s="37"/>
      <c r="AFX190" s="37"/>
      <c r="AFY190" s="37"/>
      <c r="AFZ190" s="37"/>
      <c r="AGA190" s="37"/>
      <c r="AGB190" s="37"/>
      <c r="AGC190" s="37"/>
      <c r="AGD190" s="37"/>
      <c r="AGE190" s="37"/>
      <c r="AGF190" s="37"/>
      <c r="AGG190" s="37"/>
      <c r="AGH190" s="37"/>
      <c r="AGI190" s="37"/>
      <c r="AGJ190" s="37"/>
      <c r="AGK190" s="37"/>
      <c r="AGL190" s="37"/>
      <c r="AGM190" s="37"/>
      <c r="AGN190" s="37"/>
      <c r="AGO190" s="37"/>
      <c r="AGP190" s="37"/>
      <c r="AGQ190" s="37"/>
      <c r="AGR190" s="37"/>
      <c r="AGS190" s="37"/>
      <c r="AGT190" s="37"/>
      <c r="AGU190" s="37"/>
      <c r="AGV190" s="37"/>
      <c r="AGW190" s="37"/>
      <c r="AGX190" s="37"/>
      <c r="AGY190" s="37"/>
      <c r="AGZ190" s="37"/>
      <c r="AHA190" s="37"/>
      <c r="AHB190" s="37"/>
      <c r="AHC190" s="37"/>
      <c r="AHD190" s="37"/>
      <c r="AHE190" s="37"/>
      <c r="AHF190" s="37"/>
      <c r="AHG190" s="37"/>
      <c r="AHH190" s="37"/>
      <c r="AHI190" s="37"/>
      <c r="AHJ190" s="37"/>
      <c r="AHK190" s="37"/>
      <c r="AHL190" s="37"/>
      <c r="AHM190" s="37"/>
      <c r="AHN190" s="37"/>
      <c r="AHO190" s="37"/>
      <c r="AHP190" s="37"/>
      <c r="AHQ190" s="37"/>
      <c r="AHR190" s="37"/>
      <c r="AHS190" s="37"/>
      <c r="AHT190" s="37"/>
      <c r="AHU190" s="37"/>
      <c r="AHV190" s="37"/>
      <c r="AHW190" s="37"/>
      <c r="AHX190" s="37"/>
      <c r="AHY190" s="37"/>
      <c r="AHZ190" s="37"/>
      <c r="AIA190" s="37"/>
      <c r="AIB190" s="37"/>
      <c r="AIC190" s="37"/>
      <c r="AID190" s="37"/>
      <c r="AIE190" s="37"/>
      <c r="AIF190" s="37"/>
      <c r="AIG190" s="37"/>
      <c r="AIH190" s="37"/>
      <c r="AII190" s="37"/>
      <c r="AIJ190" s="37"/>
      <c r="AIK190" s="37"/>
      <c r="AIL190" s="37"/>
      <c r="AIM190" s="37"/>
      <c r="AIN190" s="37"/>
      <c r="AIO190" s="37"/>
      <c r="AIP190" s="37"/>
      <c r="AIQ190" s="37"/>
      <c r="AIR190" s="37"/>
      <c r="AIS190" s="37"/>
      <c r="AIT190" s="37"/>
      <c r="AIU190" s="37"/>
      <c r="AIV190" s="37"/>
      <c r="AIW190" s="37"/>
      <c r="AIX190" s="37"/>
      <c r="AIY190" s="37"/>
      <c r="AIZ190" s="37"/>
      <c r="AJA190" s="37"/>
      <c r="AJB190" s="37"/>
      <c r="AJC190" s="37"/>
      <c r="AJD190" s="37"/>
      <c r="AJE190" s="37"/>
      <c r="AJF190" s="37"/>
      <c r="AJG190" s="37"/>
      <c r="AJH190" s="37"/>
      <c r="AJI190" s="37"/>
      <c r="AJJ190" s="37"/>
      <c r="AJK190" s="37"/>
      <c r="AJL190" s="37"/>
      <c r="AJM190" s="37"/>
      <c r="AJN190" s="37"/>
      <c r="AJO190" s="37"/>
      <c r="AJP190" s="37"/>
      <c r="AJQ190" s="37"/>
      <c r="AJR190" s="37"/>
      <c r="AJS190" s="37"/>
      <c r="AJT190" s="37"/>
      <c r="AJU190" s="37"/>
      <c r="AJV190" s="37"/>
      <c r="AJW190" s="37"/>
      <c r="AJX190" s="37"/>
      <c r="AJY190" s="37"/>
      <c r="AJZ190" s="37"/>
      <c r="AKA190" s="37"/>
      <c r="AKB190" s="37"/>
      <c r="AKC190" s="37"/>
      <c r="AKD190" s="37"/>
      <c r="AKE190" s="37"/>
      <c r="AKF190" s="37"/>
      <c r="AKG190" s="37"/>
      <c r="AKH190" s="37"/>
      <c r="AKI190" s="37"/>
      <c r="AKJ190" s="37"/>
      <c r="AKK190" s="37"/>
      <c r="AKL190" s="37"/>
      <c r="AKM190" s="37"/>
      <c r="AKN190" s="37"/>
      <c r="AKO190" s="37"/>
      <c r="AKP190" s="37"/>
      <c r="AKQ190" s="37"/>
      <c r="AKR190" s="37"/>
      <c r="AKS190" s="37"/>
      <c r="AKT190" s="37"/>
      <c r="AKU190" s="37"/>
      <c r="AKV190" s="37"/>
      <c r="AKW190" s="37"/>
      <c r="AKX190" s="37"/>
    </row>
    <row r="191" spans="1:986" s="16" customFormat="1" x14ac:dyDescent="0.25">
      <c r="A191" s="39"/>
      <c r="B191" s="39"/>
      <c r="C191" s="37"/>
      <c r="D191" s="40"/>
      <c r="E191" s="41"/>
      <c r="F191" s="40"/>
      <c r="G191" s="42"/>
      <c r="H191" s="43"/>
      <c r="I191" s="37"/>
      <c r="J191" s="40"/>
      <c r="K191" s="40"/>
      <c r="L191" s="37"/>
      <c r="M191" s="39"/>
      <c r="N191" s="39"/>
      <c r="O191" s="39"/>
      <c r="P191" s="39"/>
      <c r="Q191" s="39"/>
      <c r="R191" s="44"/>
      <c r="S191" s="41"/>
      <c r="T191" s="122"/>
      <c r="U191" s="39"/>
      <c r="V191" s="37"/>
      <c r="W191" s="37"/>
      <c r="X191" s="39"/>
      <c r="Y191" s="50"/>
      <c r="Z191" s="140"/>
      <c r="AA191" s="140"/>
      <c r="AB191" s="141"/>
      <c r="AC191" s="140"/>
      <c r="AD191" s="39"/>
      <c r="AE191" s="37"/>
      <c r="AF191" s="39"/>
      <c r="AG191" s="39"/>
      <c r="AH191" s="37"/>
      <c r="AI191" s="39"/>
      <c r="AJ191" s="39"/>
      <c r="AK191" s="37"/>
      <c r="AL191" s="39"/>
      <c r="AM191" s="39"/>
      <c r="AN191" s="37"/>
      <c r="AO191" s="39"/>
      <c r="AP191" s="39"/>
      <c r="AQ191" s="37"/>
      <c r="AR191" s="39"/>
      <c r="AS191" s="39"/>
      <c r="AT191" s="37"/>
      <c r="AU191" s="39"/>
      <c r="AV191" s="39"/>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37"/>
      <c r="GD191" s="37"/>
      <c r="GE191" s="37"/>
      <c r="GF191" s="37"/>
      <c r="GG191" s="37"/>
      <c r="GH191" s="37"/>
      <c r="GI191" s="37"/>
      <c r="GJ191" s="37"/>
      <c r="GK191" s="37"/>
      <c r="GL191" s="37"/>
      <c r="GM191" s="37"/>
      <c r="GN191" s="37"/>
      <c r="GO191" s="37"/>
      <c r="GP191" s="37"/>
      <c r="GQ191" s="37"/>
      <c r="GR191" s="37"/>
      <c r="GS191" s="37"/>
      <c r="GT191" s="37"/>
      <c r="GU191" s="37"/>
      <c r="GV191" s="37"/>
      <c r="GW191" s="37"/>
      <c r="GX191" s="37"/>
      <c r="GY191" s="37"/>
      <c r="GZ191" s="37"/>
      <c r="HA191" s="37"/>
      <c r="HB191" s="37"/>
      <c r="HC191" s="37"/>
      <c r="HD191" s="37"/>
      <c r="HE191" s="37"/>
      <c r="HF191" s="37"/>
      <c r="HG191" s="37"/>
      <c r="HH191" s="37"/>
      <c r="HI191" s="37"/>
      <c r="HJ191" s="37"/>
      <c r="HK191" s="37"/>
      <c r="HL191" s="37"/>
      <c r="HM191" s="37"/>
      <c r="HN191" s="37"/>
      <c r="HO191" s="37"/>
      <c r="HP191" s="37"/>
      <c r="HQ191" s="37"/>
      <c r="HR191" s="37"/>
      <c r="HS191" s="37"/>
      <c r="HT191" s="37"/>
      <c r="HU191" s="37"/>
      <c r="HV191" s="37"/>
      <c r="HW191" s="37"/>
      <c r="HX191" s="37"/>
      <c r="HY191" s="37"/>
      <c r="HZ191" s="37"/>
      <c r="IA191" s="37"/>
      <c r="IB191" s="37"/>
      <c r="IC191" s="37"/>
      <c r="ID191" s="37"/>
      <c r="IE191" s="37"/>
      <c r="IF191" s="37"/>
      <c r="IG191" s="37"/>
      <c r="IH191" s="37"/>
      <c r="II191" s="37"/>
      <c r="IJ191" s="37"/>
      <c r="IK191" s="37"/>
      <c r="IL191" s="37"/>
      <c r="IM191" s="37"/>
      <c r="IN191" s="37"/>
      <c r="IO191" s="37"/>
      <c r="IP191" s="37"/>
      <c r="IQ191" s="37"/>
      <c r="IR191" s="37"/>
      <c r="IS191" s="37"/>
      <c r="IT191" s="37"/>
      <c r="IU191" s="37"/>
      <c r="IV191" s="37"/>
      <c r="IW191" s="37"/>
      <c r="IX191" s="37"/>
      <c r="IY191" s="37"/>
      <c r="IZ191" s="37"/>
      <c r="JA191" s="37"/>
      <c r="JB191" s="37"/>
      <c r="JC191" s="37"/>
      <c r="JD191" s="37"/>
      <c r="JE191" s="37"/>
      <c r="JF191" s="37"/>
      <c r="JG191" s="37"/>
      <c r="JH191" s="37"/>
      <c r="JI191" s="37"/>
      <c r="JJ191" s="37"/>
      <c r="JK191" s="37"/>
      <c r="JL191" s="37"/>
      <c r="JM191" s="37"/>
      <c r="JN191" s="37"/>
      <c r="JO191" s="37"/>
      <c r="JP191" s="37"/>
      <c r="JQ191" s="37"/>
      <c r="JR191" s="37"/>
      <c r="JS191" s="37"/>
      <c r="JT191" s="37"/>
      <c r="JU191" s="37"/>
      <c r="JV191" s="37"/>
      <c r="JW191" s="37"/>
      <c r="JX191" s="37"/>
      <c r="JY191" s="37"/>
      <c r="JZ191" s="37"/>
      <c r="KA191" s="37"/>
      <c r="KB191" s="37"/>
      <c r="KC191" s="37"/>
      <c r="KD191" s="37"/>
      <c r="KE191" s="37"/>
      <c r="KF191" s="37"/>
      <c r="KG191" s="37"/>
      <c r="KH191" s="37"/>
      <c r="KI191" s="37"/>
      <c r="KJ191" s="37"/>
      <c r="KK191" s="37"/>
      <c r="KL191" s="37"/>
      <c r="KM191" s="37"/>
      <c r="KN191" s="37"/>
      <c r="KO191" s="37"/>
      <c r="KP191" s="37"/>
      <c r="KQ191" s="37"/>
      <c r="KR191" s="37"/>
      <c r="KS191" s="37"/>
      <c r="KT191" s="37"/>
      <c r="KU191" s="37"/>
      <c r="KV191" s="37"/>
      <c r="KW191" s="37"/>
      <c r="KX191" s="37"/>
      <c r="KY191" s="37"/>
      <c r="KZ191" s="37"/>
      <c r="LA191" s="37"/>
      <c r="LB191" s="37"/>
      <c r="LC191" s="37"/>
      <c r="LD191" s="37"/>
      <c r="LE191" s="37"/>
      <c r="LF191" s="37"/>
      <c r="LG191" s="37"/>
      <c r="LH191" s="37"/>
      <c r="LI191" s="37"/>
      <c r="LJ191" s="37"/>
      <c r="LK191" s="37"/>
      <c r="LL191" s="37"/>
      <c r="LM191" s="37"/>
      <c r="LN191" s="37"/>
      <c r="LO191" s="37"/>
      <c r="LP191" s="37"/>
      <c r="LQ191" s="37"/>
      <c r="LR191" s="37"/>
      <c r="LS191" s="37"/>
      <c r="LT191" s="37"/>
      <c r="LU191" s="37"/>
      <c r="LV191" s="37"/>
      <c r="LW191" s="37"/>
      <c r="LX191" s="37"/>
      <c r="LY191" s="37"/>
      <c r="LZ191" s="37"/>
      <c r="MA191" s="37"/>
      <c r="MB191" s="37"/>
      <c r="MC191" s="37"/>
      <c r="MD191" s="37"/>
      <c r="ME191" s="37"/>
      <c r="MF191" s="37"/>
      <c r="MG191" s="37"/>
      <c r="MH191" s="37"/>
      <c r="MI191" s="37"/>
      <c r="MJ191" s="37"/>
      <c r="MK191" s="37"/>
      <c r="ML191" s="37"/>
      <c r="MM191" s="37"/>
      <c r="MN191" s="37"/>
      <c r="MO191" s="37"/>
      <c r="MP191" s="37"/>
      <c r="MQ191" s="37"/>
      <c r="MR191" s="37"/>
      <c r="MS191" s="37"/>
      <c r="MT191" s="37"/>
      <c r="MU191" s="37"/>
      <c r="MV191" s="37"/>
      <c r="MW191" s="37"/>
      <c r="MX191" s="37"/>
      <c r="MY191" s="37"/>
      <c r="MZ191" s="37"/>
      <c r="NA191" s="37"/>
      <c r="NB191" s="37"/>
      <c r="NC191" s="37"/>
      <c r="ND191" s="37"/>
      <c r="NE191" s="37"/>
      <c r="NF191" s="37"/>
      <c r="NG191" s="37"/>
      <c r="NH191" s="37"/>
      <c r="NI191" s="37"/>
      <c r="NJ191" s="37"/>
      <c r="NK191" s="37"/>
      <c r="NL191" s="37"/>
      <c r="NM191" s="37"/>
      <c r="NN191" s="37"/>
      <c r="NO191" s="37"/>
      <c r="NP191" s="37"/>
      <c r="NQ191" s="37"/>
      <c r="NR191" s="37"/>
      <c r="NS191" s="37"/>
      <c r="NT191" s="37"/>
      <c r="NU191" s="37"/>
      <c r="NV191" s="37"/>
      <c r="NW191" s="37"/>
      <c r="NX191" s="37"/>
      <c r="NY191" s="37"/>
      <c r="NZ191" s="37"/>
      <c r="OA191" s="37"/>
      <c r="OB191" s="37"/>
      <c r="OC191" s="37"/>
      <c r="OD191" s="37"/>
      <c r="OE191" s="37"/>
      <c r="OF191" s="37"/>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7"/>
      <c r="QL191" s="37"/>
      <c r="QM191" s="37"/>
      <c r="QN191" s="37"/>
      <c r="QO191" s="37"/>
      <c r="QP191" s="37"/>
      <c r="QQ191" s="37"/>
      <c r="QR191" s="37"/>
      <c r="QS191" s="37"/>
      <c r="QT191" s="37"/>
      <c r="QU191" s="37"/>
      <c r="QV191" s="37"/>
      <c r="QW191" s="37"/>
      <c r="QX191" s="37"/>
      <c r="QY191" s="37"/>
      <c r="QZ191" s="37"/>
      <c r="RA191" s="37"/>
      <c r="RB191" s="37"/>
      <c r="RC191" s="37"/>
      <c r="RD191" s="37"/>
      <c r="RE191" s="37"/>
      <c r="RF191" s="37"/>
      <c r="RG191" s="37"/>
      <c r="RH191" s="37"/>
      <c r="RI191" s="37"/>
      <c r="RJ191" s="37"/>
      <c r="RK191" s="37"/>
      <c r="RL191" s="37"/>
      <c r="RM191" s="37"/>
      <c r="RN191" s="37"/>
      <c r="RO191" s="37"/>
      <c r="RP191" s="37"/>
      <c r="RQ191" s="37"/>
      <c r="RR191" s="37"/>
      <c r="RS191" s="37"/>
      <c r="RT191" s="37"/>
      <c r="RU191" s="37"/>
      <c r="RV191" s="37"/>
      <c r="RW191" s="37"/>
      <c r="RX191" s="37"/>
      <c r="RY191" s="37"/>
      <c r="RZ191" s="37"/>
      <c r="SA191" s="37"/>
      <c r="SB191" s="37"/>
      <c r="SC191" s="37"/>
      <c r="SD191" s="37"/>
      <c r="SE191" s="37"/>
      <c r="SF191" s="37"/>
      <c r="SG191" s="37"/>
      <c r="SH191" s="37"/>
      <c r="SI191" s="37"/>
      <c r="SJ191" s="37"/>
      <c r="SK191" s="37"/>
      <c r="SL191" s="37"/>
      <c r="SM191" s="37"/>
      <c r="SN191" s="37"/>
      <c r="SO191" s="37"/>
      <c r="SP191" s="37"/>
      <c r="SQ191" s="37"/>
      <c r="SR191" s="37"/>
      <c r="SS191" s="37"/>
      <c r="ST191" s="37"/>
      <c r="SU191" s="37"/>
      <c r="SV191" s="37"/>
      <c r="SW191" s="37"/>
      <c r="SX191" s="37"/>
      <c r="SY191" s="37"/>
      <c r="SZ191" s="37"/>
      <c r="TA191" s="37"/>
      <c r="TB191" s="37"/>
      <c r="TC191" s="37"/>
      <c r="TD191" s="37"/>
      <c r="TE191" s="37"/>
      <c r="TF191" s="37"/>
      <c r="TG191" s="37"/>
      <c r="TH191" s="37"/>
      <c r="TI191" s="37"/>
      <c r="TJ191" s="37"/>
      <c r="TK191" s="37"/>
      <c r="TL191" s="37"/>
      <c r="TM191" s="37"/>
      <c r="TN191" s="37"/>
      <c r="TO191" s="37"/>
      <c r="TP191" s="37"/>
      <c r="TQ191" s="37"/>
      <c r="TR191" s="37"/>
      <c r="TS191" s="37"/>
      <c r="TT191" s="37"/>
      <c r="TU191" s="37"/>
      <c r="TV191" s="37"/>
      <c r="TW191" s="37"/>
      <c r="TX191" s="37"/>
      <c r="TY191" s="37"/>
      <c r="TZ191" s="37"/>
      <c r="UA191" s="37"/>
      <c r="UB191" s="37"/>
      <c r="UC191" s="37"/>
      <c r="UD191" s="37"/>
      <c r="UE191" s="37"/>
      <c r="UF191" s="37"/>
      <c r="UG191" s="37"/>
      <c r="UH191" s="37"/>
      <c r="UI191" s="37"/>
      <c r="UJ191" s="37"/>
      <c r="UK191" s="37"/>
      <c r="UL191" s="37"/>
      <c r="UM191" s="37"/>
      <c r="UN191" s="37"/>
      <c r="UO191" s="37"/>
      <c r="UP191" s="37"/>
      <c r="UQ191" s="37"/>
      <c r="UR191" s="37"/>
      <c r="US191" s="37"/>
      <c r="UT191" s="37"/>
      <c r="UU191" s="37"/>
      <c r="UV191" s="37"/>
      <c r="UW191" s="37"/>
      <c r="UX191" s="37"/>
      <c r="UY191" s="37"/>
      <c r="UZ191" s="37"/>
      <c r="VA191" s="37"/>
      <c r="VB191" s="37"/>
      <c r="VC191" s="37"/>
      <c r="VD191" s="37"/>
      <c r="VE191" s="37"/>
      <c r="VF191" s="37"/>
      <c r="VG191" s="37"/>
      <c r="VH191" s="37"/>
      <c r="VI191" s="37"/>
      <c r="VJ191" s="37"/>
      <c r="VK191" s="37"/>
      <c r="VL191" s="37"/>
      <c r="VM191" s="37"/>
      <c r="VN191" s="37"/>
      <c r="VO191" s="37"/>
      <c r="VP191" s="37"/>
      <c r="VQ191" s="37"/>
      <c r="VR191" s="37"/>
      <c r="VS191" s="37"/>
      <c r="VT191" s="37"/>
      <c r="VU191" s="37"/>
      <c r="VV191" s="37"/>
      <c r="VW191" s="37"/>
      <c r="VX191" s="37"/>
      <c r="VY191" s="37"/>
      <c r="VZ191" s="37"/>
      <c r="WA191" s="37"/>
      <c r="WB191" s="37"/>
      <c r="WC191" s="37"/>
      <c r="WD191" s="37"/>
      <c r="WE191" s="37"/>
      <c r="WF191" s="37"/>
      <c r="WG191" s="37"/>
      <c r="WH191" s="37"/>
      <c r="WI191" s="37"/>
      <c r="WJ191" s="37"/>
      <c r="WK191" s="37"/>
      <c r="WL191" s="37"/>
      <c r="WM191" s="37"/>
      <c r="WN191" s="37"/>
      <c r="WO191" s="37"/>
      <c r="WP191" s="37"/>
      <c r="WQ191" s="37"/>
      <c r="WR191" s="37"/>
      <c r="WS191" s="37"/>
      <c r="WT191" s="37"/>
      <c r="WU191" s="37"/>
      <c r="WV191" s="37"/>
      <c r="WW191" s="37"/>
      <c r="WX191" s="37"/>
      <c r="WY191" s="37"/>
      <c r="WZ191" s="37"/>
      <c r="XA191" s="37"/>
      <c r="XB191" s="37"/>
      <c r="XC191" s="37"/>
      <c r="XD191" s="37"/>
      <c r="XE191" s="37"/>
      <c r="XF191" s="37"/>
      <c r="XG191" s="37"/>
      <c r="XH191" s="37"/>
      <c r="XI191" s="37"/>
      <c r="XJ191" s="37"/>
      <c r="XK191" s="37"/>
      <c r="XL191" s="37"/>
      <c r="XM191" s="37"/>
      <c r="XN191" s="37"/>
      <c r="XO191" s="37"/>
      <c r="XP191" s="37"/>
      <c r="XQ191" s="37"/>
      <c r="XR191" s="37"/>
      <c r="XS191" s="37"/>
      <c r="XT191" s="37"/>
      <c r="XU191" s="37"/>
      <c r="XV191" s="37"/>
      <c r="XW191" s="37"/>
      <c r="XX191" s="37"/>
      <c r="XY191" s="37"/>
      <c r="XZ191" s="37"/>
      <c r="YA191" s="37"/>
      <c r="YB191" s="37"/>
      <c r="YC191" s="37"/>
      <c r="YD191" s="37"/>
      <c r="YE191" s="37"/>
      <c r="YF191" s="37"/>
      <c r="YG191" s="37"/>
      <c r="YH191" s="37"/>
      <c r="YI191" s="37"/>
      <c r="YJ191" s="37"/>
      <c r="YK191" s="37"/>
      <c r="YL191" s="37"/>
      <c r="YM191" s="37"/>
      <c r="YN191" s="37"/>
      <c r="YO191" s="37"/>
      <c r="YP191" s="37"/>
      <c r="YQ191" s="37"/>
      <c r="YR191" s="37"/>
      <c r="YS191" s="37"/>
      <c r="YT191" s="37"/>
      <c r="YU191" s="37"/>
      <c r="YV191" s="37"/>
      <c r="YW191" s="37"/>
      <c r="YX191" s="37"/>
      <c r="YY191" s="37"/>
      <c r="YZ191" s="37"/>
      <c r="ZA191" s="37"/>
      <c r="ZB191" s="37"/>
      <c r="ZC191" s="37"/>
      <c r="ZD191" s="37"/>
      <c r="ZE191" s="37"/>
      <c r="ZF191" s="37"/>
      <c r="ZG191" s="37"/>
      <c r="ZH191" s="37"/>
      <c r="ZI191" s="37"/>
      <c r="ZJ191" s="37"/>
      <c r="ZK191" s="37"/>
      <c r="ZL191" s="37"/>
      <c r="ZM191" s="37"/>
      <c r="ZN191" s="37"/>
      <c r="ZO191" s="37"/>
      <c r="ZP191" s="37"/>
      <c r="ZQ191" s="37"/>
      <c r="ZR191" s="37"/>
      <c r="ZS191" s="37"/>
      <c r="ZT191" s="37"/>
      <c r="ZU191" s="37"/>
      <c r="ZV191" s="37"/>
      <c r="ZW191" s="37"/>
      <c r="ZX191" s="37"/>
      <c r="ZY191" s="37"/>
      <c r="ZZ191" s="37"/>
      <c r="AAA191" s="37"/>
      <c r="AAB191" s="37"/>
      <c r="AAC191" s="37"/>
      <c r="AAD191" s="37"/>
      <c r="AAE191" s="37"/>
      <c r="AAF191" s="37"/>
      <c r="AAG191" s="37"/>
      <c r="AAH191" s="37"/>
      <c r="AAI191" s="37"/>
      <c r="AAJ191" s="37"/>
      <c r="AAK191" s="37"/>
      <c r="AAL191" s="37"/>
      <c r="AAM191" s="37"/>
      <c r="AAN191" s="37"/>
      <c r="AAO191" s="37"/>
      <c r="AAP191" s="37"/>
      <c r="AAQ191" s="37"/>
      <c r="AAR191" s="37"/>
      <c r="AAS191" s="37"/>
      <c r="AAT191" s="37"/>
      <c r="AAU191" s="37"/>
      <c r="AAV191" s="37"/>
      <c r="AAW191" s="37"/>
      <c r="AAX191" s="37"/>
      <c r="AAY191" s="37"/>
      <c r="AAZ191" s="37"/>
      <c r="ABA191" s="37"/>
      <c r="ABB191" s="37"/>
      <c r="ABC191" s="37"/>
      <c r="ABD191" s="37"/>
      <c r="ABE191" s="37"/>
      <c r="ABF191" s="37"/>
      <c r="ABG191" s="37"/>
      <c r="ABH191" s="37"/>
      <c r="ABI191" s="37"/>
      <c r="ABJ191" s="37"/>
      <c r="ABK191" s="37"/>
      <c r="ABL191" s="37"/>
      <c r="ABM191" s="37"/>
      <c r="ABN191" s="37"/>
      <c r="ABO191" s="37"/>
      <c r="ABP191" s="37"/>
      <c r="ABQ191" s="37"/>
      <c r="ABR191" s="37"/>
      <c r="ABS191" s="37"/>
      <c r="ABT191" s="37"/>
      <c r="ABU191" s="37"/>
      <c r="ABV191" s="37"/>
      <c r="ABW191" s="37"/>
      <c r="ABX191" s="37"/>
      <c r="ABY191" s="37"/>
      <c r="ABZ191" s="37"/>
      <c r="ACA191" s="37"/>
      <c r="ACB191" s="37"/>
      <c r="ACC191" s="37"/>
      <c r="ACD191" s="37"/>
      <c r="ACE191" s="37"/>
      <c r="ACF191" s="37"/>
      <c r="ACG191" s="37"/>
      <c r="ACH191" s="37"/>
      <c r="ACI191" s="37"/>
      <c r="ACJ191" s="37"/>
      <c r="ACK191" s="37"/>
      <c r="ACL191" s="37"/>
      <c r="ACM191" s="37"/>
      <c r="ACN191" s="37"/>
      <c r="ACO191" s="37"/>
      <c r="ACP191" s="37"/>
      <c r="ACQ191" s="37"/>
      <c r="ACR191" s="37"/>
      <c r="ACS191" s="37"/>
      <c r="ACT191" s="37"/>
      <c r="ACU191" s="37"/>
      <c r="ACV191" s="37"/>
      <c r="ACW191" s="37"/>
      <c r="ACX191" s="37"/>
      <c r="ACY191" s="37"/>
      <c r="ACZ191" s="37"/>
      <c r="ADA191" s="37"/>
      <c r="ADB191" s="37"/>
      <c r="ADC191" s="37"/>
      <c r="ADD191" s="37"/>
      <c r="ADE191" s="37"/>
      <c r="ADF191" s="37"/>
      <c r="ADG191" s="37"/>
      <c r="ADH191" s="37"/>
      <c r="ADI191" s="37"/>
      <c r="ADJ191" s="37"/>
      <c r="ADK191" s="37"/>
      <c r="ADL191" s="37"/>
      <c r="ADM191" s="37"/>
      <c r="ADN191" s="37"/>
      <c r="ADO191" s="37"/>
      <c r="ADP191" s="37"/>
      <c r="ADQ191" s="37"/>
      <c r="ADR191" s="37"/>
      <c r="ADS191" s="37"/>
      <c r="ADT191" s="37"/>
      <c r="ADU191" s="37"/>
      <c r="ADV191" s="37"/>
      <c r="ADW191" s="37"/>
      <c r="ADX191" s="37"/>
      <c r="ADY191" s="37"/>
      <c r="ADZ191" s="37"/>
      <c r="AEA191" s="37"/>
      <c r="AEB191" s="37"/>
      <c r="AEC191" s="37"/>
      <c r="AED191" s="37"/>
      <c r="AEE191" s="37"/>
      <c r="AEF191" s="37"/>
      <c r="AEG191" s="37"/>
      <c r="AEH191" s="37"/>
      <c r="AEI191" s="37"/>
      <c r="AEJ191" s="37"/>
      <c r="AEK191" s="37"/>
      <c r="AEL191" s="37"/>
      <c r="AEM191" s="37"/>
      <c r="AEN191" s="37"/>
      <c r="AEO191" s="37"/>
      <c r="AEP191" s="37"/>
      <c r="AEQ191" s="37"/>
      <c r="AER191" s="37"/>
      <c r="AES191" s="37"/>
      <c r="AET191" s="37"/>
      <c r="AEU191" s="37"/>
      <c r="AEV191" s="37"/>
      <c r="AEW191" s="37"/>
      <c r="AEX191" s="37"/>
      <c r="AEY191" s="37"/>
      <c r="AEZ191" s="37"/>
      <c r="AFA191" s="37"/>
      <c r="AFB191" s="37"/>
      <c r="AFC191" s="37"/>
      <c r="AFD191" s="37"/>
      <c r="AFE191" s="37"/>
      <c r="AFF191" s="37"/>
      <c r="AFG191" s="37"/>
      <c r="AFH191" s="37"/>
      <c r="AFI191" s="37"/>
      <c r="AFJ191" s="37"/>
      <c r="AFK191" s="37"/>
      <c r="AFL191" s="37"/>
      <c r="AFM191" s="37"/>
      <c r="AFN191" s="37"/>
      <c r="AFO191" s="37"/>
      <c r="AFP191" s="37"/>
      <c r="AFQ191" s="37"/>
      <c r="AFR191" s="37"/>
      <c r="AFS191" s="37"/>
      <c r="AFT191" s="37"/>
      <c r="AFU191" s="37"/>
      <c r="AFV191" s="37"/>
      <c r="AFW191" s="37"/>
      <c r="AFX191" s="37"/>
      <c r="AFY191" s="37"/>
      <c r="AFZ191" s="37"/>
      <c r="AGA191" s="37"/>
      <c r="AGB191" s="37"/>
      <c r="AGC191" s="37"/>
      <c r="AGD191" s="37"/>
      <c r="AGE191" s="37"/>
      <c r="AGF191" s="37"/>
      <c r="AGG191" s="37"/>
      <c r="AGH191" s="37"/>
      <c r="AGI191" s="37"/>
      <c r="AGJ191" s="37"/>
      <c r="AGK191" s="37"/>
      <c r="AGL191" s="37"/>
      <c r="AGM191" s="37"/>
      <c r="AGN191" s="37"/>
      <c r="AGO191" s="37"/>
      <c r="AGP191" s="37"/>
      <c r="AGQ191" s="37"/>
      <c r="AGR191" s="37"/>
      <c r="AGS191" s="37"/>
      <c r="AGT191" s="37"/>
      <c r="AGU191" s="37"/>
      <c r="AGV191" s="37"/>
      <c r="AGW191" s="37"/>
      <c r="AGX191" s="37"/>
      <c r="AGY191" s="37"/>
      <c r="AGZ191" s="37"/>
      <c r="AHA191" s="37"/>
      <c r="AHB191" s="37"/>
      <c r="AHC191" s="37"/>
      <c r="AHD191" s="37"/>
      <c r="AHE191" s="37"/>
      <c r="AHF191" s="37"/>
      <c r="AHG191" s="37"/>
      <c r="AHH191" s="37"/>
      <c r="AHI191" s="37"/>
      <c r="AHJ191" s="37"/>
      <c r="AHK191" s="37"/>
      <c r="AHL191" s="37"/>
      <c r="AHM191" s="37"/>
      <c r="AHN191" s="37"/>
      <c r="AHO191" s="37"/>
      <c r="AHP191" s="37"/>
      <c r="AHQ191" s="37"/>
      <c r="AHR191" s="37"/>
      <c r="AHS191" s="37"/>
      <c r="AHT191" s="37"/>
      <c r="AHU191" s="37"/>
      <c r="AHV191" s="37"/>
      <c r="AHW191" s="37"/>
      <c r="AHX191" s="37"/>
      <c r="AHY191" s="37"/>
      <c r="AHZ191" s="37"/>
      <c r="AIA191" s="37"/>
      <c r="AIB191" s="37"/>
      <c r="AIC191" s="37"/>
      <c r="AID191" s="37"/>
      <c r="AIE191" s="37"/>
      <c r="AIF191" s="37"/>
      <c r="AIG191" s="37"/>
      <c r="AIH191" s="37"/>
      <c r="AII191" s="37"/>
      <c r="AIJ191" s="37"/>
      <c r="AIK191" s="37"/>
      <c r="AIL191" s="37"/>
      <c r="AIM191" s="37"/>
      <c r="AIN191" s="37"/>
      <c r="AIO191" s="37"/>
      <c r="AIP191" s="37"/>
      <c r="AIQ191" s="37"/>
      <c r="AIR191" s="37"/>
      <c r="AIS191" s="37"/>
      <c r="AIT191" s="37"/>
      <c r="AIU191" s="37"/>
      <c r="AIV191" s="37"/>
      <c r="AIW191" s="37"/>
      <c r="AIX191" s="37"/>
      <c r="AIY191" s="37"/>
      <c r="AIZ191" s="37"/>
      <c r="AJA191" s="37"/>
      <c r="AJB191" s="37"/>
      <c r="AJC191" s="37"/>
      <c r="AJD191" s="37"/>
      <c r="AJE191" s="37"/>
      <c r="AJF191" s="37"/>
      <c r="AJG191" s="37"/>
      <c r="AJH191" s="37"/>
      <c r="AJI191" s="37"/>
      <c r="AJJ191" s="37"/>
      <c r="AJK191" s="37"/>
      <c r="AJL191" s="37"/>
      <c r="AJM191" s="37"/>
      <c r="AJN191" s="37"/>
      <c r="AJO191" s="37"/>
      <c r="AJP191" s="37"/>
      <c r="AJQ191" s="37"/>
      <c r="AJR191" s="37"/>
      <c r="AJS191" s="37"/>
      <c r="AJT191" s="37"/>
      <c r="AJU191" s="37"/>
      <c r="AJV191" s="37"/>
      <c r="AJW191" s="37"/>
      <c r="AJX191" s="37"/>
      <c r="AJY191" s="37"/>
      <c r="AJZ191" s="37"/>
      <c r="AKA191" s="37"/>
      <c r="AKB191" s="37"/>
      <c r="AKC191" s="37"/>
      <c r="AKD191" s="37"/>
      <c r="AKE191" s="37"/>
      <c r="AKF191" s="37"/>
      <c r="AKG191" s="37"/>
      <c r="AKH191" s="37"/>
      <c r="AKI191" s="37"/>
      <c r="AKJ191" s="37"/>
      <c r="AKK191" s="37"/>
      <c r="AKL191" s="37"/>
      <c r="AKM191" s="37"/>
      <c r="AKN191" s="37"/>
      <c r="AKO191" s="37"/>
      <c r="AKP191" s="37"/>
      <c r="AKQ191" s="37"/>
      <c r="AKR191" s="37"/>
      <c r="AKS191" s="37"/>
      <c r="AKT191" s="37"/>
      <c r="AKU191" s="37"/>
      <c r="AKV191" s="37"/>
      <c r="AKW191" s="37"/>
      <c r="AKX191" s="37"/>
    </row>
    <row r="192" spans="1:986" s="16" customFormat="1" x14ac:dyDescent="0.25">
      <c r="A192" s="39"/>
      <c r="B192" s="39"/>
      <c r="C192" s="37"/>
      <c r="D192" s="40"/>
      <c r="E192" s="41"/>
      <c r="F192" s="40"/>
      <c r="G192" s="42"/>
      <c r="H192" s="43"/>
      <c r="I192" s="37"/>
      <c r="J192" s="40"/>
      <c r="K192" s="40"/>
      <c r="L192" s="37"/>
      <c r="M192" s="39"/>
      <c r="N192" s="39"/>
      <c r="O192" s="39"/>
      <c r="P192" s="39"/>
      <c r="Q192" s="39"/>
      <c r="R192" s="44"/>
      <c r="S192" s="41"/>
      <c r="T192" s="122"/>
      <c r="U192" s="39"/>
      <c r="V192" s="37"/>
      <c r="W192" s="37"/>
      <c r="X192" s="39"/>
      <c r="Y192" s="50"/>
      <c r="Z192" s="140"/>
      <c r="AA192" s="140"/>
      <c r="AB192" s="141"/>
      <c r="AC192" s="140"/>
      <c r="AD192" s="39"/>
      <c r="AE192" s="37"/>
      <c r="AF192" s="39"/>
      <c r="AG192" s="39"/>
      <c r="AH192" s="37"/>
      <c r="AI192" s="39"/>
      <c r="AJ192" s="39"/>
      <c r="AK192" s="37"/>
      <c r="AL192" s="39"/>
      <c r="AM192" s="39"/>
      <c r="AN192" s="37"/>
      <c r="AO192" s="39"/>
      <c r="AP192" s="39"/>
      <c r="AQ192" s="37"/>
      <c r="AR192" s="39"/>
      <c r="AS192" s="39"/>
      <c r="AT192" s="37"/>
      <c r="AU192" s="39"/>
      <c r="AV192" s="39"/>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37"/>
      <c r="FW192" s="37"/>
      <c r="FX192" s="37"/>
      <c r="FY192" s="37"/>
      <c r="FZ192" s="37"/>
      <c r="GA192" s="37"/>
      <c r="GB192" s="37"/>
      <c r="GC192" s="37"/>
      <c r="GD192" s="37"/>
      <c r="GE192" s="37"/>
      <c r="GF192" s="37"/>
      <c r="GG192" s="37"/>
      <c r="GH192" s="37"/>
      <c r="GI192" s="37"/>
      <c r="GJ192" s="37"/>
      <c r="GK192" s="37"/>
      <c r="GL192" s="37"/>
      <c r="GM192" s="37"/>
      <c r="GN192" s="37"/>
      <c r="GO192" s="37"/>
      <c r="GP192" s="37"/>
      <c r="GQ192" s="37"/>
      <c r="GR192" s="37"/>
      <c r="GS192" s="37"/>
      <c r="GT192" s="37"/>
      <c r="GU192" s="37"/>
      <c r="GV192" s="37"/>
      <c r="GW192" s="37"/>
      <c r="GX192" s="37"/>
      <c r="GY192" s="37"/>
      <c r="GZ192" s="37"/>
      <c r="HA192" s="37"/>
      <c r="HB192" s="37"/>
      <c r="HC192" s="37"/>
      <c r="HD192" s="37"/>
      <c r="HE192" s="37"/>
      <c r="HF192" s="37"/>
      <c r="HG192" s="37"/>
      <c r="HH192" s="37"/>
      <c r="HI192" s="37"/>
      <c r="HJ192" s="37"/>
      <c r="HK192" s="37"/>
      <c r="HL192" s="37"/>
      <c r="HM192" s="37"/>
      <c r="HN192" s="37"/>
      <c r="HO192" s="37"/>
      <c r="HP192" s="37"/>
      <c r="HQ192" s="37"/>
      <c r="HR192" s="37"/>
      <c r="HS192" s="37"/>
      <c r="HT192" s="37"/>
      <c r="HU192" s="37"/>
      <c r="HV192" s="37"/>
      <c r="HW192" s="37"/>
      <c r="HX192" s="37"/>
      <c r="HY192" s="37"/>
      <c r="HZ192" s="37"/>
      <c r="IA192" s="37"/>
      <c r="IB192" s="37"/>
      <c r="IC192" s="37"/>
      <c r="ID192" s="37"/>
      <c r="IE192" s="37"/>
      <c r="IF192" s="37"/>
      <c r="IG192" s="37"/>
      <c r="IH192" s="37"/>
      <c r="II192" s="37"/>
      <c r="IJ192" s="37"/>
      <c r="IK192" s="37"/>
      <c r="IL192" s="37"/>
      <c r="IM192" s="37"/>
      <c r="IN192" s="37"/>
      <c r="IO192" s="37"/>
      <c r="IP192" s="37"/>
      <c r="IQ192" s="37"/>
      <c r="IR192" s="37"/>
      <c r="IS192" s="37"/>
      <c r="IT192" s="37"/>
      <c r="IU192" s="37"/>
      <c r="IV192" s="37"/>
      <c r="IW192" s="37"/>
      <c r="IX192" s="37"/>
      <c r="IY192" s="37"/>
      <c r="IZ192" s="37"/>
      <c r="JA192" s="37"/>
      <c r="JB192" s="37"/>
      <c r="JC192" s="37"/>
      <c r="JD192" s="37"/>
      <c r="JE192" s="37"/>
      <c r="JF192" s="37"/>
      <c r="JG192" s="37"/>
      <c r="JH192" s="37"/>
      <c r="JI192" s="37"/>
      <c r="JJ192" s="37"/>
      <c r="JK192" s="37"/>
      <c r="JL192" s="37"/>
      <c r="JM192" s="37"/>
      <c r="JN192" s="37"/>
      <c r="JO192" s="37"/>
      <c r="JP192" s="37"/>
      <c r="JQ192" s="37"/>
      <c r="JR192" s="37"/>
      <c r="JS192" s="37"/>
      <c r="JT192" s="37"/>
      <c r="JU192" s="37"/>
      <c r="JV192" s="37"/>
      <c r="JW192" s="37"/>
      <c r="JX192" s="37"/>
      <c r="JY192" s="37"/>
      <c r="JZ192" s="37"/>
      <c r="KA192" s="37"/>
      <c r="KB192" s="37"/>
      <c r="KC192" s="37"/>
      <c r="KD192" s="37"/>
      <c r="KE192" s="37"/>
      <c r="KF192" s="37"/>
      <c r="KG192" s="37"/>
      <c r="KH192" s="37"/>
      <c r="KI192" s="37"/>
      <c r="KJ192" s="37"/>
      <c r="KK192" s="37"/>
      <c r="KL192" s="37"/>
      <c r="KM192" s="37"/>
      <c r="KN192" s="37"/>
      <c r="KO192" s="37"/>
      <c r="KP192" s="37"/>
      <c r="KQ192" s="37"/>
      <c r="KR192" s="37"/>
      <c r="KS192" s="37"/>
      <c r="KT192" s="37"/>
      <c r="KU192" s="37"/>
      <c r="KV192" s="37"/>
      <c r="KW192" s="37"/>
      <c r="KX192" s="37"/>
      <c r="KY192" s="37"/>
      <c r="KZ192" s="37"/>
      <c r="LA192" s="37"/>
      <c r="LB192" s="37"/>
      <c r="LC192" s="37"/>
      <c r="LD192" s="37"/>
      <c r="LE192" s="37"/>
      <c r="LF192" s="37"/>
      <c r="LG192" s="37"/>
      <c r="LH192" s="37"/>
      <c r="LI192" s="37"/>
      <c r="LJ192" s="37"/>
      <c r="LK192" s="37"/>
      <c r="LL192" s="37"/>
      <c r="LM192" s="37"/>
      <c r="LN192" s="37"/>
      <c r="LO192" s="37"/>
      <c r="LP192" s="37"/>
      <c r="LQ192" s="37"/>
      <c r="LR192" s="37"/>
      <c r="LS192" s="37"/>
      <c r="LT192" s="37"/>
      <c r="LU192" s="37"/>
      <c r="LV192" s="37"/>
      <c r="LW192" s="37"/>
      <c r="LX192" s="37"/>
      <c r="LY192" s="37"/>
      <c r="LZ192" s="37"/>
      <c r="MA192" s="37"/>
      <c r="MB192" s="37"/>
      <c r="MC192" s="37"/>
      <c r="MD192" s="37"/>
      <c r="ME192" s="37"/>
      <c r="MF192" s="37"/>
      <c r="MG192" s="37"/>
      <c r="MH192" s="37"/>
      <c r="MI192" s="37"/>
      <c r="MJ192" s="37"/>
      <c r="MK192" s="37"/>
      <c r="ML192" s="37"/>
      <c r="MM192" s="37"/>
      <c r="MN192" s="37"/>
      <c r="MO192" s="37"/>
      <c r="MP192" s="37"/>
      <c r="MQ192" s="37"/>
      <c r="MR192" s="37"/>
      <c r="MS192" s="37"/>
      <c r="MT192" s="37"/>
      <c r="MU192" s="37"/>
      <c r="MV192" s="37"/>
      <c r="MW192" s="37"/>
      <c r="MX192" s="37"/>
      <c r="MY192" s="37"/>
      <c r="MZ192" s="37"/>
      <c r="NA192" s="37"/>
      <c r="NB192" s="37"/>
      <c r="NC192" s="37"/>
      <c r="ND192" s="37"/>
      <c r="NE192" s="37"/>
      <c r="NF192" s="37"/>
      <c r="NG192" s="37"/>
      <c r="NH192" s="37"/>
      <c r="NI192" s="37"/>
      <c r="NJ192" s="37"/>
      <c r="NK192" s="37"/>
      <c r="NL192" s="37"/>
      <c r="NM192" s="37"/>
      <c r="NN192" s="37"/>
      <c r="NO192" s="37"/>
      <c r="NP192" s="37"/>
      <c r="NQ192" s="37"/>
      <c r="NR192" s="37"/>
      <c r="NS192" s="37"/>
      <c r="NT192" s="37"/>
      <c r="NU192" s="37"/>
      <c r="NV192" s="37"/>
      <c r="NW192" s="37"/>
      <c r="NX192" s="37"/>
      <c r="NY192" s="37"/>
      <c r="NZ192" s="37"/>
      <c r="OA192" s="37"/>
      <c r="OB192" s="37"/>
      <c r="OC192" s="37"/>
      <c r="OD192" s="37"/>
      <c r="OE192" s="37"/>
      <c r="OF192" s="37"/>
      <c r="OG192" s="37"/>
      <c r="OH192" s="37"/>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c r="RZ192" s="37"/>
      <c r="SA192" s="37"/>
      <c r="SB192" s="37"/>
      <c r="SC192" s="37"/>
      <c r="SD192" s="37"/>
      <c r="SE192" s="37"/>
      <c r="SF192" s="37"/>
      <c r="SG192" s="37"/>
      <c r="SH192" s="37"/>
      <c r="SI192" s="37"/>
      <c r="SJ192" s="37"/>
      <c r="SK192" s="37"/>
      <c r="SL192" s="37"/>
      <c r="SM192" s="37"/>
      <c r="SN192" s="37"/>
      <c r="SO192" s="37"/>
      <c r="SP192" s="37"/>
      <c r="SQ192" s="37"/>
      <c r="SR192" s="37"/>
      <c r="SS192" s="37"/>
      <c r="ST192" s="37"/>
      <c r="SU192" s="37"/>
      <c r="SV192" s="37"/>
      <c r="SW192" s="37"/>
      <c r="SX192" s="37"/>
      <c r="SY192" s="37"/>
      <c r="SZ192" s="37"/>
      <c r="TA192" s="37"/>
      <c r="TB192" s="37"/>
      <c r="TC192" s="37"/>
      <c r="TD192" s="37"/>
      <c r="TE192" s="37"/>
      <c r="TF192" s="37"/>
      <c r="TG192" s="37"/>
      <c r="TH192" s="37"/>
      <c r="TI192" s="37"/>
      <c r="TJ192" s="37"/>
      <c r="TK192" s="37"/>
      <c r="TL192" s="37"/>
      <c r="TM192" s="37"/>
      <c r="TN192" s="37"/>
      <c r="TO192" s="37"/>
      <c r="TP192" s="37"/>
      <c r="TQ192" s="37"/>
      <c r="TR192" s="37"/>
      <c r="TS192" s="37"/>
      <c r="TT192" s="37"/>
      <c r="TU192" s="37"/>
      <c r="TV192" s="37"/>
      <c r="TW192" s="37"/>
      <c r="TX192" s="37"/>
      <c r="TY192" s="37"/>
      <c r="TZ192" s="37"/>
      <c r="UA192" s="37"/>
      <c r="UB192" s="37"/>
      <c r="UC192" s="37"/>
      <c r="UD192" s="37"/>
      <c r="UE192" s="37"/>
      <c r="UF192" s="37"/>
      <c r="UG192" s="37"/>
      <c r="UH192" s="37"/>
      <c r="UI192" s="37"/>
      <c r="UJ192" s="37"/>
      <c r="UK192" s="37"/>
      <c r="UL192" s="37"/>
      <c r="UM192" s="37"/>
      <c r="UN192" s="37"/>
      <c r="UO192" s="37"/>
      <c r="UP192" s="37"/>
      <c r="UQ192" s="37"/>
      <c r="UR192" s="37"/>
      <c r="US192" s="37"/>
      <c r="UT192" s="37"/>
      <c r="UU192" s="37"/>
      <c r="UV192" s="37"/>
      <c r="UW192" s="37"/>
      <c r="UX192" s="37"/>
      <c r="UY192" s="37"/>
      <c r="UZ192" s="37"/>
      <c r="VA192" s="37"/>
      <c r="VB192" s="37"/>
      <c r="VC192" s="37"/>
      <c r="VD192" s="37"/>
      <c r="VE192" s="37"/>
      <c r="VF192" s="37"/>
      <c r="VG192" s="37"/>
      <c r="VH192" s="37"/>
      <c r="VI192" s="37"/>
      <c r="VJ192" s="37"/>
      <c r="VK192" s="37"/>
      <c r="VL192" s="37"/>
      <c r="VM192" s="37"/>
      <c r="VN192" s="37"/>
      <c r="VO192" s="37"/>
      <c r="VP192" s="37"/>
      <c r="VQ192" s="37"/>
      <c r="VR192" s="37"/>
      <c r="VS192" s="37"/>
      <c r="VT192" s="37"/>
      <c r="VU192" s="37"/>
      <c r="VV192" s="37"/>
      <c r="VW192" s="37"/>
      <c r="VX192" s="37"/>
      <c r="VY192" s="37"/>
      <c r="VZ192" s="37"/>
      <c r="WA192" s="37"/>
      <c r="WB192" s="37"/>
      <c r="WC192" s="37"/>
      <c r="WD192" s="37"/>
      <c r="WE192" s="37"/>
      <c r="WF192" s="37"/>
      <c r="WG192" s="37"/>
      <c r="WH192" s="37"/>
      <c r="WI192" s="37"/>
      <c r="WJ192" s="37"/>
      <c r="WK192" s="37"/>
      <c r="WL192" s="37"/>
      <c r="WM192" s="37"/>
      <c r="WN192" s="37"/>
      <c r="WO192" s="37"/>
      <c r="WP192" s="37"/>
      <c r="WQ192" s="37"/>
      <c r="WR192" s="37"/>
      <c r="WS192" s="37"/>
      <c r="WT192" s="37"/>
      <c r="WU192" s="37"/>
      <c r="WV192" s="37"/>
      <c r="WW192" s="37"/>
      <c r="WX192" s="37"/>
      <c r="WY192" s="37"/>
      <c r="WZ192" s="37"/>
      <c r="XA192" s="37"/>
      <c r="XB192" s="37"/>
      <c r="XC192" s="37"/>
      <c r="XD192" s="37"/>
      <c r="XE192" s="37"/>
      <c r="XF192" s="37"/>
      <c r="XG192" s="37"/>
      <c r="XH192" s="37"/>
      <c r="XI192" s="37"/>
      <c r="XJ192" s="37"/>
      <c r="XK192" s="37"/>
      <c r="XL192" s="37"/>
      <c r="XM192" s="37"/>
      <c r="XN192" s="37"/>
      <c r="XO192" s="37"/>
      <c r="XP192" s="37"/>
      <c r="XQ192" s="37"/>
      <c r="XR192" s="37"/>
      <c r="XS192" s="37"/>
      <c r="XT192" s="37"/>
      <c r="XU192" s="37"/>
      <c r="XV192" s="37"/>
      <c r="XW192" s="37"/>
      <c r="XX192" s="37"/>
      <c r="XY192" s="37"/>
      <c r="XZ192" s="37"/>
      <c r="YA192" s="37"/>
      <c r="YB192" s="37"/>
      <c r="YC192" s="37"/>
      <c r="YD192" s="37"/>
      <c r="YE192" s="37"/>
      <c r="YF192" s="37"/>
      <c r="YG192" s="37"/>
      <c r="YH192" s="37"/>
      <c r="YI192" s="37"/>
      <c r="YJ192" s="37"/>
      <c r="YK192" s="37"/>
      <c r="YL192" s="37"/>
      <c r="YM192" s="37"/>
      <c r="YN192" s="37"/>
      <c r="YO192" s="37"/>
      <c r="YP192" s="37"/>
      <c r="YQ192" s="37"/>
      <c r="YR192" s="37"/>
      <c r="YS192" s="37"/>
      <c r="YT192" s="37"/>
      <c r="YU192" s="37"/>
      <c r="YV192" s="37"/>
      <c r="YW192" s="37"/>
      <c r="YX192" s="37"/>
      <c r="YY192" s="37"/>
      <c r="YZ192" s="37"/>
      <c r="ZA192" s="37"/>
      <c r="ZB192" s="37"/>
      <c r="ZC192" s="37"/>
      <c r="ZD192" s="37"/>
      <c r="ZE192" s="37"/>
      <c r="ZF192" s="37"/>
      <c r="ZG192" s="37"/>
      <c r="ZH192" s="37"/>
      <c r="ZI192" s="37"/>
      <c r="ZJ192" s="37"/>
      <c r="ZK192" s="37"/>
      <c r="ZL192" s="37"/>
      <c r="ZM192" s="37"/>
      <c r="ZN192" s="37"/>
      <c r="ZO192" s="37"/>
      <c r="ZP192" s="37"/>
      <c r="ZQ192" s="37"/>
      <c r="ZR192" s="37"/>
      <c r="ZS192" s="37"/>
      <c r="ZT192" s="37"/>
      <c r="ZU192" s="37"/>
      <c r="ZV192" s="37"/>
      <c r="ZW192" s="37"/>
      <c r="ZX192" s="37"/>
      <c r="ZY192" s="37"/>
      <c r="ZZ192" s="37"/>
      <c r="AAA192" s="37"/>
      <c r="AAB192" s="37"/>
      <c r="AAC192" s="37"/>
      <c r="AAD192" s="37"/>
      <c r="AAE192" s="37"/>
      <c r="AAF192" s="37"/>
      <c r="AAG192" s="37"/>
      <c r="AAH192" s="37"/>
      <c r="AAI192" s="37"/>
      <c r="AAJ192" s="37"/>
      <c r="AAK192" s="37"/>
      <c r="AAL192" s="37"/>
      <c r="AAM192" s="37"/>
      <c r="AAN192" s="37"/>
      <c r="AAO192" s="37"/>
      <c r="AAP192" s="37"/>
      <c r="AAQ192" s="37"/>
      <c r="AAR192" s="37"/>
      <c r="AAS192" s="37"/>
      <c r="AAT192" s="37"/>
      <c r="AAU192" s="37"/>
      <c r="AAV192" s="37"/>
      <c r="AAW192" s="37"/>
      <c r="AAX192" s="37"/>
      <c r="AAY192" s="37"/>
      <c r="AAZ192" s="37"/>
      <c r="ABA192" s="37"/>
      <c r="ABB192" s="37"/>
      <c r="ABC192" s="37"/>
      <c r="ABD192" s="37"/>
      <c r="ABE192" s="37"/>
      <c r="ABF192" s="37"/>
      <c r="ABG192" s="37"/>
      <c r="ABH192" s="37"/>
      <c r="ABI192" s="37"/>
      <c r="ABJ192" s="37"/>
      <c r="ABK192" s="37"/>
      <c r="ABL192" s="37"/>
      <c r="ABM192" s="37"/>
      <c r="ABN192" s="37"/>
      <c r="ABO192" s="37"/>
      <c r="ABP192" s="37"/>
      <c r="ABQ192" s="37"/>
      <c r="ABR192" s="37"/>
      <c r="ABS192" s="37"/>
      <c r="ABT192" s="37"/>
      <c r="ABU192" s="37"/>
      <c r="ABV192" s="37"/>
      <c r="ABW192" s="37"/>
      <c r="ABX192" s="37"/>
      <c r="ABY192" s="37"/>
      <c r="ABZ192" s="37"/>
      <c r="ACA192" s="37"/>
      <c r="ACB192" s="37"/>
      <c r="ACC192" s="37"/>
      <c r="ACD192" s="37"/>
      <c r="ACE192" s="37"/>
      <c r="ACF192" s="37"/>
      <c r="ACG192" s="37"/>
      <c r="ACH192" s="37"/>
      <c r="ACI192" s="37"/>
      <c r="ACJ192" s="37"/>
      <c r="ACK192" s="37"/>
      <c r="ACL192" s="37"/>
      <c r="ACM192" s="37"/>
      <c r="ACN192" s="37"/>
      <c r="ACO192" s="37"/>
      <c r="ACP192" s="37"/>
      <c r="ACQ192" s="37"/>
      <c r="ACR192" s="37"/>
      <c r="ACS192" s="37"/>
      <c r="ACT192" s="37"/>
      <c r="ACU192" s="37"/>
      <c r="ACV192" s="37"/>
      <c r="ACW192" s="37"/>
      <c r="ACX192" s="37"/>
      <c r="ACY192" s="37"/>
      <c r="ACZ192" s="37"/>
      <c r="ADA192" s="37"/>
      <c r="ADB192" s="37"/>
      <c r="ADC192" s="37"/>
      <c r="ADD192" s="37"/>
      <c r="ADE192" s="37"/>
      <c r="ADF192" s="37"/>
      <c r="ADG192" s="37"/>
      <c r="ADH192" s="37"/>
      <c r="ADI192" s="37"/>
      <c r="ADJ192" s="37"/>
      <c r="ADK192" s="37"/>
      <c r="ADL192" s="37"/>
      <c r="ADM192" s="37"/>
      <c r="ADN192" s="37"/>
      <c r="ADO192" s="37"/>
      <c r="ADP192" s="37"/>
      <c r="ADQ192" s="37"/>
      <c r="ADR192" s="37"/>
      <c r="ADS192" s="37"/>
      <c r="ADT192" s="37"/>
      <c r="ADU192" s="37"/>
      <c r="ADV192" s="37"/>
      <c r="ADW192" s="37"/>
      <c r="ADX192" s="37"/>
      <c r="ADY192" s="37"/>
      <c r="ADZ192" s="37"/>
      <c r="AEA192" s="37"/>
      <c r="AEB192" s="37"/>
      <c r="AEC192" s="37"/>
      <c r="AED192" s="37"/>
      <c r="AEE192" s="37"/>
      <c r="AEF192" s="37"/>
      <c r="AEG192" s="37"/>
      <c r="AEH192" s="37"/>
      <c r="AEI192" s="37"/>
      <c r="AEJ192" s="37"/>
      <c r="AEK192" s="37"/>
      <c r="AEL192" s="37"/>
      <c r="AEM192" s="37"/>
      <c r="AEN192" s="37"/>
      <c r="AEO192" s="37"/>
      <c r="AEP192" s="37"/>
      <c r="AEQ192" s="37"/>
      <c r="AER192" s="37"/>
      <c r="AES192" s="37"/>
      <c r="AET192" s="37"/>
      <c r="AEU192" s="37"/>
      <c r="AEV192" s="37"/>
      <c r="AEW192" s="37"/>
      <c r="AEX192" s="37"/>
      <c r="AEY192" s="37"/>
      <c r="AEZ192" s="37"/>
      <c r="AFA192" s="37"/>
      <c r="AFB192" s="37"/>
      <c r="AFC192" s="37"/>
      <c r="AFD192" s="37"/>
      <c r="AFE192" s="37"/>
      <c r="AFF192" s="37"/>
      <c r="AFG192" s="37"/>
      <c r="AFH192" s="37"/>
      <c r="AFI192" s="37"/>
      <c r="AFJ192" s="37"/>
      <c r="AFK192" s="37"/>
      <c r="AFL192" s="37"/>
      <c r="AFM192" s="37"/>
      <c r="AFN192" s="37"/>
      <c r="AFO192" s="37"/>
      <c r="AFP192" s="37"/>
      <c r="AFQ192" s="37"/>
      <c r="AFR192" s="37"/>
      <c r="AFS192" s="37"/>
      <c r="AFT192" s="37"/>
      <c r="AFU192" s="37"/>
      <c r="AFV192" s="37"/>
      <c r="AFW192" s="37"/>
      <c r="AFX192" s="37"/>
      <c r="AFY192" s="37"/>
      <c r="AFZ192" s="37"/>
      <c r="AGA192" s="37"/>
      <c r="AGB192" s="37"/>
      <c r="AGC192" s="37"/>
      <c r="AGD192" s="37"/>
      <c r="AGE192" s="37"/>
      <c r="AGF192" s="37"/>
      <c r="AGG192" s="37"/>
      <c r="AGH192" s="37"/>
      <c r="AGI192" s="37"/>
      <c r="AGJ192" s="37"/>
      <c r="AGK192" s="37"/>
      <c r="AGL192" s="37"/>
      <c r="AGM192" s="37"/>
      <c r="AGN192" s="37"/>
      <c r="AGO192" s="37"/>
      <c r="AGP192" s="37"/>
      <c r="AGQ192" s="37"/>
      <c r="AGR192" s="37"/>
      <c r="AGS192" s="37"/>
      <c r="AGT192" s="37"/>
      <c r="AGU192" s="37"/>
      <c r="AGV192" s="37"/>
      <c r="AGW192" s="37"/>
      <c r="AGX192" s="37"/>
      <c r="AGY192" s="37"/>
      <c r="AGZ192" s="37"/>
      <c r="AHA192" s="37"/>
      <c r="AHB192" s="37"/>
      <c r="AHC192" s="37"/>
      <c r="AHD192" s="37"/>
      <c r="AHE192" s="37"/>
      <c r="AHF192" s="37"/>
      <c r="AHG192" s="37"/>
      <c r="AHH192" s="37"/>
      <c r="AHI192" s="37"/>
      <c r="AHJ192" s="37"/>
      <c r="AHK192" s="37"/>
      <c r="AHL192" s="37"/>
      <c r="AHM192" s="37"/>
      <c r="AHN192" s="37"/>
      <c r="AHO192" s="37"/>
      <c r="AHP192" s="37"/>
      <c r="AHQ192" s="37"/>
      <c r="AHR192" s="37"/>
      <c r="AHS192" s="37"/>
      <c r="AHT192" s="37"/>
      <c r="AHU192" s="37"/>
      <c r="AHV192" s="37"/>
      <c r="AHW192" s="37"/>
      <c r="AHX192" s="37"/>
      <c r="AHY192" s="37"/>
      <c r="AHZ192" s="37"/>
      <c r="AIA192" s="37"/>
      <c r="AIB192" s="37"/>
      <c r="AIC192" s="37"/>
      <c r="AID192" s="37"/>
      <c r="AIE192" s="37"/>
      <c r="AIF192" s="37"/>
      <c r="AIG192" s="37"/>
      <c r="AIH192" s="37"/>
      <c r="AII192" s="37"/>
      <c r="AIJ192" s="37"/>
      <c r="AIK192" s="37"/>
      <c r="AIL192" s="37"/>
      <c r="AIM192" s="37"/>
      <c r="AIN192" s="37"/>
      <c r="AIO192" s="37"/>
      <c r="AIP192" s="37"/>
      <c r="AIQ192" s="37"/>
      <c r="AIR192" s="37"/>
      <c r="AIS192" s="37"/>
      <c r="AIT192" s="37"/>
      <c r="AIU192" s="37"/>
      <c r="AIV192" s="37"/>
      <c r="AIW192" s="37"/>
      <c r="AIX192" s="37"/>
      <c r="AIY192" s="37"/>
      <c r="AIZ192" s="37"/>
      <c r="AJA192" s="37"/>
      <c r="AJB192" s="37"/>
      <c r="AJC192" s="37"/>
      <c r="AJD192" s="37"/>
      <c r="AJE192" s="37"/>
      <c r="AJF192" s="37"/>
      <c r="AJG192" s="37"/>
      <c r="AJH192" s="37"/>
      <c r="AJI192" s="37"/>
      <c r="AJJ192" s="37"/>
      <c r="AJK192" s="37"/>
      <c r="AJL192" s="37"/>
      <c r="AJM192" s="37"/>
      <c r="AJN192" s="37"/>
      <c r="AJO192" s="37"/>
      <c r="AJP192" s="37"/>
      <c r="AJQ192" s="37"/>
      <c r="AJR192" s="37"/>
      <c r="AJS192" s="37"/>
      <c r="AJT192" s="37"/>
      <c r="AJU192" s="37"/>
      <c r="AJV192" s="37"/>
      <c r="AJW192" s="37"/>
      <c r="AJX192" s="37"/>
      <c r="AJY192" s="37"/>
      <c r="AJZ192" s="37"/>
      <c r="AKA192" s="37"/>
      <c r="AKB192" s="37"/>
      <c r="AKC192" s="37"/>
      <c r="AKD192" s="37"/>
      <c r="AKE192" s="37"/>
      <c r="AKF192" s="37"/>
      <c r="AKG192" s="37"/>
      <c r="AKH192" s="37"/>
      <c r="AKI192" s="37"/>
      <c r="AKJ192" s="37"/>
      <c r="AKK192" s="37"/>
      <c r="AKL192" s="37"/>
      <c r="AKM192" s="37"/>
      <c r="AKN192" s="37"/>
      <c r="AKO192" s="37"/>
      <c r="AKP192" s="37"/>
      <c r="AKQ192" s="37"/>
      <c r="AKR192" s="37"/>
      <c r="AKS192" s="37"/>
      <c r="AKT192" s="37"/>
      <c r="AKU192" s="37"/>
      <c r="AKV192" s="37"/>
      <c r="AKW192" s="37"/>
      <c r="AKX192" s="37"/>
    </row>
    <row r="193" spans="1:986" s="16" customFormat="1" x14ac:dyDescent="0.25">
      <c r="A193" s="39"/>
      <c r="B193" s="39"/>
      <c r="C193" s="37"/>
      <c r="D193" s="40"/>
      <c r="E193" s="41"/>
      <c r="F193" s="40"/>
      <c r="G193" s="42"/>
      <c r="H193" s="43"/>
      <c r="I193" s="37"/>
      <c r="J193" s="40"/>
      <c r="K193" s="40"/>
      <c r="L193" s="37"/>
      <c r="M193" s="39"/>
      <c r="N193" s="39"/>
      <c r="O193" s="39"/>
      <c r="P193" s="39"/>
      <c r="Q193" s="39"/>
      <c r="R193" s="44"/>
      <c r="S193" s="41"/>
      <c r="T193" s="122"/>
      <c r="U193" s="39"/>
      <c r="V193" s="37"/>
      <c r="W193" s="37"/>
      <c r="X193" s="39"/>
      <c r="Y193" s="50"/>
      <c r="Z193" s="140"/>
      <c r="AA193" s="140"/>
      <c r="AB193" s="141"/>
      <c r="AC193" s="140"/>
      <c r="AD193" s="39"/>
      <c r="AE193" s="37"/>
      <c r="AF193" s="39"/>
      <c r="AG193" s="39"/>
      <c r="AH193" s="37"/>
      <c r="AI193" s="39"/>
      <c r="AJ193" s="39"/>
      <c r="AK193" s="37"/>
      <c r="AL193" s="39"/>
      <c r="AM193" s="39"/>
      <c r="AN193" s="37"/>
      <c r="AO193" s="39"/>
      <c r="AP193" s="39"/>
      <c r="AQ193" s="37"/>
      <c r="AR193" s="39"/>
      <c r="AS193" s="39"/>
      <c r="AT193" s="37"/>
      <c r="AU193" s="39"/>
      <c r="AV193" s="39"/>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37"/>
      <c r="FX193" s="37"/>
      <c r="FY193" s="37"/>
      <c r="FZ193" s="37"/>
      <c r="GA193" s="37"/>
      <c r="GB193" s="37"/>
      <c r="GC193" s="37"/>
      <c r="GD193" s="37"/>
      <c r="GE193" s="37"/>
      <c r="GF193" s="37"/>
      <c r="GG193" s="37"/>
      <c r="GH193" s="37"/>
      <c r="GI193" s="37"/>
      <c r="GJ193" s="37"/>
      <c r="GK193" s="37"/>
      <c r="GL193" s="37"/>
      <c r="GM193" s="37"/>
      <c r="GN193" s="37"/>
      <c r="GO193" s="37"/>
      <c r="GP193" s="37"/>
      <c r="GQ193" s="37"/>
      <c r="GR193" s="37"/>
      <c r="GS193" s="37"/>
      <c r="GT193" s="37"/>
      <c r="GU193" s="37"/>
      <c r="GV193" s="37"/>
      <c r="GW193" s="37"/>
      <c r="GX193" s="37"/>
      <c r="GY193" s="37"/>
      <c r="GZ193" s="37"/>
      <c r="HA193" s="37"/>
      <c r="HB193" s="37"/>
      <c r="HC193" s="37"/>
      <c r="HD193" s="37"/>
      <c r="HE193" s="37"/>
      <c r="HF193" s="37"/>
      <c r="HG193" s="37"/>
      <c r="HH193" s="37"/>
      <c r="HI193" s="37"/>
      <c r="HJ193" s="37"/>
      <c r="HK193" s="37"/>
      <c r="HL193" s="37"/>
      <c r="HM193" s="37"/>
      <c r="HN193" s="37"/>
      <c r="HO193" s="37"/>
      <c r="HP193" s="37"/>
      <c r="HQ193" s="37"/>
      <c r="HR193" s="37"/>
      <c r="HS193" s="37"/>
      <c r="HT193" s="37"/>
      <c r="HU193" s="37"/>
      <c r="HV193" s="37"/>
      <c r="HW193" s="37"/>
      <c r="HX193" s="37"/>
      <c r="HY193" s="37"/>
      <c r="HZ193" s="37"/>
      <c r="IA193" s="37"/>
      <c r="IB193" s="37"/>
      <c r="IC193" s="37"/>
      <c r="ID193" s="37"/>
      <c r="IE193" s="37"/>
      <c r="IF193" s="37"/>
      <c r="IG193" s="37"/>
      <c r="IH193" s="37"/>
      <c r="II193" s="37"/>
      <c r="IJ193" s="37"/>
      <c r="IK193" s="37"/>
      <c r="IL193" s="37"/>
      <c r="IM193" s="37"/>
      <c r="IN193" s="37"/>
      <c r="IO193" s="37"/>
      <c r="IP193" s="37"/>
      <c r="IQ193" s="37"/>
      <c r="IR193" s="37"/>
      <c r="IS193" s="37"/>
      <c r="IT193" s="37"/>
      <c r="IU193" s="37"/>
      <c r="IV193" s="37"/>
      <c r="IW193" s="37"/>
      <c r="IX193" s="37"/>
      <c r="IY193" s="37"/>
      <c r="IZ193" s="37"/>
      <c r="JA193" s="37"/>
      <c r="JB193" s="37"/>
      <c r="JC193" s="37"/>
      <c r="JD193" s="37"/>
      <c r="JE193" s="37"/>
      <c r="JF193" s="37"/>
      <c r="JG193" s="37"/>
      <c r="JH193" s="37"/>
      <c r="JI193" s="37"/>
      <c r="JJ193" s="37"/>
      <c r="JK193" s="37"/>
      <c r="JL193" s="37"/>
      <c r="JM193" s="37"/>
      <c r="JN193" s="37"/>
      <c r="JO193" s="37"/>
      <c r="JP193" s="37"/>
      <c r="JQ193" s="37"/>
      <c r="JR193" s="37"/>
      <c r="JS193" s="37"/>
      <c r="JT193" s="37"/>
      <c r="JU193" s="37"/>
      <c r="JV193" s="37"/>
      <c r="JW193" s="37"/>
      <c r="JX193" s="37"/>
      <c r="JY193" s="37"/>
      <c r="JZ193" s="37"/>
      <c r="KA193" s="37"/>
      <c r="KB193" s="37"/>
      <c r="KC193" s="37"/>
      <c r="KD193" s="37"/>
      <c r="KE193" s="37"/>
      <c r="KF193" s="37"/>
      <c r="KG193" s="37"/>
      <c r="KH193" s="37"/>
      <c r="KI193" s="37"/>
      <c r="KJ193" s="37"/>
      <c r="KK193" s="37"/>
      <c r="KL193" s="37"/>
      <c r="KM193" s="37"/>
      <c r="KN193" s="37"/>
      <c r="KO193" s="37"/>
      <c r="KP193" s="37"/>
      <c r="KQ193" s="37"/>
      <c r="KR193" s="37"/>
      <c r="KS193" s="37"/>
      <c r="KT193" s="37"/>
      <c r="KU193" s="37"/>
      <c r="KV193" s="37"/>
      <c r="KW193" s="37"/>
      <c r="KX193" s="37"/>
      <c r="KY193" s="37"/>
      <c r="KZ193" s="37"/>
      <c r="LA193" s="37"/>
      <c r="LB193" s="37"/>
      <c r="LC193" s="37"/>
      <c r="LD193" s="37"/>
      <c r="LE193" s="37"/>
      <c r="LF193" s="37"/>
      <c r="LG193" s="37"/>
      <c r="LH193" s="37"/>
      <c r="LI193" s="37"/>
      <c r="LJ193" s="37"/>
      <c r="LK193" s="37"/>
      <c r="LL193" s="37"/>
      <c r="LM193" s="37"/>
      <c r="LN193" s="37"/>
      <c r="LO193" s="37"/>
      <c r="LP193" s="37"/>
      <c r="LQ193" s="37"/>
      <c r="LR193" s="37"/>
      <c r="LS193" s="37"/>
      <c r="LT193" s="37"/>
      <c r="LU193" s="37"/>
      <c r="LV193" s="37"/>
      <c r="LW193" s="37"/>
      <c r="LX193" s="37"/>
      <c r="LY193" s="37"/>
      <c r="LZ193" s="37"/>
      <c r="MA193" s="37"/>
      <c r="MB193" s="37"/>
      <c r="MC193" s="37"/>
      <c r="MD193" s="37"/>
      <c r="ME193" s="37"/>
      <c r="MF193" s="37"/>
      <c r="MG193" s="37"/>
      <c r="MH193" s="37"/>
      <c r="MI193" s="37"/>
      <c r="MJ193" s="37"/>
      <c r="MK193" s="37"/>
      <c r="ML193" s="37"/>
      <c r="MM193" s="37"/>
      <c r="MN193" s="37"/>
      <c r="MO193" s="37"/>
      <c r="MP193" s="37"/>
      <c r="MQ193" s="37"/>
      <c r="MR193" s="37"/>
      <c r="MS193" s="37"/>
      <c r="MT193" s="37"/>
      <c r="MU193" s="37"/>
      <c r="MV193" s="37"/>
      <c r="MW193" s="37"/>
      <c r="MX193" s="37"/>
      <c r="MY193" s="37"/>
      <c r="MZ193" s="37"/>
      <c r="NA193" s="37"/>
      <c r="NB193" s="37"/>
      <c r="NC193" s="37"/>
      <c r="ND193" s="37"/>
      <c r="NE193" s="37"/>
      <c r="NF193" s="37"/>
      <c r="NG193" s="37"/>
      <c r="NH193" s="37"/>
      <c r="NI193" s="37"/>
      <c r="NJ193" s="37"/>
      <c r="NK193" s="37"/>
      <c r="NL193" s="37"/>
      <c r="NM193" s="37"/>
      <c r="NN193" s="37"/>
      <c r="NO193" s="37"/>
      <c r="NP193" s="37"/>
      <c r="NQ193" s="37"/>
      <c r="NR193" s="37"/>
      <c r="NS193" s="37"/>
      <c r="NT193" s="37"/>
      <c r="NU193" s="37"/>
      <c r="NV193" s="37"/>
      <c r="NW193" s="37"/>
      <c r="NX193" s="37"/>
      <c r="NY193" s="37"/>
      <c r="NZ193" s="37"/>
      <c r="OA193" s="37"/>
      <c r="OB193" s="37"/>
      <c r="OC193" s="37"/>
      <c r="OD193" s="37"/>
      <c r="OE193" s="37"/>
      <c r="OF193" s="37"/>
      <c r="OG193" s="37"/>
      <c r="OH193" s="37"/>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c r="RZ193" s="37"/>
      <c r="SA193" s="37"/>
      <c r="SB193" s="37"/>
      <c r="SC193" s="37"/>
      <c r="SD193" s="37"/>
      <c r="SE193" s="37"/>
      <c r="SF193" s="37"/>
      <c r="SG193" s="37"/>
      <c r="SH193" s="37"/>
      <c r="SI193" s="37"/>
      <c r="SJ193" s="37"/>
      <c r="SK193" s="37"/>
      <c r="SL193" s="37"/>
      <c r="SM193" s="37"/>
      <c r="SN193" s="37"/>
      <c r="SO193" s="37"/>
      <c r="SP193" s="37"/>
      <c r="SQ193" s="37"/>
      <c r="SR193" s="37"/>
      <c r="SS193" s="37"/>
      <c r="ST193" s="37"/>
      <c r="SU193" s="37"/>
      <c r="SV193" s="37"/>
      <c r="SW193" s="37"/>
      <c r="SX193" s="37"/>
      <c r="SY193" s="37"/>
      <c r="SZ193" s="37"/>
      <c r="TA193" s="37"/>
      <c r="TB193" s="37"/>
      <c r="TC193" s="37"/>
      <c r="TD193" s="37"/>
      <c r="TE193" s="37"/>
      <c r="TF193" s="37"/>
      <c r="TG193" s="37"/>
      <c r="TH193" s="37"/>
      <c r="TI193" s="37"/>
      <c r="TJ193" s="37"/>
      <c r="TK193" s="37"/>
      <c r="TL193" s="37"/>
      <c r="TM193" s="37"/>
      <c r="TN193" s="37"/>
      <c r="TO193" s="37"/>
      <c r="TP193" s="37"/>
      <c r="TQ193" s="37"/>
      <c r="TR193" s="37"/>
      <c r="TS193" s="37"/>
      <c r="TT193" s="37"/>
      <c r="TU193" s="37"/>
      <c r="TV193" s="37"/>
      <c r="TW193" s="37"/>
      <c r="TX193" s="37"/>
      <c r="TY193" s="37"/>
      <c r="TZ193" s="37"/>
      <c r="UA193" s="37"/>
      <c r="UB193" s="37"/>
      <c r="UC193" s="37"/>
      <c r="UD193" s="37"/>
      <c r="UE193" s="37"/>
      <c r="UF193" s="37"/>
      <c r="UG193" s="37"/>
      <c r="UH193" s="37"/>
      <c r="UI193" s="37"/>
      <c r="UJ193" s="37"/>
      <c r="UK193" s="37"/>
      <c r="UL193" s="37"/>
      <c r="UM193" s="37"/>
      <c r="UN193" s="37"/>
      <c r="UO193" s="37"/>
      <c r="UP193" s="37"/>
      <c r="UQ193" s="37"/>
      <c r="UR193" s="37"/>
      <c r="US193" s="37"/>
      <c r="UT193" s="37"/>
      <c r="UU193" s="37"/>
      <c r="UV193" s="37"/>
      <c r="UW193" s="37"/>
      <c r="UX193" s="37"/>
      <c r="UY193" s="37"/>
      <c r="UZ193" s="37"/>
      <c r="VA193" s="37"/>
      <c r="VB193" s="37"/>
      <c r="VC193" s="37"/>
      <c r="VD193" s="37"/>
      <c r="VE193" s="37"/>
      <c r="VF193" s="37"/>
      <c r="VG193" s="37"/>
      <c r="VH193" s="37"/>
      <c r="VI193" s="37"/>
      <c r="VJ193" s="37"/>
      <c r="VK193" s="37"/>
      <c r="VL193" s="37"/>
      <c r="VM193" s="37"/>
      <c r="VN193" s="37"/>
      <c r="VO193" s="37"/>
      <c r="VP193" s="37"/>
      <c r="VQ193" s="37"/>
      <c r="VR193" s="37"/>
      <c r="VS193" s="37"/>
      <c r="VT193" s="37"/>
      <c r="VU193" s="37"/>
      <c r="VV193" s="37"/>
      <c r="VW193" s="37"/>
      <c r="VX193" s="37"/>
      <c r="VY193" s="37"/>
      <c r="VZ193" s="37"/>
      <c r="WA193" s="37"/>
      <c r="WB193" s="37"/>
      <c r="WC193" s="37"/>
      <c r="WD193" s="37"/>
      <c r="WE193" s="37"/>
      <c r="WF193" s="37"/>
      <c r="WG193" s="37"/>
      <c r="WH193" s="37"/>
      <c r="WI193" s="37"/>
      <c r="WJ193" s="37"/>
      <c r="WK193" s="37"/>
      <c r="WL193" s="37"/>
      <c r="WM193" s="37"/>
      <c r="WN193" s="37"/>
      <c r="WO193" s="37"/>
      <c r="WP193" s="37"/>
      <c r="WQ193" s="37"/>
      <c r="WR193" s="37"/>
      <c r="WS193" s="37"/>
      <c r="WT193" s="37"/>
      <c r="WU193" s="37"/>
      <c r="WV193" s="37"/>
      <c r="WW193" s="37"/>
      <c r="WX193" s="37"/>
      <c r="WY193" s="37"/>
      <c r="WZ193" s="37"/>
      <c r="XA193" s="37"/>
      <c r="XB193" s="37"/>
      <c r="XC193" s="37"/>
      <c r="XD193" s="37"/>
      <c r="XE193" s="37"/>
      <c r="XF193" s="37"/>
      <c r="XG193" s="37"/>
      <c r="XH193" s="37"/>
      <c r="XI193" s="37"/>
      <c r="XJ193" s="37"/>
      <c r="XK193" s="37"/>
      <c r="XL193" s="37"/>
      <c r="XM193" s="37"/>
      <c r="XN193" s="37"/>
      <c r="XO193" s="37"/>
      <c r="XP193" s="37"/>
      <c r="XQ193" s="37"/>
      <c r="XR193" s="37"/>
      <c r="XS193" s="37"/>
      <c r="XT193" s="37"/>
      <c r="XU193" s="37"/>
      <c r="XV193" s="37"/>
      <c r="XW193" s="37"/>
      <c r="XX193" s="37"/>
      <c r="XY193" s="37"/>
      <c r="XZ193" s="37"/>
      <c r="YA193" s="37"/>
      <c r="YB193" s="37"/>
      <c r="YC193" s="37"/>
      <c r="YD193" s="37"/>
      <c r="YE193" s="37"/>
      <c r="YF193" s="37"/>
      <c r="YG193" s="37"/>
      <c r="YH193" s="37"/>
      <c r="YI193" s="37"/>
      <c r="YJ193" s="37"/>
      <c r="YK193" s="37"/>
      <c r="YL193" s="37"/>
      <c r="YM193" s="37"/>
      <c r="YN193" s="37"/>
      <c r="YO193" s="37"/>
      <c r="YP193" s="37"/>
      <c r="YQ193" s="37"/>
      <c r="YR193" s="37"/>
      <c r="YS193" s="37"/>
      <c r="YT193" s="37"/>
      <c r="YU193" s="37"/>
      <c r="YV193" s="37"/>
      <c r="YW193" s="37"/>
      <c r="YX193" s="37"/>
      <c r="YY193" s="37"/>
      <c r="YZ193" s="37"/>
      <c r="ZA193" s="37"/>
      <c r="ZB193" s="37"/>
      <c r="ZC193" s="37"/>
      <c r="ZD193" s="37"/>
      <c r="ZE193" s="37"/>
      <c r="ZF193" s="37"/>
      <c r="ZG193" s="37"/>
      <c r="ZH193" s="37"/>
      <c r="ZI193" s="37"/>
      <c r="ZJ193" s="37"/>
      <c r="ZK193" s="37"/>
      <c r="ZL193" s="37"/>
      <c r="ZM193" s="37"/>
      <c r="ZN193" s="37"/>
      <c r="ZO193" s="37"/>
      <c r="ZP193" s="37"/>
      <c r="ZQ193" s="37"/>
      <c r="ZR193" s="37"/>
      <c r="ZS193" s="37"/>
      <c r="ZT193" s="37"/>
      <c r="ZU193" s="37"/>
      <c r="ZV193" s="37"/>
      <c r="ZW193" s="37"/>
      <c r="ZX193" s="37"/>
      <c r="ZY193" s="37"/>
      <c r="ZZ193" s="37"/>
      <c r="AAA193" s="37"/>
      <c r="AAB193" s="37"/>
      <c r="AAC193" s="37"/>
      <c r="AAD193" s="37"/>
      <c r="AAE193" s="37"/>
      <c r="AAF193" s="37"/>
      <c r="AAG193" s="37"/>
      <c r="AAH193" s="37"/>
      <c r="AAI193" s="37"/>
      <c r="AAJ193" s="37"/>
      <c r="AAK193" s="37"/>
      <c r="AAL193" s="37"/>
      <c r="AAM193" s="37"/>
      <c r="AAN193" s="37"/>
      <c r="AAO193" s="37"/>
      <c r="AAP193" s="37"/>
      <c r="AAQ193" s="37"/>
      <c r="AAR193" s="37"/>
      <c r="AAS193" s="37"/>
      <c r="AAT193" s="37"/>
      <c r="AAU193" s="37"/>
      <c r="AAV193" s="37"/>
      <c r="AAW193" s="37"/>
      <c r="AAX193" s="37"/>
      <c r="AAY193" s="37"/>
      <c r="AAZ193" s="37"/>
      <c r="ABA193" s="37"/>
      <c r="ABB193" s="37"/>
      <c r="ABC193" s="37"/>
      <c r="ABD193" s="37"/>
      <c r="ABE193" s="37"/>
      <c r="ABF193" s="37"/>
      <c r="ABG193" s="37"/>
      <c r="ABH193" s="37"/>
      <c r="ABI193" s="37"/>
      <c r="ABJ193" s="37"/>
      <c r="ABK193" s="37"/>
      <c r="ABL193" s="37"/>
      <c r="ABM193" s="37"/>
      <c r="ABN193" s="37"/>
      <c r="ABO193" s="37"/>
      <c r="ABP193" s="37"/>
      <c r="ABQ193" s="37"/>
      <c r="ABR193" s="37"/>
      <c r="ABS193" s="37"/>
      <c r="ABT193" s="37"/>
      <c r="ABU193" s="37"/>
      <c r="ABV193" s="37"/>
      <c r="ABW193" s="37"/>
      <c r="ABX193" s="37"/>
      <c r="ABY193" s="37"/>
      <c r="ABZ193" s="37"/>
      <c r="ACA193" s="37"/>
      <c r="ACB193" s="37"/>
      <c r="ACC193" s="37"/>
      <c r="ACD193" s="37"/>
      <c r="ACE193" s="37"/>
      <c r="ACF193" s="37"/>
      <c r="ACG193" s="37"/>
      <c r="ACH193" s="37"/>
      <c r="ACI193" s="37"/>
      <c r="ACJ193" s="37"/>
      <c r="ACK193" s="37"/>
      <c r="ACL193" s="37"/>
      <c r="ACM193" s="37"/>
      <c r="ACN193" s="37"/>
      <c r="ACO193" s="37"/>
      <c r="ACP193" s="37"/>
      <c r="ACQ193" s="37"/>
      <c r="ACR193" s="37"/>
      <c r="ACS193" s="37"/>
      <c r="ACT193" s="37"/>
      <c r="ACU193" s="37"/>
      <c r="ACV193" s="37"/>
      <c r="ACW193" s="37"/>
      <c r="ACX193" s="37"/>
      <c r="ACY193" s="37"/>
      <c r="ACZ193" s="37"/>
      <c r="ADA193" s="37"/>
      <c r="ADB193" s="37"/>
      <c r="ADC193" s="37"/>
      <c r="ADD193" s="37"/>
      <c r="ADE193" s="37"/>
      <c r="ADF193" s="37"/>
      <c r="ADG193" s="37"/>
      <c r="ADH193" s="37"/>
      <c r="ADI193" s="37"/>
      <c r="ADJ193" s="37"/>
      <c r="ADK193" s="37"/>
      <c r="ADL193" s="37"/>
      <c r="ADM193" s="37"/>
      <c r="ADN193" s="37"/>
      <c r="ADO193" s="37"/>
      <c r="ADP193" s="37"/>
      <c r="ADQ193" s="37"/>
      <c r="ADR193" s="37"/>
      <c r="ADS193" s="37"/>
      <c r="ADT193" s="37"/>
      <c r="ADU193" s="37"/>
      <c r="ADV193" s="37"/>
      <c r="ADW193" s="37"/>
      <c r="ADX193" s="37"/>
      <c r="ADY193" s="37"/>
      <c r="ADZ193" s="37"/>
      <c r="AEA193" s="37"/>
      <c r="AEB193" s="37"/>
      <c r="AEC193" s="37"/>
      <c r="AED193" s="37"/>
      <c r="AEE193" s="37"/>
      <c r="AEF193" s="37"/>
      <c r="AEG193" s="37"/>
      <c r="AEH193" s="37"/>
      <c r="AEI193" s="37"/>
      <c r="AEJ193" s="37"/>
      <c r="AEK193" s="37"/>
      <c r="AEL193" s="37"/>
      <c r="AEM193" s="37"/>
      <c r="AEN193" s="37"/>
      <c r="AEO193" s="37"/>
      <c r="AEP193" s="37"/>
      <c r="AEQ193" s="37"/>
      <c r="AER193" s="37"/>
      <c r="AES193" s="37"/>
      <c r="AET193" s="37"/>
      <c r="AEU193" s="37"/>
      <c r="AEV193" s="37"/>
      <c r="AEW193" s="37"/>
      <c r="AEX193" s="37"/>
      <c r="AEY193" s="37"/>
      <c r="AEZ193" s="37"/>
      <c r="AFA193" s="37"/>
      <c r="AFB193" s="37"/>
      <c r="AFC193" s="37"/>
      <c r="AFD193" s="37"/>
      <c r="AFE193" s="37"/>
      <c r="AFF193" s="37"/>
      <c r="AFG193" s="37"/>
      <c r="AFH193" s="37"/>
      <c r="AFI193" s="37"/>
      <c r="AFJ193" s="37"/>
      <c r="AFK193" s="37"/>
      <c r="AFL193" s="37"/>
      <c r="AFM193" s="37"/>
      <c r="AFN193" s="37"/>
      <c r="AFO193" s="37"/>
      <c r="AFP193" s="37"/>
      <c r="AFQ193" s="37"/>
      <c r="AFR193" s="37"/>
      <c r="AFS193" s="37"/>
      <c r="AFT193" s="37"/>
      <c r="AFU193" s="37"/>
      <c r="AFV193" s="37"/>
      <c r="AFW193" s="37"/>
      <c r="AFX193" s="37"/>
      <c r="AFY193" s="37"/>
      <c r="AFZ193" s="37"/>
      <c r="AGA193" s="37"/>
      <c r="AGB193" s="37"/>
      <c r="AGC193" s="37"/>
      <c r="AGD193" s="37"/>
      <c r="AGE193" s="37"/>
      <c r="AGF193" s="37"/>
      <c r="AGG193" s="37"/>
      <c r="AGH193" s="37"/>
      <c r="AGI193" s="37"/>
      <c r="AGJ193" s="37"/>
      <c r="AGK193" s="37"/>
      <c r="AGL193" s="37"/>
      <c r="AGM193" s="37"/>
      <c r="AGN193" s="37"/>
      <c r="AGO193" s="37"/>
      <c r="AGP193" s="37"/>
      <c r="AGQ193" s="37"/>
      <c r="AGR193" s="37"/>
      <c r="AGS193" s="37"/>
      <c r="AGT193" s="37"/>
      <c r="AGU193" s="37"/>
      <c r="AGV193" s="37"/>
      <c r="AGW193" s="37"/>
      <c r="AGX193" s="37"/>
      <c r="AGY193" s="37"/>
      <c r="AGZ193" s="37"/>
      <c r="AHA193" s="37"/>
      <c r="AHB193" s="37"/>
      <c r="AHC193" s="37"/>
      <c r="AHD193" s="37"/>
      <c r="AHE193" s="37"/>
      <c r="AHF193" s="37"/>
      <c r="AHG193" s="37"/>
      <c r="AHH193" s="37"/>
      <c r="AHI193" s="37"/>
      <c r="AHJ193" s="37"/>
      <c r="AHK193" s="37"/>
      <c r="AHL193" s="37"/>
      <c r="AHM193" s="37"/>
      <c r="AHN193" s="37"/>
      <c r="AHO193" s="37"/>
      <c r="AHP193" s="37"/>
      <c r="AHQ193" s="37"/>
      <c r="AHR193" s="37"/>
      <c r="AHS193" s="37"/>
      <c r="AHT193" s="37"/>
      <c r="AHU193" s="37"/>
      <c r="AHV193" s="37"/>
      <c r="AHW193" s="37"/>
      <c r="AHX193" s="37"/>
      <c r="AHY193" s="37"/>
      <c r="AHZ193" s="37"/>
      <c r="AIA193" s="37"/>
      <c r="AIB193" s="37"/>
      <c r="AIC193" s="37"/>
      <c r="AID193" s="37"/>
      <c r="AIE193" s="37"/>
      <c r="AIF193" s="37"/>
      <c r="AIG193" s="37"/>
      <c r="AIH193" s="37"/>
      <c r="AII193" s="37"/>
      <c r="AIJ193" s="37"/>
      <c r="AIK193" s="37"/>
      <c r="AIL193" s="37"/>
      <c r="AIM193" s="37"/>
      <c r="AIN193" s="37"/>
      <c r="AIO193" s="37"/>
      <c r="AIP193" s="37"/>
      <c r="AIQ193" s="37"/>
      <c r="AIR193" s="37"/>
      <c r="AIS193" s="37"/>
      <c r="AIT193" s="37"/>
      <c r="AIU193" s="37"/>
      <c r="AIV193" s="37"/>
      <c r="AIW193" s="37"/>
      <c r="AIX193" s="37"/>
      <c r="AIY193" s="37"/>
      <c r="AIZ193" s="37"/>
      <c r="AJA193" s="37"/>
      <c r="AJB193" s="37"/>
      <c r="AJC193" s="37"/>
      <c r="AJD193" s="37"/>
      <c r="AJE193" s="37"/>
      <c r="AJF193" s="37"/>
      <c r="AJG193" s="37"/>
      <c r="AJH193" s="37"/>
      <c r="AJI193" s="37"/>
      <c r="AJJ193" s="37"/>
      <c r="AJK193" s="37"/>
      <c r="AJL193" s="37"/>
      <c r="AJM193" s="37"/>
      <c r="AJN193" s="37"/>
      <c r="AJO193" s="37"/>
      <c r="AJP193" s="37"/>
      <c r="AJQ193" s="37"/>
      <c r="AJR193" s="37"/>
      <c r="AJS193" s="37"/>
      <c r="AJT193" s="37"/>
      <c r="AJU193" s="37"/>
      <c r="AJV193" s="37"/>
      <c r="AJW193" s="37"/>
      <c r="AJX193" s="37"/>
      <c r="AJY193" s="37"/>
      <c r="AJZ193" s="37"/>
      <c r="AKA193" s="37"/>
      <c r="AKB193" s="37"/>
      <c r="AKC193" s="37"/>
      <c r="AKD193" s="37"/>
      <c r="AKE193" s="37"/>
      <c r="AKF193" s="37"/>
      <c r="AKG193" s="37"/>
      <c r="AKH193" s="37"/>
      <c r="AKI193" s="37"/>
      <c r="AKJ193" s="37"/>
      <c r="AKK193" s="37"/>
      <c r="AKL193" s="37"/>
      <c r="AKM193" s="37"/>
      <c r="AKN193" s="37"/>
      <c r="AKO193" s="37"/>
      <c r="AKP193" s="37"/>
      <c r="AKQ193" s="37"/>
      <c r="AKR193" s="37"/>
      <c r="AKS193" s="37"/>
      <c r="AKT193" s="37"/>
      <c r="AKU193" s="37"/>
      <c r="AKV193" s="37"/>
      <c r="AKW193" s="37"/>
      <c r="AKX193" s="37"/>
    </row>
    <row r="194" spans="1:986" s="16" customFormat="1" x14ac:dyDescent="0.25">
      <c r="A194" s="39"/>
      <c r="B194" s="39"/>
      <c r="C194" s="37"/>
      <c r="D194" s="40"/>
      <c r="E194" s="41"/>
      <c r="F194" s="40"/>
      <c r="G194" s="42"/>
      <c r="H194" s="43"/>
      <c r="I194" s="37"/>
      <c r="J194" s="40"/>
      <c r="K194" s="40"/>
      <c r="L194" s="37"/>
      <c r="M194" s="39"/>
      <c r="N194" s="39"/>
      <c r="O194" s="39"/>
      <c r="P194" s="39"/>
      <c r="Q194" s="39"/>
      <c r="R194" s="44"/>
      <c r="S194" s="41"/>
      <c r="T194" s="122"/>
      <c r="U194" s="39"/>
      <c r="V194" s="37"/>
      <c r="W194" s="37"/>
      <c r="X194" s="39"/>
      <c r="Y194" s="50"/>
      <c r="Z194" s="140"/>
      <c r="AA194" s="140"/>
      <c r="AB194" s="141"/>
      <c r="AC194" s="140"/>
      <c r="AD194" s="39"/>
      <c r="AE194" s="37"/>
      <c r="AF194" s="39"/>
      <c r="AG194" s="39"/>
      <c r="AH194" s="37"/>
      <c r="AI194" s="39"/>
      <c r="AJ194" s="39"/>
      <c r="AK194" s="37"/>
      <c r="AL194" s="39"/>
      <c r="AM194" s="39"/>
      <c r="AN194" s="37"/>
      <c r="AO194" s="39"/>
      <c r="AP194" s="39"/>
      <c r="AQ194" s="37"/>
      <c r="AR194" s="39"/>
      <c r="AS194" s="39"/>
      <c r="AT194" s="37"/>
      <c r="AU194" s="39"/>
      <c r="AV194" s="39"/>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37"/>
      <c r="FY194" s="37"/>
      <c r="FZ194" s="37"/>
      <c r="GA194" s="37"/>
      <c r="GB194" s="37"/>
      <c r="GC194" s="37"/>
      <c r="GD194" s="37"/>
      <c r="GE194" s="37"/>
      <c r="GF194" s="37"/>
      <c r="GG194" s="37"/>
      <c r="GH194" s="37"/>
      <c r="GI194" s="37"/>
      <c r="GJ194" s="37"/>
      <c r="GK194" s="37"/>
      <c r="GL194" s="37"/>
      <c r="GM194" s="37"/>
      <c r="GN194" s="37"/>
      <c r="GO194" s="37"/>
      <c r="GP194" s="37"/>
      <c r="GQ194" s="37"/>
      <c r="GR194" s="37"/>
      <c r="GS194" s="37"/>
      <c r="GT194" s="37"/>
      <c r="GU194" s="37"/>
      <c r="GV194" s="37"/>
      <c r="GW194" s="37"/>
      <c r="GX194" s="37"/>
      <c r="GY194" s="37"/>
      <c r="GZ194" s="37"/>
      <c r="HA194" s="37"/>
      <c r="HB194" s="37"/>
      <c r="HC194" s="37"/>
      <c r="HD194" s="37"/>
      <c r="HE194" s="37"/>
      <c r="HF194" s="37"/>
      <c r="HG194" s="37"/>
      <c r="HH194" s="37"/>
      <c r="HI194" s="37"/>
      <c r="HJ194" s="37"/>
      <c r="HK194" s="37"/>
      <c r="HL194" s="37"/>
      <c r="HM194" s="37"/>
      <c r="HN194" s="37"/>
      <c r="HO194" s="37"/>
      <c r="HP194" s="37"/>
      <c r="HQ194" s="37"/>
      <c r="HR194" s="37"/>
      <c r="HS194" s="37"/>
      <c r="HT194" s="37"/>
      <c r="HU194" s="37"/>
      <c r="HV194" s="37"/>
      <c r="HW194" s="37"/>
      <c r="HX194" s="37"/>
      <c r="HY194" s="37"/>
      <c r="HZ194" s="37"/>
      <c r="IA194" s="37"/>
      <c r="IB194" s="37"/>
      <c r="IC194" s="37"/>
      <c r="ID194" s="37"/>
      <c r="IE194" s="37"/>
      <c r="IF194" s="37"/>
      <c r="IG194" s="37"/>
      <c r="IH194" s="37"/>
      <c r="II194" s="37"/>
      <c r="IJ194" s="37"/>
      <c r="IK194" s="37"/>
      <c r="IL194" s="37"/>
      <c r="IM194" s="37"/>
      <c r="IN194" s="37"/>
      <c r="IO194" s="37"/>
      <c r="IP194" s="37"/>
      <c r="IQ194" s="37"/>
      <c r="IR194" s="37"/>
      <c r="IS194" s="37"/>
      <c r="IT194" s="37"/>
      <c r="IU194" s="37"/>
      <c r="IV194" s="37"/>
      <c r="IW194" s="37"/>
      <c r="IX194" s="37"/>
      <c r="IY194" s="37"/>
      <c r="IZ194" s="37"/>
      <c r="JA194" s="37"/>
      <c r="JB194" s="37"/>
      <c r="JC194" s="37"/>
      <c r="JD194" s="37"/>
      <c r="JE194" s="37"/>
      <c r="JF194" s="37"/>
      <c r="JG194" s="37"/>
      <c r="JH194" s="37"/>
      <c r="JI194" s="37"/>
      <c r="JJ194" s="37"/>
      <c r="JK194" s="37"/>
      <c r="JL194" s="37"/>
      <c r="JM194" s="37"/>
      <c r="JN194" s="37"/>
      <c r="JO194" s="37"/>
      <c r="JP194" s="37"/>
      <c r="JQ194" s="37"/>
      <c r="JR194" s="37"/>
      <c r="JS194" s="37"/>
      <c r="JT194" s="37"/>
      <c r="JU194" s="37"/>
      <c r="JV194" s="37"/>
      <c r="JW194" s="37"/>
      <c r="JX194" s="37"/>
      <c r="JY194" s="37"/>
      <c r="JZ194" s="37"/>
      <c r="KA194" s="37"/>
      <c r="KB194" s="37"/>
      <c r="KC194" s="37"/>
      <c r="KD194" s="37"/>
      <c r="KE194" s="37"/>
      <c r="KF194" s="37"/>
      <c r="KG194" s="37"/>
      <c r="KH194" s="37"/>
      <c r="KI194" s="37"/>
      <c r="KJ194" s="37"/>
      <c r="KK194" s="37"/>
      <c r="KL194" s="37"/>
      <c r="KM194" s="37"/>
      <c r="KN194" s="37"/>
      <c r="KO194" s="37"/>
      <c r="KP194" s="37"/>
      <c r="KQ194" s="37"/>
      <c r="KR194" s="37"/>
      <c r="KS194" s="37"/>
      <c r="KT194" s="37"/>
      <c r="KU194" s="37"/>
      <c r="KV194" s="37"/>
      <c r="KW194" s="37"/>
      <c r="KX194" s="37"/>
      <c r="KY194" s="37"/>
      <c r="KZ194" s="37"/>
      <c r="LA194" s="37"/>
      <c r="LB194" s="37"/>
      <c r="LC194" s="37"/>
      <c r="LD194" s="37"/>
      <c r="LE194" s="37"/>
      <c r="LF194" s="37"/>
      <c r="LG194" s="37"/>
      <c r="LH194" s="37"/>
      <c r="LI194" s="37"/>
      <c r="LJ194" s="37"/>
      <c r="LK194" s="37"/>
      <c r="LL194" s="37"/>
      <c r="LM194" s="37"/>
      <c r="LN194" s="37"/>
      <c r="LO194" s="37"/>
      <c r="LP194" s="37"/>
      <c r="LQ194" s="37"/>
      <c r="LR194" s="37"/>
      <c r="LS194" s="37"/>
      <c r="LT194" s="37"/>
      <c r="LU194" s="37"/>
      <c r="LV194" s="37"/>
      <c r="LW194" s="37"/>
      <c r="LX194" s="37"/>
      <c r="LY194" s="37"/>
      <c r="LZ194" s="37"/>
      <c r="MA194" s="37"/>
      <c r="MB194" s="37"/>
      <c r="MC194" s="37"/>
      <c r="MD194" s="37"/>
      <c r="ME194" s="37"/>
      <c r="MF194" s="37"/>
      <c r="MG194" s="37"/>
      <c r="MH194" s="37"/>
      <c r="MI194" s="37"/>
      <c r="MJ194" s="37"/>
      <c r="MK194" s="37"/>
      <c r="ML194" s="37"/>
      <c r="MM194" s="37"/>
      <c r="MN194" s="37"/>
      <c r="MO194" s="37"/>
      <c r="MP194" s="37"/>
      <c r="MQ194" s="37"/>
      <c r="MR194" s="37"/>
      <c r="MS194" s="37"/>
      <c r="MT194" s="37"/>
      <c r="MU194" s="37"/>
      <c r="MV194" s="37"/>
      <c r="MW194" s="37"/>
      <c r="MX194" s="37"/>
      <c r="MY194" s="37"/>
      <c r="MZ194" s="37"/>
      <c r="NA194" s="37"/>
      <c r="NB194" s="37"/>
      <c r="NC194" s="37"/>
      <c r="ND194" s="37"/>
      <c r="NE194" s="37"/>
      <c r="NF194" s="37"/>
      <c r="NG194" s="37"/>
      <c r="NH194" s="37"/>
      <c r="NI194" s="37"/>
      <c r="NJ194" s="37"/>
      <c r="NK194" s="37"/>
      <c r="NL194" s="37"/>
      <c r="NM194" s="37"/>
      <c r="NN194" s="37"/>
      <c r="NO194" s="37"/>
      <c r="NP194" s="37"/>
      <c r="NQ194" s="37"/>
      <c r="NR194" s="37"/>
      <c r="NS194" s="37"/>
      <c r="NT194" s="37"/>
      <c r="NU194" s="37"/>
      <c r="NV194" s="37"/>
      <c r="NW194" s="37"/>
      <c r="NX194" s="37"/>
      <c r="NY194" s="37"/>
      <c r="NZ194" s="37"/>
      <c r="OA194" s="37"/>
      <c r="OB194" s="37"/>
      <c r="OC194" s="37"/>
      <c r="OD194" s="37"/>
      <c r="OE194" s="37"/>
      <c r="OF194" s="37"/>
      <c r="OG194" s="37"/>
      <c r="OH194" s="37"/>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c r="RZ194" s="37"/>
      <c r="SA194" s="37"/>
      <c r="SB194" s="37"/>
      <c r="SC194" s="37"/>
      <c r="SD194" s="37"/>
      <c r="SE194" s="37"/>
      <c r="SF194" s="37"/>
      <c r="SG194" s="37"/>
      <c r="SH194" s="37"/>
      <c r="SI194" s="37"/>
      <c r="SJ194" s="37"/>
      <c r="SK194" s="37"/>
      <c r="SL194" s="37"/>
      <c r="SM194" s="37"/>
      <c r="SN194" s="37"/>
      <c r="SO194" s="37"/>
      <c r="SP194" s="37"/>
      <c r="SQ194" s="37"/>
      <c r="SR194" s="37"/>
      <c r="SS194" s="37"/>
      <c r="ST194" s="37"/>
      <c r="SU194" s="37"/>
      <c r="SV194" s="37"/>
      <c r="SW194" s="37"/>
      <c r="SX194" s="37"/>
      <c r="SY194" s="37"/>
      <c r="SZ194" s="37"/>
      <c r="TA194" s="37"/>
      <c r="TB194" s="37"/>
      <c r="TC194" s="37"/>
      <c r="TD194" s="37"/>
      <c r="TE194" s="37"/>
      <c r="TF194" s="37"/>
      <c r="TG194" s="37"/>
      <c r="TH194" s="37"/>
      <c r="TI194" s="37"/>
      <c r="TJ194" s="37"/>
      <c r="TK194" s="37"/>
      <c r="TL194" s="37"/>
      <c r="TM194" s="37"/>
      <c r="TN194" s="37"/>
      <c r="TO194" s="37"/>
      <c r="TP194" s="37"/>
      <c r="TQ194" s="37"/>
      <c r="TR194" s="37"/>
      <c r="TS194" s="37"/>
      <c r="TT194" s="37"/>
      <c r="TU194" s="37"/>
      <c r="TV194" s="37"/>
      <c r="TW194" s="37"/>
      <c r="TX194" s="37"/>
      <c r="TY194" s="37"/>
      <c r="TZ194" s="37"/>
      <c r="UA194" s="37"/>
      <c r="UB194" s="37"/>
      <c r="UC194" s="37"/>
      <c r="UD194" s="37"/>
      <c r="UE194" s="37"/>
      <c r="UF194" s="37"/>
      <c r="UG194" s="37"/>
      <c r="UH194" s="37"/>
      <c r="UI194" s="37"/>
      <c r="UJ194" s="37"/>
      <c r="UK194" s="37"/>
      <c r="UL194" s="37"/>
      <c r="UM194" s="37"/>
      <c r="UN194" s="37"/>
      <c r="UO194" s="37"/>
      <c r="UP194" s="37"/>
      <c r="UQ194" s="37"/>
      <c r="UR194" s="37"/>
      <c r="US194" s="37"/>
      <c r="UT194" s="37"/>
      <c r="UU194" s="37"/>
      <c r="UV194" s="37"/>
      <c r="UW194" s="37"/>
      <c r="UX194" s="37"/>
      <c r="UY194" s="37"/>
      <c r="UZ194" s="37"/>
      <c r="VA194" s="37"/>
      <c r="VB194" s="37"/>
      <c r="VC194" s="37"/>
      <c r="VD194" s="37"/>
      <c r="VE194" s="37"/>
      <c r="VF194" s="37"/>
      <c r="VG194" s="37"/>
      <c r="VH194" s="37"/>
      <c r="VI194" s="37"/>
      <c r="VJ194" s="37"/>
      <c r="VK194" s="37"/>
      <c r="VL194" s="37"/>
      <c r="VM194" s="37"/>
      <c r="VN194" s="37"/>
      <c r="VO194" s="37"/>
      <c r="VP194" s="37"/>
      <c r="VQ194" s="37"/>
      <c r="VR194" s="37"/>
      <c r="VS194" s="37"/>
      <c r="VT194" s="37"/>
      <c r="VU194" s="37"/>
      <c r="VV194" s="37"/>
      <c r="VW194" s="37"/>
      <c r="VX194" s="37"/>
      <c r="VY194" s="37"/>
      <c r="VZ194" s="37"/>
      <c r="WA194" s="37"/>
      <c r="WB194" s="37"/>
      <c r="WC194" s="37"/>
      <c r="WD194" s="37"/>
      <c r="WE194" s="37"/>
      <c r="WF194" s="37"/>
      <c r="WG194" s="37"/>
      <c r="WH194" s="37"/>
      <c r="WI194" s="37"/>
      <c r="WJ194" s="37"/>
      <c r="WK194" s="37"/>
      <c r="WL194" s="37"/>
      <c r="WM194" s="37"/>
      <c r="WN194" s="37"/>
      <c r="WO194" s="37"/>
      <c r="WP194" s="37"/>
      <c r="WQ194" s="37"/>
      <c r="WR194" s="37"/>
      <c r="WS194" s="37"/>
      <c r="WT194" s="37"/>
      <c r="WU194" s="37"/>
      <c r="WV194" s="37"/>
      <c r="WW194" s="37"/>
      <c r="WX194" s="37"/>
      <c r="WY194" s="37"/>
      <c r="WZ194" s="37"/>
      <c r="XA194" s="37"/>
      <c r="XB194" s="37"/>
      <c r="XC194" s="37"/>
      <c r="XD194" s="37"/>
      <c r="XE194" s="37"/>
      <c r="XF194" s="37"/>
      <c r="XG194" s="37"/>
      <c r="XH194" s="37"/>
      <c r="XI194" s="37"/>
      <c r="XJ194" s="37"/>
      <c r="XK194" s="37"/>
      <c r="XL194" s="37"/>
      <c r="XM194" s="37"/>
      <c r="XN194" s="37"/>
      <c r="XO194" s="37"/>
      <c r="XP194" s="37"/>
      <c r="XQ194" s="37"/>
      <c r="XR194" s="37"/>
      <c r="XS194" s="37"/>
      <c r="XT194" s="37"/>
      <c r="XU194" s="37"/>
      <c r="XV194" s="37"/>
      <c r="XW194" s="37"/>
      <c r="XX194" s="37"/>
      <c r="XY194" s="37"/>
      <c r="XZ194" s="37"/>
      <c r="YA194" s="37"/>
      <c r="YB194" s="37"/>
      <c r="YC194" s="37"/>
      <c r="YD194" s="37"/>
      <c r="YE194" s="37"/>
      <c r="YF194" s="37"/>
      <c r="YG194" s="37"/>
      <c r="YH194" s="37"/>
      <c r="YI194" s="37"/>
      <c r="YJ194" s="37"/>
      <c r="YK194" s="37"/>
      <c r="YL194" s="37"/>
      <c r="YM194" s="37"/>
      <c r="YN194" s="37"/>
      <c r="YO194" s="37"/>
      <c r="YP194" s="37"/>
      <c r="YQ194" s="37"/>
      <c r="YR194" s="37"/>
      <c r="YS194" s="37"/>
      <c r="YT194" s="37"/>
      <c r="YU194" s="37"/>
      <c r="YV194" s="37"/>
      <c r="YW194" s="37"/>
      <c r="YX194" s="37"/>
      <c r="YY194" s="37"/>
      <c r="YZ194" s="37"/>
      <c r="ZA194" s="37"/>
      <c r="ZB194" s="37"/>
      <c r="ZC194" s="37"/>
      <c r="ZD194" s="37"/>
      <c r="ZE194" s="37"/>
      <c r="ZF194" s="37"/>
      <c r="ZG194" s="37"/>
      <c r="ZH194" s="37"/>
      <c r="ZI194" s="37"/>
      <c r="ZJ194" s="37"/>
      <c r="ZK194" s="37"/>
      <c r="ZL194" s="37"/>
      <c r="ZM194" s="37"/>
      <c r="ZN194" s="37"/>
      <c r="ZO194" s="37"/>
      <c r="ZP194" s="37"/>
      <c r="ZQ194" s="37"/>
      <c r="ZR194" s="37"/>
      <c r="ZS194" s="37"/>
      <c r="ZT194" s="37"/>
      <c r="ZU194" s="37"/>
      <c r="ZV194" s="37"/>
      <c r="ZW194" s="37"/>
      <c r="ZX194" s="37"/>
      <c r="ZY194" s="37"/>
      <c r="ZZ194" s="37"/>
      <c r="AAA194" s="37"/>
      <c r="AAB194" s="37"/>
      <c r="AAC194" s="37"/>
      <c r="AAD194" s="37"/>
      <c r="AAE194" s="37"/>
      <c r="AAF194" s="37"/>
      <c r="AAG194" s="37"/>
      <c r="AAH194" s="37"/>
      <c r="AAI194" s="37"/>
      <c r="AAJ194" s="37"/>
      <c r="AAK194" s="37"/>
      <c r="AAL194" s="37"/>
      <c r="AAM194" s="37"/>
      <c r="AAN194" s="37"/>
      <c r="AAO194" s="37"/>
      <c r="AAP194" s="37"/>
      <c r="AAQ194" s="37"/>
      <c r="AAR194" s="37"/>
      <c r="AAS194" s="37"/>
      <c r="AAT194" s="37"/>
      <c r="AAU194" s="37"/>
      <c r="AAV194" s="37"/>
      <c r="AAW194" s="37"/>
      <c r="AAX194" s="37"/>
      <c r="AAY194" s="37"/>
      <c r="AAZ194" s="37"/>
      <c r="ABA194" s="37"/>
      <c r="ABB194" s="37"/>
      <c r="ABC194" s="37"/>
      <c r="ABD194" s="37"/>
      <c r="ABE194" s="37"/>
      <c r="ABF194" s="37"/>
      <c r="ABG194" s="37"/>
      <c r="ABH194" s="37"/>
      <c r="ABI194" s="37"/>
      <c r="ABJ194" s="37"/>
      <c r="ABK194" s="37"/>
      <c r="ABL194" s="37"/>
      <c r="ABM194" s="37"/>
      <c r="ABN194" s="37"/>
      <c r="ABO194" s="37"/>
      <c r="ABP194" s="37"/>
      <c r="ABQ194" s="37"/>
      <c r="ABR194" s="37"/>
      <c r="ABS194" s="37"/>
      <c r="ABT194" s="37"/>
      <c r="ABU194" s="37"/>
      <c r="ABV194" s="37"/>
      <c r="ABW194" s="37"/>
      <c r="ABX194" s="37"/>
      <c r="ABY194" s="37"/>
      <c r="ABZ194" s="37"/>
      <c r="ACA194" s="37"/>
      <c r="ACB194" s="37"/>
      <c r="ACC194" s="37"/>
      <c r="ACD194" s="37"/>
      <c r="ACE194" s="37"/>
      <c r="ACF194" s="37"/>
      <c r="ACG194" s="37"/>
      <c r="ACH194" s="37"/>
      <c r="ACI194" s="37"/>
      <c r="ACJ194" s="37"/>
      <c r="ACK194" s="37"/>
      <c r="ACL194" s="37"/>
      <c r="ACM194" s="37"/>
      <c r="ACN194" s="37"/>
      <c r="ACO194" s="37"/>
      <c r="ACP194" s="37"/>
      <c r="ACQ194" s="37"/>
      <c r="ACR194" s="37"/>
      <c r="ACS194" s="37"/>
      <c r="ACT194" s="37"/>
      <c r="ACU194" s="37"/>
      <c r="ACV194" s="37"/>
      <c r="ACW194" s="37"/>
      <c r="ACX194" s="37"/>
      <c r="ACY194" s="37"/>
      <c r="ACZ194" s="37"/>
      <c r="ADA194" s="37"/>
      <c r="ADB194" s="37"/>
      <c r="ADC194" s="37"/>
      <c r="ADD194" s="37"/>
      <c r="ADE194" s="37"/>
      <c r="ADF194" s="37"/>
      <c r="ADG194" s="37"/>
      <c r="ADH194" s="37"/>
      <c r="ADI194" s="37"/>
      <c r="ADJ194" s="37"/>
      <c r="ADK194" s="37"/>
      <c r="ADL194" s="37"/>
      <c r="ADM194" s="37"/>
      <c r="ADN194" s="37"/>
      <c r="ADO194" s="37"/>
      <c r="ADP194" s="37"/>
      <c r="ADQ194" s="37"/>
      <c r="ADR194" s="37"/>
      <c r="ADS194" s="37"/>
      <c r="ADT194" s="37"/>
      <c r="ADU194" s="37"/>
      <c r="ADV194" s="37"/>
      <c r="ADW194" s="37"/>
      <c r="ADX194" s="37"/>
      <c r="ADY194" s="37"/>
      <c r="ADZ194" s="37"/>
      <c r="AEA194" s="37"/>
      <c r="AEB194" s="37"/>
      <c r="AEC194" s="37"/>
      <c r="AED194" s="37"/>
      <c r="AEE194" s="37"/>
      <c r="AEF194" s="37"/>
      <c r="AEG194" s="37"/>
      <c r="AEH194" s="37"/>
      <c r="AEI194" s="37"/>
      <c r="AEJ194" s="37"/>
      <c r="AEK194" s="37"/>
      <c r="AEL194" s="37"/>
      <c r="AEM194" s="37"/>
      <c r="AEN194" s="37"/>
      <c r="AEO194" s="37"/>
      <c r="AEP194" s="37"/>
      <c r="AEQ194" s="37"/>
      <c r="AER194" s="37"/>
      <c r="AES194" s="37"/>
      <c r="AET194" s="37"/>
      <c r="AEU194" s="37"/>
      <c r="AEV194" s="37"/>
      <c r="AEW194" s="37"/>
      <c r="AEX194" s="37"/>
      <c r="AEY194" s="37"/>
      <c r="AEZ194" s="37"/>
      <c r="AFA194" s="37"/>
      <c r="AFB194" s="37"/>
      <c r="AFC194" s="37"/>
      <c r="AFD194" s="37"/>
      <c r="AFE194" s="37"/>
      <c r="AFF194" s="37"/>
      <c r="AFG194" s="37"/>
      <c r="AFH194" s="37"/>
      <c r="AFI194" s="37"/>
      <c r="AFJ194" s="37"/>
      <c r="AFK194" s="37"/>
      <c r="AFL194" s="37"/>
      <c r="AFM194" s="37"/>
      <c r="AFN194" s="37"/>
      <c r="AFO194" s="37"/>
      <c r="AFP194" s="37"/>
      <c r="AFQ194" s="37"/>
      <c r="AFR194" s="37"/>
      <c r="AFS194" s="37"/>
      <c r="AFT194" s="37"/>
      <c r="AFU194" s="37"/>
      <c r="AFV194" s="37"/>
      <c r="AFW194" s="37"/>
      <c r="AFX194" s="37"/>
      <c r="AFY194" s="37"/>
      <c r="AFZ194" s="37"/>
      <c r="AGA194" s="37"/>
      <c r="AGB194" s="37"/>
      <c r="AGC194" s="37"/>
      <c r="AGD194" s="37"/>
      <c r="AGE194" s="37"/>
      <c r="AGF194" s="37"/>
      <c r="AGG194" s="37"/>
      <c r="AGH194" s="37"/>
      <c r="AGI194" s="37"/>
      <c r="AGJ194" s="37"/>
      <c r="AGK194" s="37"/>
      <c r="AGL194" s="37"/>
      <c r="AGM194" s="37"/>
      <c r="AGN194" s="37"/>
      <c r="AGO194" s="37"/>
      <c r="AGP194" s="37"/>
      <c r="AGQ194" s="37"/>
      <c r="AGR194" s="37"/>
      <c r="AGS194" s="37"/>
      <c r="AGT194" s="37"/>
      <c r="AGU194" s="37"/>
      <c r="AGV194" s="37"/>
      <c r="AGW194" s="37"/>
      <c r="AGX194" s="37"/>
      <c r="AGY194" s="37"/>
      <c r="AGZ194" s="37"/>
      <c r="AHA194" s="37"/>
      <c r="AHB194" s="37"/>
      <c r="AHC194" s="37"/>
      <c r="AHD194" s="37"/>
      <c r="AHE194" s="37"/>
      <c r="AHF194" s="37"/>
      <c r="AHG194" s="37"/>
      <c r="AHH194" s="37"/>
      <c r="AHI194" s="37"/>
      <c r="AHJ194" s="37"/>
      <c r="AHK194" s="37"/>
      <c r="AHL194" s="37"/>
      <c r="AHM194" s="37"/>
      <c r="AHN194" s="37"/>
      <c r="AHO194" s="37"/>
      <c r="AHP194" s="37"/>
      <c r="AHQ194" s="37"/>
      <c r="AHR194" s="37"/>
      <c r="AHS194" s="37"/>
      <c r="AHT194" s="37"/>
      <c r="AHU194" s="37"/>
      <c r="AHV194" s="37"/>
      <c r="AHW194" s="37"/>
      <c r="AHX194" s="37"/>
      <c r="AHY194" s="37"/>
      <c r="AHZ194" s="37"/>
      <c r="AIA194" s="37"/>
      <c r="AIB194" s="37"/>
      <c r="AIC194" s="37"/>
      <c r="AID194" s="37"/>
      <c r="AIE194" s="37"/>
      <c r="AIF194" s="37"/>
      <c r="AIG194" s="37"/>
      <c r="AIH194" s="37"/>
      <c r="AII194" s="37"/>
      <c r="AIJ194" s="37"/>
      <c r="AIK194" s="37"/>
      <c r="AIL194" s="37"/>
      <c r="AIM194" s="37"/>
      <c r="AIN194" s="37"/>
      <c r="AIO194" s="37"/>
      <c r="AIP194" s="37"/>
      <c r="AIQ194" s="37"/>
      <c r="AIR194" s="37"/>
      <c r="AIS194" s="37"/>
      <c r="AIT194" s="37"/>
      <c r="AIU194" s="37"/>
      <c r="AIV194" s="37"/>
      <c r="AIW194" s="37"/>
      <c r="AIX194" s="37"/>
      <c r="AIY194" s="37"/>
      <c r="AIZ194" s="37"/>
      <c r="AJA194" s="37"/>
      <c r="AJB194" s="37"/>
      <c r="AJC194" s="37"/>
      <c r="AJD194" s="37"/>
      <c r="AJE194" s="37"/>
      <c r="AJF194" s="37"/>
      <c r="AJG194" s="37"/>
      <c r="AJH194" s="37"/>
      <c r="AJI194" s="37"/>
      <c r="AJJ194" s="37"/>
      <c r="AJK194" s="37"/>
      <c r="AJL194" s="37"/>
      <c r="AJM194" s="37"/>
      <c r="AJN194" s="37"/>
      <c r="AJO194" s="37"/>
      <c r="AJP194" s="37"/>
      <c r="AJQ194" s="37"/>
      <c r="AJR194" s="37"/>
      <c r="AJS194" s="37"/>
      <c r="AJT194" s="37"/>
      <c r="AJU194" s="37"/>
      <c r="AJV194" s="37"/>
      <c r="AJW194" s="37"/>
      <c r="AJX194" s="37"/>
      <c r="AJY194" s="37"/>
      <c r="AJZ194" s="37"/>
      <c r="AKA194" s="37"/>
      <c r="AKB194" s="37"/>
      <c r="AKC194" s="37"/>
      <c r="AKD194" s="37"/>
      <c r="AKE194" s="37"/>
      <c r="AKF194" s="37"/>
      <c r="AKG194" s="37"/>
      <c r="AKH194" s="37"/>
      <c r="AKI194" s="37"/>
      <c r="AKJ194" s="37"/>
      <c r="AKK194" s="37"/>
      <c r="AKL194" s="37"/>
      <c r="AKM194" s="37"/>
      <c r="AKN194" s="37"/>
      <c r="AKO194" s="37"/>
      <c r="AKP194" s="37"/>
      <c r="AKQ194" s="37"/>
      <c r="AKR194" s="37"/>
      <c r="AKS194" s="37"/>
      <c r="AKT194" s="37"/>
      <c r="AKU194" s="37"/>
      <c r="AKV194" s="37"/>
      <c r="AKW194" s="37"/>
      <c r="AKX194" s="37"/>
    </row>
    <row r="195" spans="1:986" s="16" customFormat="1" x14ac:dyDescent="0.25">
      <c r="A195" s="39"/>
      <c r="B195" s="39"/>
      <c r="C195" s="37"/>
      <c r="D195" s="40"/>
      <c r="E195" s="41"/>
      <c r="F195" s="40"/>
      <c r="G195" s="42"/>
      <c r="H195" s="43"/>
      <c r="I195" s="37"/>
      <c r="J195" s="40"/>
      <c r="K195" s="40"/>
      <c r="L195" s="37"/>
      <c r="M195" s="39"/>
      <c r="N195" s="39"/>
      <c r="O195" s="39"/>
      <c r="P195" s="39"/>
      <c r="Q195" s="39"/>
      <c r="R195" s="44"/>
      <c r="S195" s="41"/>
      <c r="T195" s="122"/>
      <c r="U195" s="39"/>
      <c r="V195" s="37"/>
      <c r="W195" s="37"/>
      <c r="X195" s="39"/>
      <c r="Y195" s="50"/>
      <c r="Z195" s="140"/>
      <c r="AA195" s="140"/>
      <c r="AB195" s="141"/>
      <c r="AC195" s="140"/>
      <c r="AD195" s="39"/>
      <c r="AE195" s="37"/>
      <c r="AF195" s="39"/>
      <c r="AG195" s="39"/>
      <c r="AH195" s="37"/>
      <c r="AI195" s="39"/>
      <c r="AJ195" s="39"/>
      <c r="AK195" s="37"/>
      <c r="AL195" s="39"/>
      <c r="AM195" s="39"/>
      <c r="AN195" s="37"/>
      <c r="AO195" s="39"/>
      <c r="AP195" s="39"/>
      <c r="AQ195" s="37"/>
      <c r="AR195" s="39"/>
      <c r="AS195" s="39"/>
      <c r="AT195" s="37"/>
      <c r="AU195" s="39"/>
      <c r="AV195" s="39"/>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37"/>
      <c r="GD195" s="37"/>
      <c r="GE195" s="37"/>
      <c r="GF195" s="37"/>
      <c r="GG195" s="37"/>
      <c r="GH195" s="37"/>
      <c r="GI195" s="37"/>
      <c r="GJ195" s="37"/>
      <c r="GK195" s="37"/>
      <c r="GL195" s="37"/>
      <c r="GM195" s="37"/>
      <c r="GN195" s="37"/>
      <c r="GO195" s="37"/>
      <c r="GP195" s="37"/>
      <c r="GQ195" s="37"/>
      <c r="GR195" s="37"/>
      <c r="GS195" s="37"/>
      <c r="GT195" s="37"/>
      <c r="GU195" s="37"/>
      <c r="GV195" s="37"/>
      <c r="GW195" s="37"/>
      <c r="GX195" s="37"/>
      <c r="GY195" s="37"/>
      <c r="GZ195" s="37"/>
      <c r="HA195" s="37"/>
      <c r="HB195" s="37"/>
      <c r="HC195" s="37"/>
      <c r="HD195" s="37"/>
      <c r="HE195" s="37"/>
      <c r="HF195" s="37"/>
      <c r="HG195" s="37"/>
      <c r="HH195" s="37"/>
      <c r="HI195" s="37"/>
      <c r="HJ195" s="37"/>
      <c r="HK195" s="37"/>
      <c r="HL195" s="37"/>
      <c r="HM195" s="37"/>
      <c r="HN195" s="37"/>
      <c r="HO195" s="37"/>
      <c r="HP195" s="37"/>
      <c r="HQ195" s="37"/>
      <c r="HR195" s="37"/>
      <c r="HS195" s="37"/>
      <c r="HT195" s="37"/>
      <c r="HU195" s="37"/>
      <c r="HV195" s="37"/>
      <c r="HW195" s="37"/>
      <c r="HX195" s="37"/>
      <c r="HY195" s="37"/>
      <c r="HZ195" s="37"/>
      <c r="IA195" s="37"/>
      <c r="IB195" s="37"/>
      <c r="IC195" s="37"/>
      <c r="ID195" s="37"/>
      <c r="IE195" s="37"/>
      <c r="IF195" s="37"/>
      <c r="IG195" s="37"/>
      <c r="IH195" s="37"/>
      <c r="II195" s="37"/>
      <c r="IJ195" s="37"/>
      <c r="IK195" s="37"/>
      <c r="IL195" s="37"/>
      <c r="IM195" s="37"/>
      <c r="IN195" s="37"/>
      <c r="IO195" s="37"/>
      <c r="IP195" s="37"/>
      <c r="IQ195" s="37"/>
      <c r="IR195" s="37"/>
      <c r="IS195" s="37"/>
      <c r="IT195" s="37"/>
      <c r="IU195" s="37"/>
      <c r="IV195" s="37"/>
      <c r="IW195" s="37"/>
      <c r="IX195" s="37"/>
      <c r="IY195" s="37"/>
      <c r="IZ195" s="37"/>
      <c r="JA195" s="37"/>
      <c r="JB195" s="37"/>
      <c r="JC195" s="37"/>
      <c r="JD195" s="37"/>
      <c r="JE195" s="37"/>
      <c r="JF195" s="37"/>
      <c r="JG195" s="37"/>
      <c r="JH195" s="37"/>
      <c r="JI195" s="37"/>
      <c r="JJ195" s="37"/>
      <c r="JK195" s="37"/>
      <c r="JL195" s="37"/>
      <c r="JM195" s="37"/>
      <c r="JN195" s="37"/>
      <c r="JO195" s="37"/>
      <c r="JP195" s="37"/>
      <c r="JQ195" s="37"/>
      <c r="JR195" s="37"/>
      <c r="JS195" s="37"/>
      <c r="JT195" s="37"/>
      <c r="JU195" s="37"/>
      <c r="JV195" s="37"/>
      <c r="JW195" s="37"/>
      <c r="JX195" s="37"/>
      <c r="JY195" s="37"/>
      <c r="JZ195" s="37"/>
      <c r="KA195" s="37"/>
      <c r="KB195" s="37"/>
      <c r="KC195" s="37"/>
      <c r="KD195" s="37"/>
      <c r="KE195" s="37"/>
      <c r="KF195" s="37"/>
      <c r="KG195" s="37"/>
      <c r="KH195" s="37"/>
      <c r="KI195" s="37"/>
      <c r="KJ195" s="37"/>
      <c r="KK195" s="37"/>
      <c r="KL195" s="37"/>
      <c r="KM195" s="37"/>
      <c r="KN195" s="37"/>
      <c r="KO195" s="37"/>
      <c r="KP195" s="37"/>
      <c r="KQ195" s="37"/>
      <c r="KR195" s="37"/>
      <c r="KS195" s="37"/>
      <c r="KT195" s="37"/>
      <c r="KU195" s="37"/>
      <c r="KV195" s="37"/>
      <c r="KW195" s="37"/>
      <c r="KX195" s="37"/>
      <c r="KY195" s="37"/>
      <c r="KZ195" s="37"/>
      <c r="LA195" s="37"/>
      <c r="LB195" s="37"/>
      <c r="LC195" s="37"/>
      <c r="LD195" s="37"/>
      <c r="LE195" s="37"/>
      <c r="LF195" s="37"/>
      <c r="LG195" s="37"/>
      <c r="LH195" s="37"/>
      <c r="LI195" s="37"/>
      <c r="LJ195" s="37"/>
      <c r="LK195" s="37"/>
      <c r="LL195" s="37"/>
      <c r="LM195" s="37"/>
      <c r="LN195" s="37"/>
      <c r="LO195" s="37"/>
      <c r="LP195" s="37"/>
      <c r="LQ195" s="37"/>
      <c r="LR195" s="37"/>
      <c r="LS195" s="37"/>
      <c r="LT195" s="37"/>
      <c r="LU195" s="37"/>
      <c r="LV195" s="37"/>
      <c r="LW195" s="37"/>
      <c r="LX195" s="37"/>
      <c r="LY195" s="37"/>
      <c r="LZ195" s="37"/>
      <c r="MA195" s="37"/>
      <c r="MB195" s="37"/>
      <c r="MC195" s="37"/>
      <c r="MD195" s="37"/>
      <c r="ME195" s="37"/>
      <c r="MF195" s="37"/>
      <c r="MG195" s="37"/>
      <c r="MH195" s="37"/>
      <c r="MI195" s="37"/>
      <c r="MJ195" s="37"/>
      <c r="MK195" s="37"/>
      <c r="ML195" s="37"/>
      <c r="MM195" s="37"/>
      <c r="MN195" s="37"/>
      <c r="MO195" s="37"/>
      <c r="MP195" s="37"/>
      <c r="MQ195" s="37"/>
      <c r="MR195" s="37"/>
      <c r="MS195" s="37"/>
      <c r="MT195" s="37"/>
      <c r="MU195" s="37"/>
      <c r="MV195" s="37"/>
      <c r="MW195" s="37"/>
      <c r="MX195" s="37"/>
      <c r="MY195" s="37"/>
      <c r="MZ195" s="37"/>
      <c r="NA195" s="37"/>
      <c r="NB195" s="37"/>
      <c r="NC195" s="37"/>
      <c r="ND195" s="37"/>
      <c r="NE195" s="37"/>
      <c r="NF195" s="37"/>
      <c r="NG195" s="37"/>
      <c r="NH195" s="37"/>
      <c r="NI195" s="37"/>
      <c r="NJ195" s="37"/>
      <c r="NK195" s="37"/>
      <c r="NL195" s="37"/>
      <c r="NM195" s="37"/>
      <c r="NN195" s="37"/>
      <c r="NO195" s="37"/>
      <c r="NP195" s="37"/>
      <c r="NQ195" s="37"/>
      <c r="NR195" s="37"/>
      <c r="NS195" s="37"/>
      <c r="NT195" s="37"/>
      <c r="NU195" s="37"/>
      <c r="NV195" s="37"/>
      <c r="NW195" s="37"/>
      <c r="NX195" s="37"/>
      <c r="NY195" s="37"/>
      <c r="NZ195" s="37"/>
      <c r="OA195" s="37"/>
      <c r="OB195" s="37"/>
      <c r="OC195" s="37"/>
      <c r="OD195" s="37"/>
      <c r="OE195" s="37"/>
      <c r="OF195" s="37"/>
      <c r="OG195" s="37"/>
      <c r="OH195" s="37"/>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c r="RZ195" s="37"/>
      <c r="SA195" s="37"/>
      <c r="SB195" s="37"/>
      <c r="SC195" s="37"/>
      <c r="SD195" s="37"/>
      <c r="SE195" s="37"/>
      <c r="SF195" s="37"/>
      <c r="SG195" s="37"/>
      <c r="SH195" s="37"/>
      <c r="SI195" s="37"/>
      <c r="SJ195" s="37"/>
      <c r="SK195" s="37"/>
      <c r="SL195" s="37"/>
      <c r="SM195" s="37"/>
      <c r="SN195" s="37"/>
      <c r="SO195" s="37"/>
      <c r="SP195" s="37"/>
      <c r="SQ195" s="37"/>
      <c r="SR195" s="37"/>
      <c r="SS195" s="37"/>
      <c r="ST195" s="37"/>
      <c r="SU195" s="37"/>
      <c r="SV195" s="37"/>
      <c r="SW195" s="37"/>
      <c r="SX195" s="37"/>
      <c r="SY195" s="37"/>
      <c r="SZ195" s="37"/>
      <c r="TA195" s="37"/>
      <c r="TB195" s="37"/>
      <c r="TC195" s="37"/>
      <c r="TD195" s="37"/>
      <c r="TE195" s="37"/>
      <c r="TF195" s="37"/>
      <c r="TG195" s="37"/>
      <c r="TH195" s="37"/>
      <c r="TI195" s="37"/>
      <c r="TJ195" s="37"/>
      <c r="TK195" s="37"/>
      <c r="TL195" s="37"/>
      <c r="TM195" s="37"/>
      <c r="TN195" s="37"/>
      <c r="TO195" s="37"/>
      <c r="TP195" s="37"/>
      <c r="TQ195" s="37"/>
      <c r="TR195" s="37"/>
      <c r="TS195" s="37"/>
      <c r="TT195" s="37"/>
      <c r="TU195" s="37"/>
      <c r="TV195" s="37"/>
      <c r="TW195" s="37"/>
      <c r="TX195" s="37"/>
      <c r="TY195" s="37"/>
      <c r="TZ195" s="37"/>
      <c r="UA195" s="37"/>
      <c r="UB195" s="37"/>
      <c r="UC195" s="37"/>
      <c r="UD195" s="37"/>
      <c r="UE195" s="37"/>
      <c r="UF195" s="37"/>
      <c r="UG195" s="37"/>
      <c r="UH195" s="37"/>
      <c r="UI195" s="37"/>
      <c r="UJ195" s="37"/>
      <c r="UK195" s="37"/>
      <c r="UL195" s="37"/>
      <c r="UM195" s="37"/>
      <c r="UN195" s="37"/>
      <c r="UO195" s="37"/>
      <c r="UP195" s="37"/>
      <c r="UQ195" s="37"/>
      <c r="UR195" s="37"/>
      <c r="US195" s="37"/>
      <c r="UT195" s="37"/>
      <c r="UU195" s="37"/>
      <c r="UV195" s="37"/>
      <c r="UW195" s="37"/>
      <c r="UX195" s="37"/>
      <c r="UY195" s="37"/>
      <c r="UZ195" s="37"/>
      <c r="VA195" s="37"/>
      <c r="VB195" s="37"/>
      <c r="VC195" s="37"/>
      <c r="VD195" s="37"/>
      <c r="VE195" s="37"/>
      <c r="VF195" s="37"/>
      <c r="VG195" s="37"/>
      <c r="VH195" s="37"/>
      <c r="VI195" s="37"/>
      <c r="VJ195" s="37"/>
      <c r="VK195" s="37"/>
      <c r="VL195" s="37"/>
      <c r="VM195" s="37"/>
      <c r="VN195" s="37"/>
      <c r="VO195" s="37"/>
      <c r="VP195" s="37"/>
      <c r="VQ195" s="37"/>
      <c r="VR195" s="37"/>
      <c r="VS195" s="37"/>
      <c r="VT195" s="37"/>
      <c r="VU195" s="37"/>
      <c r="VV195" s="37"/>
      <c r="VW195" s="37"/>
      <c r="VX195" s="37"/>
      <c r="VY195" s="37"/>
      <c r="VZ195" s="37"/>
      <c r="WA195" s="37"/>
      <c r="WB195" s="37"/>
      <c r="WC195" s="37"/>
      <c r="WD195" s="37"/>
      <c r="WE195" s="37"/>
      <c r="WF195" s="37"/>
      <c r="WG195" s="37"/>
      <c r="WH195" s="37"/>
      <c r="WI195" s="37"/>
      <c r="WJ195" s="37"/>
      <c r="WK195" s="37"/>
      <c r="WL195" s="37"/>
      <c r="WM195" s="37"/>
      <c r="WN195" s="37"/>
      <c r="WO195" s="37"/>
      <c r="WP195" s="37"/>
      <c r="WQ195" s="37"/>
      <c r="WR195" s="37"/>
      <c r="WS195" s="37"/>
      <c r="WT195" s="37"/>
      <c r="WU195" s="37"/>
      <c r="WV195" s="37"/>
      <c r="WW195" s="37"/>
      <c r="WX195" s="37"/>
      <c r="WY195" s="37"/>
      <c r="WZ195" s="37"/>
      <c r="XA195" s="37"/>
      <c r="XB195" s="37"/>
      <c r="XC195" s="37"/>
      <c r="XD195" s="37"/>
      <c r="XE195" s="37"/>
      <c r="XF195" s="37"/>
      <c r="XG195" s="37"/>
      <c r="XH195" s="37"/>
      <c r="XI195" s="37"/>
      <c r="XJ195" s="37"/>
      <c r="XK195" s="37"/>
      <c r="XL195" s="37"/>
      <c r="XM195" s="37"/>
      <c r="XN195" s="37"/>
      <c r="XO195" s="37"/>
      <c r="XP195" s="37"/>
      <c r="XQ195" s="37"/>
      <c r="XR195" s="37"/>
      <c r="XS195" s="37"/>
      <c r="XT195" s="37"/>
      <c r="XU195" s="37"/>
      <c r="XV195" s="37"/>
      <c r="XW195" s="37"/>
      <c r="XX195" s="37"/>
      <c r="XY195" s="37"/>
      <c r="XZ195" s="37"/>
      <c r="YA195" s="37"/>
      <c r="YB195" s="37"/>
      <c r="YC195" s="37"/>
      <c r="YD195" s="37"/>
      <c r="YE195" s="37"/>
      <c r="YF195" s="37"/>
      <c r="YG195" s="37"/>
      <c r="YH195" s="37"/>
      <c r="YI195" s="37"/>
      <c r="YJ195" s="37"/>
      <c r="YK195" s="37"/>
      <c r="YL195" s="37"/>
      <c r="YM195" s="37"/>
      <c r="YN195" s="37"/>
      <c r="YO195" s="37"/>
      <c r="YP195" s="37"/>
      <c r="YQ195" s="37"/>
      <c r="YR195" s="37"/>
      <c r="YS195" s="37"/>
      <c r="YT195" s="37"/>
      <c r="YU195" s="37"/>
      <c r="YV195" s="37"/>
      <c r="YW195" s="37"/>
      <c r="YX195" s="37"/>
      <c r="YY195" s="37"/>
      <c r="YZ195" s="37"/>
      <c r="ZA195" s="37"/>
      <c r="ZB195" s="37"/>
      <c r="ZC195" s="37"/>
      <c r="ZD195" s="37"/>
      <c r="ZE195" s="37"/>
      <c r="ZF195" s="37"/>
      <c r="ZG195" s="37"/>
      <c r="ZH195" s="37"/>
      <c r="ZI195" s="37"/>
      <c r="ZJ195" s="37"/>
      <c r="ZK195" s="37"/>
      <c r="ZL195" s="37"/>
      <c r="ZM195" s="37"/>
      <c r="ZN195" s="37"/>
      <c r="ZO195" s="37"/>
      <c r="ZP195" s="37"/>
      <c r="ZQ195" s="37"/>
      <c r="ZR195" s="37"/>
      <c r="ZS195" s="37"/>
      <c r="ZT195" s="37"/>
      <c r="ZU195" s="37"/>
      <c r="ZV195" s="37"/>
      <c r="ZW195" s="37"/>
      <c r="ZX195" s="37"/>
      <c r="ZY195" s="37"/>
      <c r="ZZ195" s="37"/>
      <c r="AAA195" s="37"/>
      <c r="AAB195" s="37"/>
      <c r="AAC195" s="37"/>
      <c r="AAD195" s="37"/>
      <c r="AAE195" s="37"/>
      <c r="AAF195" s="37"/>
      <c r="AAG195" s="37"/>
      <c r="AAH195" s="37"/>
      <c r="AAI195" s="37"/>
      <c r="AAJ195" s="37"/>
      <c r="AAK195" s="37"/>
      <c r="AAL195" s="37"/>
      <c r="AAM195" s="37"/>
      <c r="AAN195" s="37"/>
      <c r="AAO195" s="37"/>
      <c r="AAP195" s="37"/>
      <c r="AAQ195" s="37"/>
      <c r="AAR195" s="37"/>
      <c r="AAS195" s="37"/>
      <c r="AAT195" s="37"/>
      <c r="AAU195" s="37"/>
      <c r="AAV195" s="37"/>
      <c r="AAW195" s="37"/>
      <c r="AAX195" s="37"/>
      <c r="AAY195" s="37"/>
      <c r="AAZ195" s="37"/>
      <c r="ABA195" s="37"/>
      <c r="ABB195" s="37"/>
      <c r="ABC195" s="37"/>
      <c r="ABD195" s="37"/>
      <c r="ABE195" s="37"/>
      <c r="ABF195" s="37"/>
      <c r="ABG195" s="37"/>
      <c r="ABH195" s="37"/>
      <c r="ABI195" s="37"/>
      <c r="ABJ195" s="37"/>
      <c r="ABK195" s="37"/>
      <c r="ABL195" s="37"/>
      <c r="ABM195" s="37"/>
      <c r="ABN195" s="37"/>
      <c r="ABO195" s="37"/>
      <c r="ABP195" s="37"/>
      <c r="ABQ195" s="37"/>
      <c r="ABR195" s="37"/>
      <c r="ABS195" s="37"/>
      <c r="ABT195" s="37"/>
      <c r="ABU195" s="37"/>
      <c r="ABV195" s="37"/>
      <c r="ABW195" s="37"/>
      <c r="ABX195" s="37"/>
      <c r="ABY195" s="37"/>
      <c r="ABZ195" s="37"/>
      <c r="ACA195" s="37"/>
      <c r="ACB195" s="37"/>
      <c r="ACC195" s="37"/>
      <c r="ACD195" s="37"/>
      <c r="ACE195" s="37"/>
      <c r="ACF195" s="37"/>
      <c r="ACG195" s="37"/>
      <c r="ACH195" s="37"/>
      <c r="ACI195" s="37"/>
      <c r="ACJ195" s="37"/>
      <c r="ACK195" s="37"/>
      <c r="ACL195" s="37"/>
      <c r="ACM195" s="37"/>
      <c r="ACN195" s="37"/>
      <c r="ACO195" s="37"/>
      <c r="ACP195" s="37"/>
      <c r="ACQ195" s="37"/>
      <c r="ACR195" s="37"/>
      <c r="ACS195" s="37"/>
      <c r="ACT195" s="37"/>
      <c r="ACU195" s="37"/>
      <c r="ACV195" s="37"/>
      <c r="ACW195" s="37"/>
      <c r="ACX195" s="37"/>
      <c r="ACY195" s="37"/>
      <c r="ACZ195" s="37"/>
      <c r="ADA195" s="37"/>
      <c r="ADB195" s="37"/>
      <c r="ADC195" s="37"/>
      <c r="ADD195" s="37"/>
      <c r="ADE195" s="37"/>
      <c r="ADF195" s="37"/>
      <c r="ADG195" s="37"/>
      <c r="ADH195" s="37"/>
      <c r="ADI195" s="37"/>
      <c r="ADJ195" s="37"/>
      <c r="ADK195" s="37"/>
      <c r="ADL195" s="37"/>
      <c r="ADM195" s="37"/>
      <c r="ADN195" s="37"/>
      <c r="ADO195" s="37"/>
      <c r="ADP195" s="37"/>
      <c r="ADQ195" s="37"/>
      <c r="ADR195" s="37"/>
      <c r="ADS195" s="37"/>
      <c r="ADT195" s="37"/>
      <c r="ADU195" s="37"/>
      <c r="ADV195" s="37"/>
      <c r="ADW195" s="37"/>
      <c r="ADX195" s="37"/>
      <c r="ADY195" s="37"/>
      <c r="ADZ195" s="37"/>
      <c r="AEA195" s="37"/>
      <c r="AEB195" s="37"/>
      <c r="AEC195" s="37"/>
      <c r="AED195" s="37"/>
      <c r="AEE195" s="37"/>
      <c r="AEF195" s="37"/>
      <c r="AEG195" s="37"/>
      <c r="AEH195" s="37"/>
      <c r="AEI195" s="37"/>
      <c r="AEJ195" s="37"/>
      <c r="AEK195" s="37"/>
      <c r="AEL195" s="37"/>
      <c r="AEM195" s="37"/>
      <c r="AEN195" s="37"/>
      <c r="AEO195" s="37"/>
      <c r="AEP195" s="37"/>
      <c r="AEQ195" s="37"/>
      <c r="AER195" s="37"/>
      <c r="AES195" s="37"/>
      <c r="AET195" s="37"/>
      <c r="AEU195" s="37"/>
      <c r="AEV195" s="37"/>
      <c r="AEW195" s="37"/>
      <c r="AEX195" s="37"/>
      <c r="AEY195" s="37"/>
      <c r="AEZ195" s="37"/>
      <c r="AFA195" s="37"/>
      <c r="AFB195" s="37"/>
      <c r="AFC195" s="37"/>
      <c r="AFD195" s="37"/>
      <c r="AFE195" s="37"/>
      <c r="AFF195" s="37"/>
      <c r="AFG195" s="37"/>
      <c r="AFH195" s="37"/>
      <c r="AFI195" s="37"/>
      <c r="AFJ195" s="37"/>
      <c r="AFK195" s="37"/>
      <c r="AFL195" s="37"/>
      <c r="AFM195" s="37"/>
      <c r="AFN195" s="37"/>
      <c r="AFO195" s="37"/>
      <c r="AFP195" s="37"/>
      <c r="AFQ195" s="37"/>
      <c r="AFR195" s="37"/>
      <c r="AFS195" s="37"/>
      <c r="AFT195" s="37"/>
      <c r="AFU195" s="37"/>
      <c r="AFV195" s="37"/>
      <c r="AFW195" s="37"/>
      <c r="AFX195" s="37"/>
      <c r="AFY195" s="37"/>
      <c r="AFZ195" s="37"/>
      <c r="AGA195" s="37"/>
      <c r="AGB195" s="37"/>
      <c r="AGC195" s="37"/>
      <c r="AGD195" s="37"/>
      <c r="AGE195" s="37"/>
      <c r="AGF195" s="37"/>
      <c r="AGG195" s="37"/>
      <c r="AGH195" s="37"/>
      <c r="AGI195" s="37"/>
      <c r="AGJ195" s="37"/>
      <c r="AGK195" s="37"/>
      <c r="AGL195" s="37"/>
      <c r="AGM195" s="37"/>
      <c r="AGN195" s="37"/>
      <c r="AGO195" s="37"/>
      <c r="AGP195" s="37"/>
      <c r="AGQ195" s="37"/>
      <c r="AGR195" s="37"/>
      <c r="AGS195" s="37"/>
      <c r="AGT195" s="37"/>
      <c r="AGU195" s="37"/>
      <c r="AGV195" s="37"/>
      <c r="AGW195" s="37"/>
      <c r="AGX195" s="37"/>
      <c r="AGY195" s="37"/>
      <c r="AGZ195" s="37"/>
      <c r="AHA195" s="37"/>
      <c r="AHB195" s="37"/>
      <c r="AHC195" s="37"/>
      <c r="AHD195" s="37"/>
      <c r="AHE195" s="37"/>
      <c r="AHF195" s="37"/>
      <c r="AHG195" s="37"/>
      <c r="AHH195" s="37"/>
      <c r="AHI195" s="37"/>
      <c r="AHJ195" s="37"/>
      <c r="AHK195" s="37"/>
      <c r="AHL195" s="37"/>
      <c r="AHM195" s="37"/>
      <c r="AHN195" s="37"/>
      <c r="AHO195" s="37"/>
      <c r="AHP195" s="37"/>
      <c r="AHQ195" s="37"/>
      <c r="AHR195" s="37"/>
      <c r="AHS195" s="37"/>
      <c r="AHT195" s="37"/>
      <c r="AHU195" s="37"/>
      <c r="AHV195" s="37"/>
      <c r="AHW195" s="37"/>
      <c r="AHX195" s="37"/>
      <c r="AHY195" s="37"/>
      <c r="AHZ195" s="37"/>
      <c r="AIA195" s="37"/>
      <c r="AIB195" s="37"/>
      <c r="AIC195" s="37"/>
      <c r="AID195" s="37"/>
      <c r="AIE195" s="37"/>
      <c r="AIF195" s="37"/>
      <c r="AIG195" s="37"/>
      <c r="AIH195" s="37"/>
      <c r="AII195" s="37"/>
      <c r="AIJ195" s="37"/>
      <c r="AIK195" s="37"/>
      <c r="AIL195" s="37"/>
      <c r="AIM195" s="37"/>
      <c r="AIN195" s="37"/>
      <c r="AIO195" s="37"/>
      <c r="AIP195" s="37"/>
      <c r="AIQ195" s="37"/>
      <c r="AIR195" s="37"/>
      <c r="AIS195" s="37"/>
      <c r="AIT195" s="37"/>
      <c r="AIU195" s="37"/>
      <c r="AIV195" s="37"/>
      <c r="AIW195" s="37"/>
      <c r="AIX195" s="37"/>
      <c r="AIY195" s="37"/>
      <c r="AIZ195" s="37"/>
      <c r="AJA195" s="37"/>
      <c r="AJB195" s="37"/>
      <c r="AJC195" s="37"/>
      <c r="AJD195" s="37"/>
      <c r="AJE195" s="37"/>
      <c r="AJF195" s="37"/>
      <c r="AJG195" s="37"/>
      <c r="AJH195" s="37"/>
      <c r="AJI195" s="37"/>
      <c r="AJJ195" s="37"/>
      <c r="AJK195" s="37"/>
      <c r="AJL195" s="37"/>
      <c r="AJM195" s="37"/>
      <c r="AJN195" s="37"/>
      <c r="AJO195" s="37"/>
      <c r="AJP195" s="37"/>
      <c r="AJQ195" s="37"/>
      <c r="AJR195" s="37"/>
      <c r="AJS195" s="37"/>
      <c r="AJT195" s="37"/>
      <c r="AJU195" s="37"/>
      <c r="AJV195" s="37"/>
      <c r="AJW195" s="37"/>
      <c r="AJX195" s="37"/>
      <c r="AJY195" s="37"/>
      <c r="AJZ195" s="37"/>
      <c r="AKA195" s="37"/>
      <c r="AKB195" s="37"/>
      <c r="AKC195" s="37"/>
      <c r="AKD195" s="37"/>
      <c r="AKE195" s="37"/>
      <c r="AKF195" s="37"/>
      <c r="AKG195" s="37"/>
      <c r="AKH195" s="37"/>
      <c r="AKI195" s="37"/>
      <c r="AKJ195" s="37"/>
      <c r="AKK195" s="37"/>
      <c r="AKL195" s="37"/>
      <c r="AKM195" s="37"/>
      <c r="AKN195" s="37"/>
      <c r="AKO195" s="37"/>
      <c r="AKP195" s="37"/>
      <c r="AKQ195" s="37"/>
      <c r="AKR195" s="37"/>
      <c r="AKS195" s="37"/>
      <c r="AKT195" s="37"/>
      <c r="AKU195" s="37"/>
      <c r="AKV195" s="37"/>
      <c r="AKW195" s="37"/>
      <c r="AKX195" s="37"/>
    </row>
    <row r="196" spans="1:986" s="16" customFormat="1" x14ac:dyDescent="0.25">
      <c r="A196" s="39"/>
      <c r="B196" s="39"/>
      <c r="C196" s="37"/>
      <c r="D196" s="40"/>
      <c r="E196" s="41"/>
      <c r="F196" s="40"/>
      <c r="G196" s="42"/>
      <c r="H196" s="43"/>
      <c r="I196" s="37"/>
      <c r="J196" s="40"/>
      <c r="K196" s="40"/>
      <c r="L196" s="37"/>
      <c r="M196" s="39"/>
      <c r="N196" s="39"/>
      <c r="O196" s="39"/>
      <c r="P196" s="39"/>
      <c r="Q196" s="39"/>
      <c r="R196" s="44"/>
      <c r="S196" s="41"/>
      <c r="T196" s="122"/>
      <c r="U196" s="39"/>
      <c r="V196" s="37"/>
      <c r="W196" s="37"/>
      <c r="X196" s="39"/>
      <c r="Y196" s="50"/>
      <c r="Z196" s="140"/>
      <c r="AA196" s="140"/>
      <c r="AB196" s="141"/>
      <c r="AC196" s="140"/>
      <c r="AD196" s="39"/>
      <c r="AE196" s="37"/>
      <c r="AF196" s="39"/>
      <c r="AG196" s="39"/>
      <c r="AH196" s="37"/>
      <c r="AI196" s="39"/>
      <c r="AJ196" s="39"/>
      <c r="AK196" s="37"/>
      <c r="AL196" s="39"/>
      <c r="AM196" s="39"/>
      <c r="AN196" s="37"/>
      <c r="AO196" s="39"/>
      <c r="AP196" s="39"/>
      <c r="AQ196" s="37"/>
      <c r="AR196" s="39"/>
      <c r="AS196" s="39"/>
      <c r="AT196" s="37"/>
      <c r="AU196" s="39"/>
      <c r="AV196" s="39"/>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c r="HF196" s="37"/>
      <c r="HG196" s="37"/>
      <c r="HH196" s="37"/>
      <c r="HI196" s="37"/>
      <c r="HJ196" s="37"/>
      <c r="HK196" s="37"/>
      <c r="HL196" s="37"/>
      <c r="HM196" s="37"/>
      <c r="HN196" s="37"/>
      <c r="HO196" s="37"/>
      <c r="HP196" s="37"/>
      <c r="HQ196" s="37"/>
      <c r="HR196" s="37"/>
      <c r="HS196" s="37"/>
      <c r="HT196" s="37"/>
      <c r="HU196" s="37"/>
      <c r="HV196" s="37"/>
      <c r="HW196" s="37"/>
      <c r="HX196" s="37"/>
      <c r="HY196" s="37"/>
      <c r="HZ196" s="37"/>
      <c r="IA196" s="37"/>
      <c r="IB196" s="37"/>
      <c r="IC196" s="37"/>
      <c r="ID196" s="37"/>
      <c r="IE196" s="37"/>
      <c r="IF196" s="37"/>
      <c r="IG196" s="37"/>
      <c r="IH196" s="37"/>
      <c r="II196" s="37"/>
      <c r="IJ196" s="37"/>
      <c r="IK196" s="37"/>
      <c r="IL196" s="37"/>
      <c r="IM196" s="37"/>
      <c r="IN196" s="37"/>
      <c r="IO196" s="37"/>
      <c r="IP196" s="37"/>
      <c r="IQ196" s="37"/>
      <c r="IR196" s="37"/>
      <c r="IS196" s="37"/>
      <c r="IT196" s="37"/>
      <c r="IU196" s="37"/>
      <c r="IV196" s="37"/>
      <c r="IW196" s="37"/>
      <c r="IX196" s="37"/>
      <c r="IY196" s="37"/>
      <c r="IZ196" s="37"/>
      <c r="JA196" s="37"/>
      <c r="JB196" s="37"/>
      <c r="JC196" s="37"/>
      <c r="JD196" s="37"/>
      <c r="JE196" s="37"/>
      <c r="JF196" s="37"/>
      <c r="JG196" s="37"/>
      <c r="JH196" s="37"/>
      <c r="JI196" s="37"/>
      <c r="JJ196" s="37"/>
      <c r="JK196" s="37"/>
      <c r="JL196" s="37"/>
      <c r="JM196" s="37"/>
      <c r="JN196" s="37"/>
      <c r="JO196" s="37"/>
      <c r="JP196" s="37"/>
      <c r="JQ196" s="37"/>
      <c r="JR196" s="37"/>
      <c r="JS196" s="37"/>
      <c r="JT196" s="37"/>
      <c r="JU196" s="37"/>
      <c r="JV196" s="37"/>
      <c r="JW196" s="37"/>
      <c r="JX196" s="37"/>
      <c r="JY196" s="37"/>
      <c r="JZ196" s="37"/>
      <c r="KA196" s="37"/>
      <c r="KB196" s="37"/>
      <c r="KC196" s="37"/>
      <c r="KD196" s="37"/>
      <c r="KE196" s="37"/>
      <c r="KF196" s="37"/>
      <c r="KG196" s="37"/>
      <c r="KH196" s="37"/>
      <c r="KI196" s="37"/>
      <c r="KJ196" s="37"/>
      <c r="KK196" s="37"/>
      <c r="KL196" s="37"/>
      <c r="KM196" s="37"/>
      <c r="KN196" s="37"/>
      <c r="KO196" s="37"/>
      <c r="KP196" s="37"/>
      <c r="KQ196" s="37"/>
      <c r="KR196" s="37"/>
      <c r="KS196" s="37"/>
      <c r="KT196" s="37"/>
      <c r="KU196" s="37"/>
      <c r="KV196" s="37"/>
      <c r="KW196" s="37"/>
      <c r="KX196" s="37"/>
      <c r="KY196" s="37"/>
      <c r="KZ196" s="37"/>
      <c r="LA196" s="37"/>
      <c r="LB196" s="37"/>
      <c r="LC196" s="37"/>
      <c r="LD196" s="37"/>
      <c r="LE196" s="37"/>
      <c r="LF196" s="37"/>
      <c r="LG196" s="37"/>
      <c r="LH196" s="37"/>
      <c r="LI196" s="37"/>
      <c r="LJ196" s="37"/>
      <c r="LK196" s="37"/>
      <c r="LL196" s="37"/>
      <c r="LM196" s="37"/>
      <c r="LN196" s="37"/>
      <c r="LO196" s="37"/>
      <c r="LP196" s="37"/>
      <c r="LQ196" s="37"/>
      <c r="LR196" s="37"/>
      <c r="LS196" s="37"/>
      <c r="LT196" s="37"/>
      <c r="LU196" s="37"/>
      <c r="LV196" s="37"/>
      <c r="LW196" s="37"/>
      <c r="LX196" s="37"/>
      <c r="LY196" s="37"/>
      <c r="LZ196" s="37"/>
      <c r="MA196" s="37"/>
      <c r="MB196" s="37"/>
      <c r="MC196" s="37"/>
      <c r="MD196" s="37"/>
      <c r="ME196" s="37"/>
      <c r="MF196" s="37"/>
      <c r="MG196" s="37"/>
      <c r="MH196" s="37"/>
      <c r="MI196" s="37"/>
      <c r="MJ196" s="37"/>
      <c r="MK196" s="37"/>
      <c r="ML196" s="37"/>
      <c r="MM196" s="37"/>
      <c r="MN196" s="37"/>
      <c r="MO196" s="37"/>
      <c r="MP196" s="37"/>
      <c r="MQ196" s="37"/>
      <c r="MR196" s="37"/>
      <c r="MS196" s="37"/>
      <c r="MT196" s="37"/>
      <c r="MU196" s="37"/>
      <c r="MV196" s="37"/>
      <c r="MW196" s="37"/>
      <c r="MX196" s="37"/>
      <c r="MY196" s="37"/>
      <c r="MZ196" s="37"/>
      <c r="NA196" s="37"/>
      <c r="NB196" s="37"/>
      <c r="NC196" s="37"/>
      <c r="ND196" s="37"/>
      <c r="NE196" s="37"/>
      <c r="NF196" s="37"/>
      <c r="NG196" s="37"/>
      <c r="NH196" s="37"/>
      <c r="NI196" s="37"/>
      <c r="NJ196" s="37"/>
      <c r="NK196" s="37"/>
      <c r="NL196" s="37"/>
      <c r="NM196" s="37"/>
      <c r="NN196" s="37"/>
      <c r="NO196" s="37"/>
      <c r="NP196" s="37"/>
      <c r="NQ196" s="37"/>
      <c r="NR196" s="37"/>
      <c r="NS196" s="37"/>
      <c r="NT196" s="37"/>
      <c r="NU196" s="37"/>
      <c r="NV196" s="37"/>
      <c r="NW196" s="37"/>
      <c r="NX196" s="37"/>
      <c r="NY196" s="37"/>
      <c r="NZ196" s="37"/>
      <c r="OA196" s="37"/>
      <c r="OB196" s="37"/>
      <c r="OC196" s="37"/>
      <c r="OD196" s="37"/>
      <c r="OE196" s="37"/>
      <c r="OF196" s="37"/>
      <c r="OG196" s="37"/>
      <c r="OH196" s="37"/>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c r="RZ196" s="37"/>
      <c r="SA196" s="37"/>
      <c r="SB196" s="37"/>
      <c r="SC196" s="37"/>
      <c r="SD196" s="37"/>
      <c r="SE196" s="37"/>
      <c r="SF196" s="37"/>
      <c r="SG196" s="37"/>
      <c r="SH196" s="37"/>
      <c r="SI196" s="37"/>
      <c r="SJ196" s="37"/>
      <c r="SK196" s="37"/>
      <c r="SL196" s="37"/>
      <c r="SM196" s="37"/>
      <c r="SN196" s="37"/>
      <c r="SO196" s="37"/>
      <c r="SP196" s="37"/>
      <c r="SQ196" s="37"/>
      <c r="SR196" s="37"/>
      <c r="SS196" s="37"/>
      <c r="ST196" s="37"/>
      <c r="SU196" s="37"/>
      <c r="SV196" s="37"/>
      <c r="SW196" s="37"/>
      <c r="SX196" s="37"/>
      <c r="SY196" s="37"/>
      <c r="SZ196" s="37"/>
      <c r="TA196" s="37"/>
      <c r="TB196" s="37"/>
      <c r="TC196" s="37"/>
      <c r="TD196" s="37"/>
      <c r="TE196" s="37"/>
      <c r="TF196" s="37"/>
      <c r="TG196" s="37"/>
      <c r="TH196" s="37"/>
      <c r="TI196" s="37"/>
      <c r="TJ196" s="37"/>
      <c r="TK196" s="37"/>
      <c r="TL196" s="37"/>
      <c r="TM196" s="37"/>
      <c r="TN196" s="37"/>
      <c r="TO196" s="37"/>
      <c r="TP196" s="37"/>
      <c r="TQ196" s="37"/>
      <c r="TR196" s="37"/>
      <c r="TS196" s="37"/>
      <c r="TT196" s="37"/>
      <c r="TU196" s="37"/>
      <c r="TV196" s="37"/>
      <c r="TW196" s="37"/>
      <c r="TX196" s="37"/>
      <c r="TY196" s="37"/>
      <c r="TZ196" s="37"/>
      <c r="UA196" s="37"/>
      <c r="UB196" s="37"/>
      <c r="UC196" s="37"/>
      <c r="UD196" s="37"/>
      <c r="UE196" s="37"/>
      <c r="UF196" s="37"/>
      <c r="UG196" s="37"/>
      <c r="UH196" s="37"/>
      <c r="UI196" s="37"/>
      <c r="UJ196" s="37"/>
      <c r="UK196" s="37"/>
      <c r="UL196" s="37"/>
      <c r="UM196" s="37"/>
      <c r="UN196" s="37"/>
      <c r="UO196" s="37"/>
      <c r="UP196" s="37"/>
      <c r="UQ196" s="37"/>
      <c r="UR196" s="37"/>
      <c r="US196" s="37"/>
      <c r="UT196" s="37"/>
      <c r="UU196" s="37"/>
      <c r="UV196" s="37"/>
      <c r="UW196" s="37"/>
      <c r="UX196" s="37"/>
      <c r="UY196" s="37"/>
      <c r="UZ196" s="37"/>
      <c r="VA196" s="37"/>
      <c r="VB196" s="37"/>
      <c r="VC196" s="37"/>
      <c r="VD196" s="37"/>
      <c r="VE196" s="37"/>
      <c r="VF196" s="37"/>
      <c r="VG196" s="37"/>
      <c r="VH196" s="37"/>
      <c r="VI196" s="37"/>
      <c r="VJ196" s="37"/>
      <c r="VK196" s="37"/>
      <c r="VL196" s="37"/>
      <c r="VM196" s="37"/>
      <c r="VN196" s="37"/>
      <c r="VO196" s="37"/>
      <c r="VP196" s="37"/>
      <c r="VQ196" s="37"/>
      <c r="VR196" s="37"/>
      <c r="VS196" s="37"/>
      <c r="VT196" s="37"/>
      <c r="VU196" s="37"/>
      <c r="VV196" s="37"/>
      <c r="VW196" s="37"/>
      <c r="VX196" s="37"/>
      <c r="VY196" s="37"/>
      <c r="VZ196" s="37"/>
      <c r="WA196" s="37"/>
      <c r="WB196" s="37"/>
      <c r="WC196" s="37"/>
      <c r="WD196" s="37"/>
      <c r="WE196" s="37"/>
      <c r="WF196" s="37"/>
      <c r="WG196" s="37"/>
      <c r="WH196" s="37"/>
      <c r="WI196" s="37"/>
      <c r="WJ196" s="37"/>
      <c r="WK196" s="37"/>
      <c r="WL196" s="37"/>
      <c r="WM196" s="37"/>
      <c r="WN196" s="37"/>
      <c r="WO196" s="37"/>
      <c r="WP196" s="37"/>
      <c r="WQ196" s="37"/>
      <c r="WR196" s="37"/>
      <c r="WS196" s="37"/>
      <c r="WT196" s="37"/>
      <c r="WU196" s="37"/>
      <c r="WV196" s="37"/>
      <c r="WW196" s="37"/>
      <c r="WX196" s="37"/>
      <c r="WY196" s="37"/>
      <c r="WZ196" s="37"/>
      <c r="XA196" s="37"/>
      <c r="XB196" s="37"/>
      <c r="XC196" s="37"/>
      <c r="XD196" s="37"/>
      <c r="XE196" s="37"/>
      <c r="XF196" s="37"/>
      <c r="XG196" s="37"/>
      <c r="XH196" s="37"/>
      <c r="XI196" s="37"/>
      <c r="XJ196" s="37"/>
      <c r="XK196" s="37"/>
      <c r="XL196" s="37"/>
      <c r="XM196" s="37"/>
      <c r="XN196" s="37"/>
      <c r="XO196" s="37"/>
      <c r="XP196" s="37"/>
      <c r="XQ196" s="37"/>
      <c r="XR196" s="37"/>
      <c r="XS196" s="37"/>
      <c r="XT196" s="37"/>
      <c r="XU196" s="37"/>
      <c r="XV196" s="37"/>
      <c r="XW196" s="37"/>
      <c r="XX196" s="37"/>
      <c r="XY196" s="37"/>
      <c r="XZ196" s="37"/>
      <c r="YA196" s="37"/>
      <c r="YB196" s="37"/>
      <c r="YC196" s="37"/>
      <c r="YD196" s="37"/>
      <c r="YE196" s="37"/>
      <c r="YF196" s="37"/>
      <c r="YG196" s="37"/>
      <c r="YH196" s="37"/>
      <c r="YI196" s="37"/>
      <c r="YJ196" s="37"/>
      <c r="YK196" s="37"/>
      <c r="YL196" s="37"/>
      <c r="YM196" s="37"/>
      <c r="YN196" s="37"/>
      <c r="YO196" s="37"/>
      <c r="YP196" s="37"/>
      <c r="YQ196" s="37"/>
      <c r="YR196" s="37"/>
      <c r="YS196" s="37"/>
      <c r="YT196" s="37"/>
      <c r="YU196" s="37"/>
      <c r="YV196" s="37"/>
      <c r="YW196" s="37"/>
      <c r="YX196" s="37"/>
      <c r="YY196" s="37"/>
      <c r="YZ196" s="37"/>
      <c r="ZA196" s="37"/>
      <c r="ZB196" s="37"/>
      <c r="ZC196" s="37"/>
      <c r="ZD196" s="37"/>
      <c r="ZE196" s="37"/>
      <c r="ZF196" s="37"/>
      <c r="ZG196" s="37"/>
      <c r="ZH196" s="37"/>
      <c r="ZI196" s="37"/>
      <c r="ZJ196" s="37"/>
      <c r="ZK196" s="37"/>
      <c r="ZL196" s="37"/>
      <c r="ZM196" s="37"/>
      <c r="ZN196" s="37"/>
      <c r="ZO196" s="37"/>
      <c r="ZP196" s="37"/>
      <c r="ZQ196" s="37"/>
      <c r="ZR196" s="37"/>
      <c r="ZS196" s="37"/>
      <c r="ZT196" s="37"/>
      <c r="ZU196" s="37"/>
      <c r="ZV196" s="37"/>
      <c r="ZW196" s="37"/>
      <c r="ZX196" s="37"/>
      <c r="ZY196" s="37"/>
      <c r="ZZ196" s="37"/>
      <c r="AAA196" s="37"/>
      <c r="AAB196" s="37"/>
      <c r="AAC196" s="37"/>
      <c r="AAD196" s="37"/>
      <c r="AAE196" s="37"/>
      <c r="AAF196" s="37"/>
      <c r="AAG196" s="37"/>
      <c r="AAH196" s="37"/>
      <c r="AAI196" s="37"/>
      <c r="AAJ196" s="37"/>
      <c r="AAK196" s="37"/>
      <c r="AAL196" s="37"/>
      <c r="AAM196" s="37"/>
      <c r="AAN196" s="37"/>
      <c r="AAO196" s="37"/>
      <c r="AAP196" s="37"/>
      <c r="AAQ196" s="37"/>
      <c r="AAR196" s="37"/>
      <c r="AAS196" s="37"/>
      <c r="AAT196" s="37"/>
      <c r="AAU196" s="37"/>
      <c r="AAV196" s="37"/>
      <c r="AAW196" s="37"/>
      <c r="AAX196" s="37"/>
      <c r="AAY196" s="37"/>
      <c r="AAZ196" s="37"/>
      <c r="ABA196" s="37"/>
      <c r="ABB196" s="37"/>
      <c r="ABC196" s="37"/>
      <c r="ABD196" s="37"/>
      <c r="ABE196" s="37"/>
      <c r="ABF196" s="37"/>
      <c r="ABG196" s="37"/>
      <c r="ABH196" s="37"/>
      <c r="ABI196" s="37"/>
      <c r="ABJ196" s="37"/>
      <c r="ABK196" s="37"/>
      <c r="ABL196" s="37"/>
      <c r="ABM196" s="37"/>
      <c r="ABN196" s="37"/>
      <c r="ABO196" s="37"/>
      <c r="ABP196" s="37"/>
      <c r="ABQ196" s="37"/>
      <c r="ABR196" s="37"/>
      <c r="ABS196" s="37"/>
      <c r="ABT196" s="37"/>
      <c r="ABU196" s="37"/>
      <c r="ABV196" s="37"/>
      <c r="ABW196" s="37"/>
      <c r="ABX196" s="37"/>
      <c r="ABY196" s="37"/>
      <c r="ABZ196" s="37"/>
      <c r="ACA196" s="37"/>
      <c r="ACB196" s="37"/>
      <c r="ACC196" s="37"/>
      <c r="ACD196" s="37"/>
      <c r="ACE196" s="37"/>
      <c r="ACF196" s="37"/>
      <c r="ACG196" s="37"/>
      <c r="ACH196" s="37"/>
      <c r="ACI196" s="37"/>
      <c r="ACJ196" s="37"/>
      <c r="ACK196" s="37"/>
      <c r="ACL196" s="37"/>
      <c r="ACM196" s="37"/>
      <c r="ACN196" s="37"/>
      <c r="ACO196" s="37"/>
      <c r="ACP196" s="37"/>
      <c r="ACQ196" s="37"/>
      <c r="ACR196" s="37"/>
      <c r="ACS196" s="37"/>
      <c r="ACT196" s="37"/>
      <c r="ACU196" s="37"/>
      <c r="ACV196" s="37"/>
      <c r="ACW196" s="37"/>
      <c r="ACX196" s="37"/>
      <c r="ACY196" s="37"/>
      <c r="ACZ196" s="37"/>
      <c r="ADA196" s="37"/>
      <c r="ADB196" s="37"/>
      <c r="ADC196" s="37"/>
      <c r="ADD196" s="37"/>
      <c r="ADE196" s="37"/>
      <c r="ADF196" s="37"/>
      <c r="ADG196" s="37"/>
      <c r="ADH196" s="37"/>
      <c r="ADI196" s="37"/>
      <c r="ADJ196" s="37"/>
      <c r="ADK196" s="37"/>
      <c r="ADL196" s="37"/>
      <c r="ADM196" s="37"/>
      <c r="ADN196" s="37"/>
      <c r="ADO196" s="37"/>
      <c r="ADP196" s="37"/>
      <c r="ADQ196" s="37"/>
      <c r="ADR196" s="37"/>
      <c r="ADS196" s="37"/>
      <c r="ADT196" s="37"/>
      <c r="ADU196" s="37"/>
      <c r="ADV196" s="37"/>
      <c r="ADW196" s="37"/>
      <c r="ADX196" s="37"/>
      <c r="ADY196" s="37"/>
      <c r="ADZ196" s="37"/>
      <c r="AEA196" s="37"/>
      <c r="AEB196" s="37"/>
      <c r="AEC196" s="37"/>
      <c r="AED196" s="37"/>
      <c r="AEE196" s="37"/>
      <c r="AEF196" s="37"/>
      <c r="AEG196" s="37"/>
      <c r="AEH196" s="37"/>
      <c r="AEI196" s="37"/>
      <c r="AEJ196" s="37"/>
      <c r="AEK196" s="37"/>
      <c r="AEL196" s="37"/>
      <c r="AEM196" s="37"/>
      <c r="AEN196" s="37"/>
      <c r="AEO196" s="37"/>
      <c r="AEP196" s="37"/>
      <c r="AEQ196" s="37"/>
      <c r="AER196" s="37"/>
      <c r="AES196" s="37"/>
      <c r="AET196" s="37"/>
      <c r="AEU196" s="37"/>
      <c r="AEV196" s="37"/>
      <c r="AEW196" s="37"/>
      <c r="AEX196" s="37"/>
      <c r="AEY196" s="37"/>
      <c r="AEZ196" s="37"/>
      <c r="AFA196" s="37"/>
      <c r="AFB196" s="37"/>
      <c r="AFC196" s="37"/>
      <c r="AFD196" s="37"/>
      <c r="AFE196" s="37"/>
      <c r="AFF196" s="37"/>
      <c r="AFG196" s="37"/>
      <c r="AFH196" s="37"/>
      <c r="AFI196" s="37"/>
      <c r="AFJ196" s="37"/>
      <c r="AFK196" s="37"/>
      <c r="AFL196" s="37"/>
      <c r="AFM196" s="37"/>
      <c r="AFN196" s="37"/>
      <c r="AFO196" s="37"/>
      <c r="AFP196" s="37"/>
      <c r="AFQ196" s="37"/>
      <c r="AFR196" s="37"/>
      <c r="AFS196" s="37"/>
      <c r="AFT196" s="37"/>
      <c r="AFU196" s="37"/>
      <c r="AFV196" s="37"/>
      <c r="AFW196" s="37"/>
      <c r="AFX196" s="37"/>
      <c r="AFY196" s="37"/>
      <c r="AFZ196" s="37"/>
      <c r="AGA196" s="37"/>
      <c r="AGB196" s="37"/>
      <c r="AGC196" s="37"/>
      <c r="AGD196" s="37"/>
      <c r="AGE196" s="37"/>
      <c r="AGF196" s="37"/>
      <c r="AGG196" s="37"/>
      <c r="AGH196" s="37"/>
      <c r="AGI196" s="37"/>
      <c r="AGJ196" s="37"/>
      <c r="AGK196" s="37"/>
      <c r="AGL196" s="37"/>
      <c r="AGM196" s="37"/>
      <c r="AGN196" s="37"/>
      <c r="AGO196" s="37"/>
      <c r="AGP196" s="37"/>
      <c r="AGQ196" s="37"/>
      <c r="AGR196" s="37"/>
      <c r="AGS196" s="37"/>
      <c r="AGT196" s="37"/>
      <c r="AGU196" s="37"/>
      <c r="AGV196" s="37"/>
      <c r="AGW196" s="37"/>
      <c r="AGX196" s="37"/>
      <c r="AGY196" s="37"/>
      <c r="AGZ196" s="37"/>
      <c r="AHA196" s="37"/>
      <c r="AHB196" s="37"/>
      <c r="AHC196" s="37"/>
      <c r="AHD196" s="37"/>
      <c r="AHE196" s="37"/>
      <c r="AHF196" s="37"/>
      <c r="AHG196" s="37"/>
      <c r="AHH196" s="37"/>
      <c r="AHI196" s="37"/>
      <c r="AHJ196" s="37"/>
      <c r="AHK196" s="37"/>
      <c r="AHL196" s="37"/>
      <c r="AHM196" s="37"/>
      <c r="AHN196" s="37"/>
      <c r="AHO196" s="37"/>
      <c r="AHP196" s="37"/>
      <c r="AHQ196" s="37"/>
      <c r="AHR196" s="37"/>
      <c r="AHS196" s="37"/>
      <c r="AHT196" s="37"/>
      <c r="AHU196" s="37"/>
      <c r="AHV196" s="37"/>
      <c r="AHW196" s="37"/>
      <c r="AHX196" s="37"/>
      <c r="AHY196" s="37"/>
      <c r="AHZ196" s="37"/>
      <c r="AIA196" s="37"/>
      <c r="AIB196" s="37"/>
      <c r="AIC196" s="37"/>
      <c r="AID196" s="37"/>
      <c r="AIE196" s="37"/>
      <c r="AIF196" s="37"/>
      <c r="AIG196" s="37"/>
      <c r="AIH196" s="37"/>
      <c r="AII196" s="37"/>
      <c r="AIJ196" s="37"/>
      <c r="AIK196" s="37"/>
      <c r="AIL196" s="37"/>
      <c r="AIM196" s="37"/>
      <c r="AIN196" s="37"/>
      <c r="AIO196" s="37"/>
      <c r="AIP196" s="37"/>
      <c r="AIQ196" s="37"/>
      <c r="AIR196" s="37"/>
      <c r="AIS196" s="37"/>
      <c r="AIT196" s="37"/>
      <c r="AIU196" s="37"/>
      <c r="AIV196" s="37"/>
      <c r="AIW196" s="37"/>
      <c r="AIX196" s="37"/>
      <c r="AIY196" s="37"/>
      <c r="AIZ196" s="37"/>
      <c r="AJA196" s="37"/>
      <c r="AJB196" s="37"/>
      <c r="AJC196" s="37"/>
      <c r="AJD196" s="37"/>
      <c r="AJE196" s="37"/>
      <c r="AJF196" s="37"/>
      <c r="AJG196" s="37"/>
      <c r="AJH196" s="37"/>
      <c r="AJI196" s="37"/>
      <c r="AJJ196" s="37"/>
      <c r="AJK196" s="37"/>
      <c r="AJL196" s="37"/>
      <c r="AJM196" s="37"/>
      <c r="AJN196" s="37"/>
      <c r="AJO196" s="37"/>
      <c r="AJP196" s="37"/>
      <c r="AJQ196" s="37"/>
      <c r="AJR196" s="37"/>
      <c r="AJS196" s="37"/>
      <c r="AJT196" s="37"/>
      <c r="AJU196" s="37"/>
      <c r="AJV196" s="37"/>
      <c r="AJW196" s="37"/>
      <c r="AJX196" s="37"/>
      <c r="AJY196" s="37"/>
      <c r="AJZ196" s="37"/>
      <c r="AKA196" s="37"/>
      <c r="AKB196" s="37"/>
      <c r="AKC196" s="37"/>
      <c r="AKD196" s="37"/>
      <c r="AKE196" s="37"/>
      <c r="AKF196" s="37"/>
      <c r="AKG196" s="37"/>
      <c r="AKH196" s="37"/>
      <c r="AKI196" s="37"/>
      <c r="AKJ196" s="37"/>
      <c r="AKK196" s="37"/>
      <c r="AKL196" s="37"/>
      <c r="AKM196" s="37"/>
      <c r="AKN196" s="37"/>
      <c r="AKO196" s="37"/>
      <c r="AKP196" s="37"/>
      <c r="AKQ196" s="37"/>
      <c r="AKR196" s="37"/>
      <c r="AKS196" s="37"/>
      <c r="AKT196" s="37"/>
      <c r="AKU196" s="37"/>
      <c r="AKV196" s="37"/>
      <c r="AKW196" s="37"/>
      <c r="AKX196" s="37"/>
    </row>
    <row r="197" spans="1:986" s="16" customFormat="1" x14ac:dyDescent="0.25">
      <c r="A197" s="39"/>
      <c r="B197" s="39"/>
      <c r="C197" s="37"/>
      <c r="D197" s="40"/>
      <c r="E197" s="41"/>
      <c r="F197" s="40"/>
      <c r="G197" s="42"/>
      <c r="H197" s="43"/>
      <c r="I197" s="37"/>
      <c r="J197" s="40"/>
      <c r="K197" s="40"/>
      <c r="L197" s="37"/>
      <c r="M197" s="39"/>
      <c r="N197" s="39"/>
      <c r="O197" s="39"/>
      <c r="P197" s="39"/>
      <c r="Q197" s="39"/>
      <c r="R197" s="44"/>
      <c r="S197" s="41"/>
      <c r="T197" s="122"/>
      <c r="U197" s="39"/>
      <c r="V197" s="37"/>
      <c r="W197" s="37"/>
      <c r="X197" s="39"/>
      <c r="Y197" s="50"/>
      <c r="Z197" s="140"/>
      <c r="AA197" s="140"/>
      <c r="AB197" s="141"/>
      <c r="AC197" s="140"/>
      <c r="AD197" s="39"/>
      <c r="AE197" s="37"/>
      <c r="AF197" s="39"/>
      <c r="AG197" s="39"/>
      <c r="AH197" s="37"/>
      <c r="AI197" s="39"/>
      <c r="AJ197" s="39"/>
      <c r="AK197" s="37"/>
      <c r="AL197" s="39"/>
      <c r="AM197" s="39"/>
      <c r="AN197" s="37"/>
      <c r="AO197" s="39"/>
      <c r="AP197" s="39"/>
      <c r="AQ197" s="37"/>
      <c r="AR197" s="39"/>
      <c r="AS197" s="39"/>
      <c r="AT197" s="37"/>
      <c r="AU197" s="39"/>
      <c r="AV197" s="39"/>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37"/>
      <c r="GB197" s="37"/>
      <c r="GC197" s="37"/>
      <c r="GD197" s="37"/>
      <c r="GE197" s="37"/>
      <c r="GF197" s="37"/>
      <c r="GG197" s="37"/>
      <c r="GH197" s="37"/>
      <c r="GI197" s="37"/>
      <c r="GJ197" s="37"/>
      <c r="GK197" s="37"/>
      <c r="GL197" s="37"/>
      <c r="GM197" s="37"/>
      <c r="GN197" s="37"/>
      <c r="GO197" s="37"/>
      <c r="GP197" s="37"/>
      <c r="GQ197" s="37"/>
      <c r="GR197" s="37"/>
      <c r="GS197" s="37"/>
      <c r="GT197" s="37"/>
      <c r="GU197" s="37"/>
      <c r="GV197" s="37"/>
      <c r="GW197" s="37"/>
      <c r="GX197" s="37"/>
      <c r="GY197" s="37"/>
      <c r="GZ197" s="37"/>
      <c r="HA197" s="37"/>
      <c r="HB197" s="37"/>
      <c r="HC197" s="37"/>
      <c r="HD197" s="37"/>
      <c r="HE197" s="37"/>
      <c r="HF197" s="37"/>
      <c r="HG197" s="37"/>
      <c r="HH197" s="37"/>
      <c r="HI197" s="37"/>
      <c r="HJ197" s="37"/>
      <c r="HK197" s="37"/>
      <c r="HL197" s="37"/>
      <c r="HM197" s="37"/>
      <c r="HN197" s="37"/>
      <c r="HO197" s="37"/>
      <c r="HP197" s="37"/>
      <c r="HQ197" s="37"/>
      <c r="HR197" s="37"/>
      <c r="HS197" s="37"/>
      <c r="HT197" s="37"/>
      <c r="HU197" s="37"/>
      <c r="HV197" s="37"/>
      <c r="HW197" s="37"/>
      <c r="HX197" s="37"/>
      <c r="HY197" s="37"/>
      <c r="HZ197" s="37"/>
      <c r="IA197" s="37"/>
      <c r="IB197" s="37"/>
      <c r="IC197" s="37"/>
      <c r="ID197" s="37"/>
      <c r="IE197" s="37"/>
      <c r="IF197" s="37"/>
      <c r="IG197" s="37"/>
      <c r="IH197" s="37"/>
      <c r="II197" s="37"/>
      <c r="IJ197" s="37"/>
      <c r="IK197" s="37"/>
      <c r="IL197" s="37"/>
      <c r="IM197" s="37"/>
      <c r="IN197" s="37"/>
      <c r="IO197" s="37"/>
      <c r="IP197" s="37"/>
      <c r="IQ197" s="37"/>
      <c r="IR197" s="37"/>
      <c r="IS197" s="37"/>
      <c r="IT197" s="37"/>
      <c r="IU197" s="37"/>
      <c r="IV197" s="37"/>
      <c r="IW197" s="37"/>
      <c r="IX197" s="37"/>
      <c r="IY197" s="37"/>
      <c r="IZ197" s="37"/>
      <c r="JA197" s="37"/>
      <c r="JB197" s="37"/>
      <c r="JC197" s="37"/>
      <c r="JD197" s="37"/>
      <c r="JE197" s="37"/>
      <c r="JF197" s="37"/>
      <c r="JG197" s="37"/>
      <c r="JH197" s="37"/>
      <c r="JI197" s="37"/>
      <c r="JJ197" s="37"/>
      <c r="JK197" s="37"/>
      <c r="JL197" s="37"/>
      <c r="JM197" s="37"/>
      <c r="JN197" s="37"/>
      <c r="JO197" s="37"/>
      <c r="JP197" s="37"/>
      <c r="JQ197" s="37"/>
      <c r="JR197" s="37"/>
      <c r="JS197" s="37"/>
      <c r="JT197" s="37"/>
      <c r="JU197" s="37"/>
      <c r="JV197" s="37"/>
      <c r="JW197" s="37"/>
      <c r="JX197" s="37"/>
      <c r="JY197" s="37"/>
      <c r="JZ197" s="37"/>
      <c r="KA197" s="37"/>
      <c r="KB197" s="37"/>
      <c r="KC197" s="37"/>
      <c r="KD197" s="37"/>
      <c r="KE197" s="37"/>
      <c r="KF197" s="37"/>
      <c r="KG197" s="37"/>
      <c r="KH197" s="37"/>
      <c r="KI197" s="37"/>
      <c r="KJ197" s="37"/>
      <c r="KK197" s="37"/>
      <c r="KL197" s="37"/>
      <c r="KM197" s="37"/>
      <c r="KN197" s="37"/>
      <c r="KO197" s="37"/>
      <c r="KP197" s="37"/>
      <c r="KQ197" s="37"/>
      <c r="KR197" s="37"/>
      <c r="KS197" s="37"/>
      <c r="KT197" s="37"/>
      <c r="KU197" s="37"/>
      <c r="KV197" s="37"/>
      <c r="KW197" s="37"/>
      <c r="KX197" s="37"/>
      <c r="KY197" s="37"/>
      <c r="KZ197" s="37"/>
      <c r="LA197" s="37"/>
      <c r="LB197" s="37"/>
      <c r="LC197" s="37"/>
      <c r="LD197" s="37"/>
      <c r="LE197" s="37"/>
      <c r="LF197" s="37"/>
      <c r="LG197" s="37"/>
      <c r="LH197" s="37"/>
      <c r="LI197" s="37"/>
      <c r="LJ197" s="37"/>
      <c r="LK197" s="37"/>
      <c r="LL197" s="37"/>
      <c r="LM197" s="37"/>
      <c r="LN197" s="37"/>
      <c r="LO197" s="37"/>
      <c r="LP197" s="37"/>
      <c r="LQ197" s="37"/>
      <c r="LR197" s="37"/>
      <c r="LS197" s="37"/>
      <c r="LT197" s="37"/>
      <c r="LU197" s="37"/>
      <c r="LV197" s="37"/>
      <c r="LW197" s="37"/>
      <c r="LX197" s="37"/>
      <c r="LY197" s="37"/>
      <c r="LZ197" s="37"/>
      <c r="MA197" s="37"/>
      <c r="MB197" s="37"/>
      <c r="MC197" s="37"/>
      <c r="MD197" s="37"/>
      <c r="ME197" s="37"/>
      <c r="MF197" s="37"/>
      <c r="MG197" s="37"/>
      <c r="MH197" s="37"/>
      <c r="MI197" s="37"/>
      <c r="MJ197" s="37"/>
      <c r="MK197" s="37"/>
      <c r="ML197" s="37"/>
      <c r="MM197" s="37"/>
      <c r="MN197" s="37"/>
      <c r="MO197" s="37"/>
      <c r="MP197" s="37"/>
      <c r="MQ197" s="37"/>
      <c r="MR197" s="37"/>
      <c r="MS197" s="37"/>
      <c r="MT197" s="37"/>
      <c r="MU197" s="37"/>
      <c r="MV197" s="37"/>
      <c r="MW197" s="37"/>
      <c r="MX197" s="37"/>
      <c r="MY197" s="37"/>
      <c r="MZ197" s="37"/>
      <c r="NA197" s="37"/>
      <c r="NB197" s="37"/>
      <c r="NC197" s="37"/>
      <c r="ND197" s="37"/>
      <c r="NE197" s="37"/>
      <c r="NF197" s="37"/>
      <c r="NG197" s="37"/>
      <c r="NH197" s="37"/>
      <c r="NI197" s="37"/>
      <c r="NJ197" s="37"/>
      <c r="NK197" s="37"/>
      <c r="NL197" s="37"/>
      <c r="NM197" s="37"/>
      <c r="NN197" s="37"/>
      <c r="NO197" s="37"/>
      <c r="NP197" s="37"/>
      <c r="NQ197" s="37"/>
      <c r="NR197" s="37"/>
      <c r="NS197" s="37"/>
      <c r="NT197" s="37"/>
      <c r="NU197" s="37"/>
      <c r="NV197" s="37"/>
      <c r="NW197" s="37"/>
      <c r="NX197" s="37"/>
      <c r="NY197" s="37"/>
      <c r="NZ197" s="37"/>
      <c r="OA197" s="37"/>
      <c r="OB197" s="37"/>
      <c r="OC197" s="37"/>
      <c r="OD197" s="37"/>
      <c r="OE197" s="37"/>
      <c r="OF197" s="37"/>
      <c r="OG197" s="37"/>
      <c r="OH197" s="37"/>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c r="RZ197" s="37"/>
      <c r="SA197" s="37"/>
      <c r="SB197" s="37"/>
      <c r="SC197" s="37"/>
      <c r="SD197" s="37"/>
      <c r="SE197" s="37"/>
      <c r="SF197" s="37"/>
      <c r="SG197" s="37"/>
      <c r="SH197" s="37"/>
      <c r="SI197" s="37"/>
      <c r="SJ197" s="37"/>
      <c r="SK197" s="37"/>
      <c r="SL197" s="37"/>
      <c r="SM197" s="37"/>
      <c r="SN197" s="37"/>
      <c r="SO197" s="37"/>
      <c r="SP197" s="37"/>
      <c r="SQ197" s="37"/>
      <c r="SR197" s="37"/>
      <c r="SS197" s="37"/>
      <c r="ST197" s="37"/>
      <c r="SU197" s="37"/>
      <c r="SV197" s="37"/>
      <c r="SW197" s="37"/>
      <c r="SX197" s="37"/>
      <c r="SY197" s="37"/>
      <c r="SZ197" s="37"/>
      <c r="TA197" s="37"/>
      <c r="TB197" s="37"/>
      <c r="TC197" s="37"/>
      <c r="TD197" s="37"/>
      <c r="TE197" s="37"/>
      <c r="TF197" s="37"/>
      <c r="TG197" s="37"/>
      <c r="TH197" s="37"/>
      <c r="TI197" s="37"/>
      <c r="TJ197" s="37"/>
      <c r="TK197" s="37"/>
      <c r="TL197" s="37"/>
      <c r="TM197" s="37"/>
      <c r="TN197" s="37"/>
      <c r="TO197" s="37"/>
      <c r="TP197" s="37"/>
      <c r="TQ197" s="37"/>
      <c r="TR197" s="37"/>
      <c r="TS197" s="37"/>
      <c r="TT197" s="37"/>
      <c r="TU197" s="37"/>
      <c r="TV197" s="37"/>
      <c r="TW197" s="37"/>
      <c r="TX197" s="37"/>
      <c r="TY197" s="37"/>
      <c r="TZ197" s="37"/>
      <c r="UA197" s="37"/>
      <c r="UB197" s="37"/>
      <c r="UC197" s="37"/>
      <c r="UD197" s="37"/>
      <c r="UE197" s="37"/>
      <c r="UF197" s="37"/>
      <c r="UG197" s="37"/>
      <c r="UH197" s="37"/>
      <c r="UI197" s="37"/>
      <c r="UJ197" s="37"/>
      <c r="UK197" s="37"/>
      <c r="UL197" s="37"/>
      <c r="UM197" s="37"/>
      <c r="UN197" s="37"/>
      <c r="UO197" s="37"/>
      <c r="UP197" s="37"/>
      <c r="UQ197" s="37"/>
      <c r="UR197" s="37"/>
      <c r="US197" s="37"/>
      <c r="UT197" s="37"/>
      <c r="UU197" s="37"/>
      <c r="UV197" s="37"/>
      <c r="UW197" s="37"/>
      <c r="UX197" s="37"/>
      <c r="UY197" s="37"/>
      <c r="UZ197" s="37"/>
      <c r="VA197" s="37"/>
      <c r="VB197" s="37"/>
      <c r="VC197" s="37"/>
      <c r="VD197" s="37"/>
      <c r="VE197" s="37"/>
      <c r="VF197" s="37"/>
      <c r="VG197" s="37"/>
      <c r="VH197" s="37"/>
      <c r="VI197" s="37"/>
      <c r="VJ197" s="37"/>
      <c r="VK197" s="37"/>
      <c r="VL197" s="37"/>
      <c r="VM197" s="37"/>
      <c r="VN197" s="37"/>
      <c r="VO197" s="37"/>
      <c r="VP197" s="37"/>
      <c r="VQ197" s="37"/>
      <c r="VR197" s="37"/>
      <c r="VS197" s="37"/>
      <c r="VT197" s="37"/>
      <c r="VU197" s="37"/>
      <c r="VV197" s="37"/>
      <c r="VW197" s="37"/>
      <c r="VX197" s="37"/>
      <c r="VY197" s="37"/>
      <c r="VZ197" s="37"/>
      <c r="WA197" s="37"/>
      <c r="WB197" s="37"/>
      <c r="WC197" s="37"/>
      <c r="WD197" s="37"/>
      <c r="WE197" s="37"/>
      <c r="WF197" s="37"/>
      <c r="WG197" s="37"/>
      <c r="WH197" s="37"/>
      <c r="WI197" s="37"/>
      <c r="WJ197" s="37"/>
      <c r="WK197" s="37"/>
      <c r="WL197" s="37"/>
      <c r="WM197" s="37"/>
      <c r="WN197" s="37"/>
      <c r="WO197" s="37"/>
      <c r="WP197" s="37"/>
      <c r="WQ197" s="37"/>
      <c r="WR197" s="37"/>
      <c r="WS197" s="37"/>
      <c r="WT197" s="37"/>
      <c r="WU197" s="37"/>
      <c r="WV197" s="37"/>
      <c r="WW197" s="37"/>
      <c r="WX197" s="37"/>
      <c r="WY197" s="37"/>
      <c r="WZ197" s="37"/>
      <c r="XA197" s="37"/>
      <c r="XB197" s="37"/>
      <c r="XC197" s="37"/>
      <c r="XD197" s="37"/>
      <c r="XE197" s="37"/>
      <c r="XF197" s="37"/>
      <c r="XG197" s="37"/>
      <c r="XH197" s="37"/>
      <c r="XI197" s="37"/>
      <c r="XJ197" s="37"/>
      <c r="XK197" s="37"/>
      <c r="XL197" s="37"/>
      <c r="XM197" s="37"/>
      <c r="XN197" s="37"/>
      <c r="XO197" s="37"/>
      <c r="XP197" s="37"/>
      <c r="XQ197" s="37"/>
      <c r="XR197" s="37"/>
      <c r="XS197" s="37"/>
      <c r="XT197" s="37"/>
      <c r="XU197" s="37"/>
      <c r="XV197" s="37"/>
      <c r="XW197" s="37"/>
      <c r="XX197" s="37"/>
      <c r="XY197" s="37"/>
      <c r="XZ197" s="37"/>
      <c r="YA197" s="37"/>
      <c r="YB197" s="37"/>
      <c r="YC197" s="37"/>
      <c r="YD197" s="37"/>
      <c r="YE197" s="37"/>
      <c r="YF197" s="37"/>
      <c r="YG197" s="37"/>
      <c r="YH197" s="37"/>
      <c r="YI197" s="37"/>
      <c r="YJ197" s="37"/>
      <c r="YK197" s="37"/>
      <c r="YL197" s="37"/>
      <c r="YM197" s="37"/>
      <c r="YN197" s="37"/>
      <c r="YO197" s="37"/>
      <c r="YP197" s="37"/>
      <c r="YQ197" s="37"/>
      <c r="YR197" s="37"/>
      <c r="YS197" s="37"/>
      <c r="YT197" s="37"/>
      <c r="YU197" s="37"/>
      <c r="YV197" s="37"/>
      <c r="YW197" s="37"/>
      <c r="YX197" s="37"/>
      <c r="YY197" s="37"/>
      <c r="YZ197" s="37"/>
      <c r="ZA197" s="37"/>
      <c r="ZB197" s="37"/>
      <c r="ZC197" s="37"/>
      <c r="ZD197" s="37"/>
      <c r="ZE197" s="37"/>
      <c r="ZF197" s="37"/>
      <c r="ZG197" s="37"/>
      <c r="ZH197" s="37"/>
      <c r="ZI197" s="37"/>
      <c r="ZJ197" s="37"/>
      <c r="ZK197" s="37"/>
      <c r="ZL197" s="37"/>
      <c r="ZM197" s="37"/>
      <c r="ZN197" s="37"/>
      <c r="ZO197" s="37"/>
      <c r="ZP197" s="37"/>
      <c r="ZQ197" s="37"/>
      <c r="ZR197" s="37"/>
      <c r="ZS197" s="37"/>
      <c r="ZT197" s="37"/>
      <c r="ZU197" s="37"/>
      <c r="ZV197" s="37"/>
      <c r="ZW197" s="37"/>
      <c r="ZX197" s="37"/>
      <c r="ZY197" s="37"/>
      <c r="ZZ197" s="37"/>
      <c r="AAA197" s="37"/>
      <c r="AAB197" s="37"/>
      <c r="AAC197" s="37"/>
      <c r="AAD197" s="37"/>
      <c r="AAE197" s="37"/>
      <c r="AAF197" s="37"/>
      <c r="AAG197" s="37"/>
      <c r="AAH197" s="37"/>
      <c r="AAI197" s="37"/>
      <c r="AAJ197" s="37"/>
      <c r="AAK197" s="37"/>
      <c r="AAL197" s="37"/>
      <c r="AAM197" s="37"/>
      <c r="AAN197" s="37"/>
      <c r="AAO197" s="37"/>
      <c r="AAP197" s="37"/>
      <c r="AAQ197" s="37"/>
      <c r="AAR197" s="37"/>
      <c r="AAS197" s="37"/>
      <c r="AAT197" s="37"/>
      <c r="AAU197" s="37"/>
      <c r="AAV197" s="37"/>
      <c r="AAW197" s="37"/>
      <c r="AAX197" s="37"/>
      <c r="AAY197" s="37"/>
      <c r="AAZ197" s="37"/>
      <c r="ABA197" s="37"/>
      <c r="ABB197" s="37"/>
      <c r="ABC197" s="37"/>
      <c r="ABD197" s="37"/>
      <c r="ABE197" s="37"/>
      <c r="ABF197" s="37"/>
      <c r="ABG197" s="37"/>
      <c r="ABH197" s="37"/>
      <c r="ABI197" s="37"/>
      <c r="ABJ197" s="37"/>
      <c r="ABK197" s="37"/>
      <c r="ABL197" s="37"/>
      <c r="ABM197" s="37"/>
      <c r="ABN197" s="37"/>
      <c r="ABO197" s="37"/>
      <c r="ABP197" s="37"/>
      <c r="ABQ197" s="37"/>
      <c r="ABR197" s="37"/>
      <c r="ABS197" s="37"/>
      <c r="ABT197" s="37"/>
      <c r="ABU197" s="37"/>
      <c r="ABV197" s="37"/>
      <c r="ABW197" s="37"/>
      <c r="ABX197" s="37"/>
      <c r="ABY197" s="37"/>
      <c r="ABZ197" s="37"/>
      <c r="ACA197" s="37"/>
      <c r="ACB197" s="37"/>
      <c r="ACC197" s="37"/>
      <c r="ACD197" s="37"/>
      <c r="ACE197" s="37"/>
      <c r="ACF197" s="37"/>
      <c r="ACG197" s="37"/>
      <c r="ACH197" s="37"/>
      <c r="ACI197" s="37"/>
      <c r="ACJ197" s="37"/>
      <c r="ACK197" s="37"/>
      <c r="ACL197" s="37"/>
      <c r="ACM197" s="37"/>
      <c r="ACN197" s="37"/>
      <c r="ACO197" s="37"/>
      <c r="ACP197" s="37"/>
      <c r="ACQ197" s="37"/>
      <c r="ACR197" s="37"/>
      <c r="ACS197" s="37"/>
      <c r="ACT197" s="37"/>
      <c r="ACU197" s="37"/>
      <c r="ACV197" s="37"/>
      <c r="ACW197" s="37"/>
      <c r="ACX197" s="37"/>
      <c r="ACY197" s="37"/>
      <c r="ACZ197" s="37"/>
      <c r="ADA197" s="37"/>
      <c r="ADB197" s="37"/>
      <c r="ADC197" s="37"/>
      <c r="ADD197" s="37"/>
      <c r="ADE197" s="37"/>
      <c r="ADF197" s="37"/>
      <c r="ADG197" s="37"/>
      <c r="ADH197" s="37"/>
      <c r="ADI197" s="37"/>
      <c r="ADJ197" s="37"/>
      <c r="ADK197" s="37"/>
      <c r="ADL197" s="37"/>
      <c r="ADM197" s="37"/>
      <c r="ADN197" s="37"/>
      <c r="ADO197" s="37"/>
      <c r="ADP197" s="37"/>
      <c r="ADQ197" s="37"/>
      <c r="ADR197" s="37"/>
      <c r="ADS197" s="37"/>
      <c r="ADT197" s="37"/>
      <c r="ADU197" s="37"/>
      <c r="ADV197" s="37"/>
      <c r="ADW197" s="37"/>
      <c r="ADX197" s="37"/>
      <c r="ADY197" s="37"/>
      <c r="ADZ197" s="37"/>
      <c r="AEA197" s="37"/>
      <c r="AEB197" s="37"/>
      <c r="AEC197" s="37"/>
      <c r="AED197" s="37"/>
      <c r="AEE197" s="37"/>
      <c r="AEF197" s="37"/>
      <c r="AEG197" s="37"/>
      <c r="AEH197" s="37"/>
      <c r="AEI197" s="37"/>
      <c r="AEJ197" s="37"/>
      <c r="AEK197" s="37"/>
      <c r="AEL197" s="37"/>
      <c r="AEM197" s="37"/>
      <c r="AEN197" s="37"/>
      <c r="AEO197" s="37"/>
      <c r="AEP197" s="37"/>
      <c r="AEQ197" s="37"/>
      <c r="AER197" s="37"/>
      <c r="AES197" s="37"/>
      <c r="AET197" s="37"/>
      <c r="AEU197" s="37"/>
      <c r="AEV197" s="37"/>
      <c r="AEW197" s="37"/>
      <c r="AEX197" s="37"/>
      <c r="AEY197" s="37"/>
      <c r="AEZ197" s="37"/>
      <c r="AFA197" s="37"/>
      <c r="AFB197" s="37"/>
      <c r="AFC197" s="37"/>
      <c r="AFD197" s="37"/>
      <c r="AFE197" s="37"/>
      <c r="AFF197" s="37"/>
      <c r="AFG197" s="37"/>
      <c r="AFH197" s="37"/>
      <c r="AFI197" s="37"/>
      <c r="AFJ197" s="37"/>
      <c r="AFK197" s="37"/>
      <c r="AFL197" s="37"/>
      <c r="AFM197" s="37"/>
      <c r="AFN197" s="37"/>
      <c r="AFO197" s="37"/>
      <c r="AFP197" s="37"/>
      <c r="AFQ197" s="37"/>
      <c r="AFR197" s="37"/>
      <c r="AFS197" s="37"/>
      <c r="AFT197" s="37"/>
      <c r="AFU197" s="37"/>
      <c r="AFV197" s="37"/>
      <c r="AFW197" s="37"/>
      <c r="AFX197" s="37"/>
      <c r="AFY197" s="37"/>
      <c r="AFZ197" s="37"/>
      <c r="AGA197" s="37"/>
      <c r="AGB197" s="37"/>
      <c r="AGC197" s="37"/>
      <c r="AGD197" s="37"/>
      <c r="AGE197" s="37"/>
      <c r="AGF197" s="37"/>
      <c r="AGG197" s="37"/>
      <c r="AGH197" s="37"/>
      <c r="AGI197" s="37"/>
      <c r="AGJ197" s="37"/>
      <c r="AGK197" s="37"/>
      <c r="AGL197" s="37"/>
      <c r="AGM197" s="37"/>
      <c r="AGN197" s="37"/>
      <c r="AGO197" s="37"/>
      <c r="AGP197" s="37"/>
      <c r="AGQ197" s="37"/>
      <c r="AGR197" s="37"/>
      <c r="AGS197" s="37"/>
      <c r="AGT197" s="37"/>
      <c r="AGU197" s="37"/>
      <c r="AGV197" s="37"/>
      <c r="AGW197" s="37"/>
      <c r="AGX197" s="37"/>
      <c r="AGY197" s="37"/>
      <c r="AGZ197" s="37"/>
      <c r="AHA197" s="37"/>
      <c r="AHB197" s="37"/>
      <c r="AHC197" s="37"/>
      <c r="AHD197" s="37"/>
      <c r="AHE197" s="37"/>
      <c r="AHF197" s="37"/>
      <c r="AHG197" s="37"/>
      <c r="AHH197" s="37"/>
      <c r="AHI197" s="37"/>
      <c r="AHJ197" s="37"/>
      <c r="AHK197" s="37"/>
      <c r="AHL197" s="37"/>
      <c r="AHM197" s="37"/>
      <c r="AHN197" s="37"/>
      <c r="AHO197" s="37"/>
      <c r="AHP197" s="37"/>
      <c r="AHQ197" s="37"/>
      <c r="AHR197" s="37"/>
      <c r="AHS197" s="37"/>
      <c r="AHT197" s="37"/>
      <c r="AHU197" s="37"/>
      <c r="AHV197" s="37"/>
      <c r="AHW197" s="37"/>
      <c r="AHX197" s="37"/>
      <c r="AHY197" s="37"/>
      <c r="AHZ197" s="37"/>
      <c r="AIA197" s="37"/>
      <c r="AIB197" s="37"/>
      <c r="AIC197" s="37"/>
      <c r="AID197" s="37"/>
      <c r="AIE197" s="37"/>
      <c r="AIF197" s="37"/>
      <c r="AIG197" s="37"/>
      <c r="AIH197" s="37"/>
      <c r="AII197" s="37"/>
      <c r="AIJ197" s="37"/>
      <c r="AIK197" s="37"/>
      <c r="AIL197" s="37"/>
      <c r="AIM197" s="37"/>
      <c r="AIN197" s="37"/>
      <c r="AIO197" s="37"/>
      <c r="AIP197" s="37"/>
      <c r="AIQ197" s="37"/>
      <c r="AIR197" s="37"/>
      <c r="AIS197" s="37"/>
      <c r="AIT197" s="37"/>
      <c r="AIU197" s="37"/>
      <c r="AIV197" s="37"/>
      <c r="AIW197" s="37"/>
      <c r="AIX197" s="37"/>
      <c r="AIY197" s="37"/>
      <c r="AIZ197" s="37"/>
      <c r="AJA197" s="37"/>
      <c r="AJB197" s="37"/>
      <c r="AJC197" s="37"/>
      <c r="AJD197" s="37"/>
      <c r="AJE197" s="37"/>
      <c r="AJF197" s="37"/>
      <c r="AJG197" s="37"/>
      <c r="AJH197" s="37"/>
      <c r="AJI197" s="37"/>
      <c r="AJJ197" s="37"/>
      <c r="AJK197" s="37"/>
      <c r="AJL197" s="37"/>
      <c r="AJM197" s="37"/>
      <c r="AJN197" s="37"/>
      <c r="AJO197" s="37"/>
      <c r="AJP197" s="37"/>
      <c r="AJQ197" s="37"/>
      <c r="AJR197" s="37"/>
      <c r="AJS197" s="37"/>
      <c r="AJT197" s="37"/>
      <c r="AJU197" s="37"/>
      <c r="AJV197" s="37"/>
      <c r="AJW197" s="37"/>
      <c r="AJX197" s="37"/>
      <c r="AJY197" s="37"/>
      <c r="AJZ197" s="37"/>
      <c r="AKA197" s="37"/>
      <c r="AKB197" s="37"/>
      <c r="AKC197" s="37"/>
      <c r="AKD197" s="37"/>
      <c r="AKE197" s="37"/>
      <c r="AKF197" s="37"/>
      <c r="AKG197" s="37"/>
      <c r="AKH197" s="37"/>
      <c r="AKI197" s="37"/>
      <c r="AKJ197" s="37"/>
      <c r="AKK197" s="37"/>
      <c r="AKL197" s="37"/>
      <c r="AKM197" s="37"/>
      <c r="AKN197" s="37"/>
      <c r="AKO197" s="37"/>
      <c r="AKP197" s="37"/>
      <c r="AKQ197" s="37"/>
      <c r="AKR197" s="37"/>
      <c r="AKS197" s="37"/>
      <c r="AKT197" s="37"/>
      <c r="AKU197" s="37"/>
      <c r="AKV197" s="37"/>
      <c r="AKW197" s="37"/>
      <c r="AKX197" s="37"/>
    </row>
    <row r="198" spans="1:986" s="16" customFormat="1" x14ac:dyDescent="0.25">
      <c r="A198" s="39"/>
      <c r="B198" s="39"/>
      <c r="C198" s="37"/>
      <c r="D198" s="40"/>
      <c r="E198" s="41"/>
      <c r="F198" s="40"/>
      <c r="G198" s="42"/>
      <c r="H198" s="43"/>
      <c r="I198" s="37"/>
      <c r="J198" s="40"/>
      <c r="K198" s="40"/>
      <c r="L198" s="37"/>
      <c r="M198" s="39"/>
      <c r="N198" s="39"/>
      <c r="O198" s="39"/>
      <c r="P198" s="39"/>
      <c r="Q198" s="39"/>
      <c r="R198" s="44"/>
      <c r="S198" s="41"/>
      <c r="T198" s="122"/>
      <c r="U198" s="39"/>
      <c r="V198" s="37"/>
      <c r="W198" s="37"/>
      <c r="X198" s="39"/>
      <c r="Y198" s="50"/>
      <c r="Z198" s="140"/>
      <c r="AA198" s="140"/>
      <c r="AB198" s="141"/>
      <c r="AC198" s="140"/>
      <c r="AD198" s="39"/>
      <c r="AE198" s="37"/>
      <c r="AF198" s="39"/>
      <c r="AG198" s="39"/>
      <c r="AH198" s="37"/>
      <c r="AI198" s="39"/>
      <c r="AJ198" s="39"/>
      <c r="AK198" s="37"/>
      <c r="AL198" s="39"/>
      <c r="AM198" s="39"/>
      <c r="AN198" s="37"/>
      <c r="AO198" s="39"/>
      <c r="AP198" s="39"/>
      <c r="AQ198" s="37"/>
      <c r="AR198" s="39"/>
      <c r="AS198" s="39"/>
      <c r="AT198" s="37"/>
      <c r="AU198" s="39"/>
      <c r="AV198" s="39"/>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37"/>
      <c r="GC198" s="37"/>
      <c r="GD198" s="37"/>
      <c r="GE198" s="37"/>
      <c r="GF198" s="37"/>
      <c r="GG198" s="37"/>
      <c r="GH198" s="37"/>
      <c r="GI198" s="37"/>
      <c r="GJ198" s="37"/>
      <c r="GK198" s="37"/>
      <c r="GL198" s="37"/>
      <c r="GM198" s="37"/>
      <c r="GN198" s="37"/>
      <c r="GO198" s="37"/>
      <c r="GP198" s="37"/>
      <c r="GQ198" s="37"/>
      <c r="GR198" s="37"/>
      <c r="GS198" s="37"/>
      <c r="GT198" s="37"/>
      <c r="GU198" s="37"/>
      <c r="GV198" s="37"/>
      <c r="GW198" s="37"/>
      <c r="GX198" s="37"/>
      <c r="GY198" s="37"/>
      <c r="GZ198" s="37"/>
      <c r="HA198" s="37"/>
      <c r="HB198" s="37"/>
      <c r="HC198" s="37"/>
      <c r="HD198" s="37"/>
      <c r="HE198" s="37"/>
      <c r="HF198" s="37"/>
      <c r="HG198" s="37"/>
      <c r="HH198" s="37"/>
      <c r="HI198" s="37"/>
      <c r="HJ198" s="37"/>
      <c r="HK198" s="37"/>
      <c r="HL198" s="37"/>
      <c r="HM198" s="37"/>
      <c r="HN198" s="37"/>
      <c r="HO198" s="37"/>
      <c r="HP198" s="37"/>
      <c r="HQ198" s="37"/>
      <c r="HR198" s="37"/>
      <c r="HS198" s="37"/>
      <c r="HT198" s="37"/>
      <c r="HU198" s="37"/>
      <c r="HV198" s="37"/>
      <c r="HW198" s="37"/>
      <c r="HX198" s="37"/>
      <c r="HY198" s="37"/>
      <c r="HZ198" s="37"/>
      <c r="IA198" s="37"/>
      <c r="IB198" s="37"/>
      <c r="IC198" s="37"/>
      <c r="ID198" s="37"/>
      <c r="IE198" s="37"/>
      <c r="IF198" s="37"/>
      <c r="IG198" s="37"/>
      <c r="IH198" s="37"/>
      <c r="II198" s="37"/>
      <c r="IJ198" s="37"/>
      <c r="IK198" s="37"/>
      <c r="IL198" s="37"/>
      <c r="IM198" s="37"/>
      <c r="IN198" s="37"/>
      <c r="IO198" s="37"/>
      <c r="IP198" s="37"/>
      <c r="IQ198" s="37"/>
      <c r="IR198" s="37"/>
      <c r="IS198" s="37"/>
      <c r="IT198" s="37"/>
      <c r="IU198" s="37"/>
      <c r="IV198" s="37"/>
      <c r="IW198" s="37"/>
      <c r="IX198" s="37"/>
      <c r="IY198" s="37"/>
      <c r="IZ198" s="37"/>
      <c r="JA198" s="37"/>
      <c r="JB198" s="37"/>
      <c r="JC198" s="37"/>
      <c r="JD198" s="37"/>
      <c r="JE198" s="37"/>
      <c r="JF198" s="37"/>
      <c r="JG198" s="37"/>
      <c r="JH198" s="37"/>
      <c r="JI198" s="37"/>
      <c r="JJ198" s="37"/>
      <c r="JK198" s="37"/>
      <c r="JL198" s="37"/>
      <c r="JM198" s="37"/>
      <c r="JN198" s="37"/>
      <c r="JO198" s="37"/>
      <c r="JP198" s="37"/>
      <c r="JQ198" s="37"/>
      <c r="JR198" s="37"/>
      <c r="JS198" s="37"/>
      <c r="JT198" s="37"/>
      <c r="JU198" s="37"/>
      <c r="JV198" s="37"/>
      <c r="JW198" s="37"/>
      <c r="JX198" s="37"/>
      <c r="JY198" s="37"/>
      <c r="JZ198" s="37"/>
      <c r="KA198" s="37"/>
      <c r="KB198" s="37"/>
      <c r="KC198" s="37"/>
      <c r="KD198" s="37"/>
      <c r="KE198" s="37"/>
      <c r="KF198" s="37"/>
      <c r="KG198" s="37"/>
      <c r="KH198" s="37"/>
      <c r="KI198" s="37"/>
      <c r="KJ198" s="37"/>
      <c r="KK198" s="37"/>
      <c r="KL198" s="37"/>
      <c r="KM198" s="37"/>
      <c r="KN198" s="37"/>
      <c r="KO198" s="37"/>
      <c r="KP198" s="37"/>
      <c r="KQ198" s="37"/>
      <c r="KR198" s="37"/>
      <c r="KS198" s="37"/>
      <c r="KT198" s="37"/>
      <c r="KU198" s="37"/>
      <c r="KV198" s="37"/>
      <c r="KW198" s="37"/>
      <c r="KX198" s="37"/>
      <c r="KY198" s="37"/>
      <c r="KZ198" s="37"/>
      <c r="LA198" s="37"/>
      <c r="LB198" s="37"/>
      <c r="LC198" s="37"/>
      <c r="LD198" s="37"/>
      <c r="LE198" s="37"/>
      <c r="LF198" s="37"/>
      <c r="LG198" s="37"/>
      <c r="LH198" s="37"/>
      <c r="LI198" s="37"/>
      <c r="LJ198" s="37"/>
      <c r="LK198" s="37"/>
      <c r="LL198" s="37"/>
      <c r="LM198" s="37"/>
      <c r="LN198" s="37"/>
      <c r="LO198" s="37"/>
      <c r="LP198" s="37"/>
      <c r="LQ198" s="37"/>
      <c r="LR198" s="37"/>
      <c r="LS198" s="37"/>
      <c r="LT198" s="37"/>
      <c r="LU198" s="37"/>
      <c r="LV198" s="37"/>
      <c r="LW198" s="37"/>
      <c r="LX198" s="37"/>
      <c r="LY198" s="37"/>
      <c r="LZ198" s="37"/>
      <c r="MA198" s="37"/>
      <c r="MB198" s="37"/>
      <c r="MC198" s="37"/>
      <c r="MD198" s="37"/>
      <c r="ME198" s="37"/>
      <c r="MF198" s="37"/>
      <c r="MG198" s="37"/>
      <c r="MH198" s="37"/>
      <c r="MI198" s="37"/>
      <c r="MJ198" s="37"/>
      <c r="MK198" s="37"/>
      <c r="ML198" s="37"/>
      <c r="MM198" s="37"/>
      <c r="MN198" s="37"/>
      <c r="MO198" s="37"/>
      <c r="MP198" s="37"/>
      <c r="MQ198" s="37"/>
      <c r="MR198" s="37"/>
      <c r="MS198" s="37"/>
      <c r="MT198" s="37"/>
      <c r="MU198" s="37"/>
      <c r="MV198" s="37"/>
      <c r="MW198" s="37"/>
      <c r="MX198" s="37"/>
      <c r="MY198" s="37"/>
      <c r="MZ198" s="37"/>
      <c r="NA198" s="37"/>
      <c r="NB198" s="37"/>
      <c r="NC198" s="37"/>
      <c r="ND198" s="37"/>
      <c r="NE198" s="37"/>
      <c r="NF198" s="37"/>
      <c r="NG198" s="37"/>
      <c r="NH198" s="37"/>
      <c r="NI198" s="37"/>
      <c r="NJ198" s="37"/>
      <c r="NK198" s="37"/>
      <c r="NL198" s="37"/>
      <c r="NM198" s="37"/>
      <c r="NN198" s="37"/>
      <c r="NO198" s="37"/>
      <c r="NP198" s="37"/>
      <c r="NQ198" s="37"/>
      <c r="NR198" s="37"/>
      <c r="NS198" s="37"/>
      <c r="NT198" s="37"/>
      <c r="NU198" s="37"/>
      <c r="NV198" s="37"/>
      <c r="NW198" s="37"/>
      <c r="NX198" s="37"/>
      <c r="NY198" s="37"/>
      <c r="NZ198" s="37"/>
      <c r="OA198" s="37"/>
      <c r="OB198" s="37"/>
      <c r="OC198" s="37"/>
      <c r="OD198" s="37"/>
      <c r="OE198" s="37"/>
      <c r="OF198" s="37"/>
      <c r="OG198" s="37"/>
      <c r="OH198" s="37"/>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c r="RZ198" s="37"/>
      <c r="SA198" s="37"/>
      <c r="SB198" s="37"/>
      <c r="SC198" s="37"/>
      <c r="SD198" s="37"/>
      <c r="SE198" s="37"/>
      <c r="SF198" s="37"/>
      <c r="SG198" s="37"/>
      <c r="SH198" s="37"/>
      <c r="SI198" s="37"/>
      <c r="SJ198" s="37"/>
      <c r="SK198" s="37"/>
      <c r="SL198" s="37"/>
      <c r="SM198" s="37"/>
      <c r="SN198" s="37"/>
      <c r="SO198" s="37"/>
      <c r="SP198" s="37"/>
      <c r="SQ198" s="37"/>
      <c r="SR198" s="37"/>
      <c r="SS198" s="37"/>
      <c r="ST198" s="37"/>
      <c r="SU198" s="37"/>
      <c r="SV198" s="37"/>
      <c r="SW198" s="37"/>
      <c r="SX198" s="37"/>
      <c r="SY198" s="37"/>
      <c r="SZ198" s="37"/>
      <c r="TA198" s="37"/>
      <c r="TB198" s="37"/>
      <c r="TC198" s="37"/>
      <c r="TD198" s="37"/>
      <c r="TE198" s="37"/>
      <c r="TF198" s="37"/>
      <c r="TG198" s="37"/>
      <c r="TH198" s="37"/>
      <c r="TI198" s="37"/>
      <c r="TJ198" s="37"/>
      <c r="TK198" s="37"/>
      <c r="TL198" s="37"/>
      <c r="TM198" s="37"/>
      <c r="TN198" s="37"/>
      <c r="TO198" s="37"/>
      <c r="TP198" s="37"/>
      <c r="TQ198" s="37"/>
      <c r="TR198" s="37"/>
      <c r="TS198" s="37"/>
      <c r="TT198" s="37"/>
      <c r="TU198" s="37"/>
      <c r="TV198" s="37"/>
      <c r="TW198" s="37"/>
      <c r="TX198" s="37"/>
      <c r="TY198" s="37"/>
      <c r="TZ198" s="37"/>
      <c r="UA198" s="37"/>
      <c r="UB198" s="37"/>
      <c r="UC198" s="37"/>
      <c r="UD198" s="37"/>
      <c r="UE198" s="37"/>
      <c r="UF198" s="37"/>
      <c r="UG198" s="37"/>
      <c r="UH198" s="37"/>
      <c r="UI198" s="37"/>
      <c r="UJ198" s="37"/>
      <c r="UK198" s="37"/>
      <c r="UL198" s="37"/>
      <c r="UM198" s="37"/>
      <c r="UN198" s="37"/>
      <c r="UO198" s="37"/>
      <c r="UP198" s="37"/>
      <c r="UQ198" s="37"/>
      <c r="UR198" s="37"/>
      <c r="US198" s="37"/>
      <c r="UT198" s="37"/>
      <c r="UU198" s="37"/>
      <c r="UV198" s="37"/>
      <c r="UW198" s="37"/>
      <c r="UX198" s="37"/>
      <c r="UY198" s="37"/>
      <c r="UZ198" s="37"/>
      <c r="VA198" s="37"/>
      <c r="VB198" s="37"/>
      <c r="VC198" s="37"/>
      <c r="VD198" s="37"/>
      <c r="VE198" s="37"/>
      <c r="VF198" s="37"/>
      <c r="VG198" s="37"/>
      <c r="VH198" s="37"/>
      <c r="VI198" s="37"/>
      <c r="VJ198" s="37"/>
      <c r="VK198" s="37"/>
      <c r="VL198" s="37"/>
      <c r="VM198" s="37"/>
      <c r="VN198" s="37"/>
      <c r="VO198" s="37"/>
      <c r="VP198" s="37"/>
      <c r="VQ198" s="37"/>
      <c r="VR198" s="37"/>
      <c r="VS198" s="37"/>
      <c r="VT198" s="37"/>
      <c r="VU198" s="37"/>
      <c r="VV198" s="37"/>
      <c r="VW198" s="37"/>
      <c r="VX198" s="37"/>
      <c r="VY198" s="37"/>
      <c r="VZ198" s="37"/>
      <c r="WA198" s="37"/>
      <c r="WB198" s="37"/>
      <c r="WC198" s="37"/>
      <c r="WD198" s="37"/>
      <c r="WE198" s="37"/>
      <c r="WF198" s="37"/>
      <c r="WG198" s="37"/>
      <c r="WH198" s="37"/>
      <c r="WI198" s="37"/>
      <c r="WJ198" s="37"/>
      <c r="WK198" s="37"/>
      <c r="WL198" s="37"/>
      <c r="WM198" s="37"/>
      <c r="WN198" s="37"/>
      <c r="WO198" s="37"/>
      <c r="WP198" s="37"/>
      <c r="WQ198" s="37"/>
      <c r="WR198" s="37"/>
      <c r="WS198" s="37"/>
      <c r="WT198" s="37"/>
      <c r="WU198" s="37"/>
      <c r="WV198" s="37"/>
      <c r="WW198" s="37"/>
      <c r="WX198" s="37"/>
      <c r="WY198" s="37"/>
      <c r="WZ198" s="37"/>
      <c r="XA198" s="37"/>
      <c r="XB198" s="37"/>
      <c r="XC198" s="37"/>
      <c r="XD198" s="37"/>
      <c r="XE198" s="37"/>
      <c r="XF198" s="37"/>
      <c r="XG198" s="37"/>
      <c r="XH198" s="37"/>
      <c r="XI198" s="37"/>
      <c r="XJ198" s="37"/>
      <c r="XK198" s="37"/>
      <c r="XL198" s="37"/>
      <c r="XM198" s="37"/>
      <c r="XN198" s="37"/>
      <c r="XO198" s="37"/>
      <c r="XP198" s="37"/>
      <c r="XQ198" s="37"/>
      <c r="XR198" s="37"/>
      <c r="XS198" s="37"/>
      <c r="XT198" s="37"/>
      <c r="XU198" s="37"/>
      <c r="XV198" s="37"/>
      <c r="XW198" s="37"/>
      <c r="XX198" s="37"/>
      <c r="XY198" s="37"/>
      <c r="XZ198" s="37"/>
      <c r="YA198" s="37"/>
      <c r="YB198" s="37"/>
      <c r="YC198" s="37"/>
      <c r="YD198" s="37"/>
      <c r="YE198" s="37"/>
      <c r="YF198" s="37"/>
      <c r="YG198" s="37"/>
      <c r="YH198" s="37"/>
      <c r="YI198" s="37"/>
      <c r="YJ198" s="37"/>
      <c r="YK198" s="37"/>
      <c r="YL198" s="37"/>
      <c r="YM198" s="37"/>
      <c r="YN198" s="37"/>
      <c r="YO198" s="37"/>
      <c r="YP198" s="37"/>
      <c r="YQ198" s="37"/>
      <c r="YR198" s="37"/>
      <c r="YS198" s="37"/>
      <c r="YT198" s="37"/>
      <c r="YU198" s="37"/>
      <c r="YV198" s="37"/>
      <c r="YW198" s="37"/>
      <c r="YX198" s="37"/>
      <c r="YY198" s="37"/>
      <c r="YZ198" s="37"/>
      <c r="ZA198" s="37"/>
      <c r="ZB198" s="37"/>
      <c r="ZC198" s="37"/>
      <c r="ZD198" s="37"/>
      <c r="ZE198" s="37"/>
      <c r="ZF198" s="37"/>
      <c r="ZG198" s="37"/>
      <c r="ZH198" s="37"/>
      <c r="ZI198" s="37"/>
      <c r="ZJ198" s="37"/>
      <c r="ZK198" s="37"/>
      <c r="ZL198" s="37"/>
      <c r="ZM198" s="37"/>
      <c r="ZN198" s="37"/>
      <c r="ZO198" s="37"/>
      <c r="ZP198" s="37"/>
      <c r="ZQ198" s="37"/>
      <c r="ZR198" s="37"/>
      <c r="ZS198" s="37"/>
      <c r="ZT198" s="37"/>
      <c r="ZU198" s="37"/>
      <c r="ZV198" s="37"/>
      <c r="ZW198" s="37"/>
      <c r="ZX198" s="37"/>
      <c r="ZY198" s="37"/>
      <c r="ZZ198" s="37"/>
      <c r="AAA198" s="37"/>
      <c r="AAB198" s="37"/>
      <c r="AAC198" s="37"/>
      <c r="AAD198" s="37"/>
      <c r="AAE198" s="37"/>
      <c r="AAF198" s="37"/>
      <c r="AAG198" s="37"/>
      <c r="AAH198" s="37"/>
      <c r="AAI198" s="37"/>
      <c r="AAJ198" s="37"/>
      <c r="AAK198" s="37"/>
      <c r="AAL198" s="37"/>
      <c r="AAM198" s="37"/>
      <c r="AAN198" s="37"/>
      <c r="AAO198" s="37"/>
      <c r="AAP198" s="37"/>
      <c r="AAQ198" s="37"/>
      <c r="AAR198" s="37"/>
      <c r="AAS198" s="37"/>
      <c r="AAT198" s="37"/>
      <c r="AAU198" s="37"/>
      <c r="AAV198" s="37"/>
      <c r="AAW198" s="37"/>
      <c r="AAX198" s="37"/>
      <c r="AAY198" s="37"/>
      <c r="AAZ198" s="37"/>
      <c r="ABA198" s="37"/>
      <c r="ABB198" s="37"/>
      <c r="ABC198" s="37"/>
      <c r="ABD198" s="37"/>
      <c r="ABE198" s="37"/>
      <c r="ABF198" s="37"/>
      <c r="ABG198" s="37"/>
      <c r="ABH198" s="37"/>
      <c r="ABI198" s="37"/>
      <c r="ABJ198" s="37"/>
      <c r="ABK198" s="37"/>
      <c r="ABL198" s="37"/>
      <c r="ABM198" s="37"/>
      <c r="ABN198" s="37"/>
      <c r="ABO198" s="37"/>
      <c r="ABP198" s="37"/>
      <c r="ABQ198" s="37"/>
      <c r="ABR198" s="37"/>
      <c r="ABS198" s="37"/>
      <c r="ABT198" s="37"/>
      <c r="ABU198" s="37"/>
      <c r="ABV198" s="37"/>
      <c r="ABW198" s="37"/>
      <c r="ABX198" s="37"/>
      <c r="ABY198" s="37"/>
      <c r="ABZ198" s="37"/>
      <c r="ACA198" s="37"/>
      <c r="ACB198" s="37"/>
      <c r="ACC198" s="37"/>
      <c r="ACD198" s="37"/>
      <c r="ACE198" s="37"/>
      <c r="ACF198" s="37"/>
      <c r="ACG198" s="37"/>
      <c r="ACH198" s="37"/>
      <c r="ACI198" s="37"/>
      <c r="ACJ198" s="37"/>
      <c r="ACK198" s="37"/>
      <c r="ACL198" s="37"/>
      <c r="ACM198" s="37"/>
      <c r="ACN198" s="37"/>
      <c r="ACO198" s="37"/>
      <c r="ACP198" s="37"/>
      <c r="ACQ198" s="37"/>
      <c r="ACR198" s="37"/>
      <c r="ACS198" s="37"/>
      <c r="ACT198" s="37"/>
      <c r="ACU198" s="37"/>
      <c r="ACV198" s="37"/>
      <c r="ACW198" s="37"/>
      <c r="ACX198" s="37"/>
      <c r="ACY198" s="37"/>
      <c r="ACZ198" s="37"/>
      <c r="ADA198" s="37"/>
      <c r="ADB198" s="37"/>
      <c r="ADC198" s="37"/>
      <c r="ADD198" s="37"/>
      <c r="ADE198" s="37"/>
      <c r="ADF198" s="37"/>
      <c r="ADG198" s="37"/>
      <c r="ADH198" s="37"/>
      <c r="ADI198" s="37"/>
      <c r="ADJ198" s="37"/>
      <c r="ADK198" s="37"/>
      <c r="ADL198" s="37"/>
      <c r="ADM198" s="37"/>
      <c r="ADN198" s="37"/>
      <c r="ADO198" s="37"/>
      <c r="ADP198" s="37"/>
      <c r="ADQ198" s="37"/>
      <c r="ADR198" s="37"/>
      <c r="ADS198" s="37"/>
      <c r="ADT198" s="37"/>
      <c r="ADU198" s="37"/>
      <c r="ADV198" s="37"/>
      <c r="ADW198" s="37"/>
      <c r="ADX198" s="37"/>
      <c r="ADY198" s="37"/>
      <c r="ADZ198" s="37"/>
      <c r="AEA198" s="37"/>
      <c r="AEB198" s="37"/>
      <c r="AEC198" s="37"/>
      <c r="AED198" s="37"/>
      <c r="AEE198" s="37"/>
      <c r="AEF198" s="37"/>
      <c r="AEG198" s="37"/>
      <c r="AEH198" s="37"/>
      <c r="AEI198" s="37"/>
      <c r="AEJ198" s="37"/>
      <c r="AEK198" s="37"/>
      <c r="AEL198" s="37"/>
      <c r="AEM198" s="37"/>
      <c r="AEN198" s="37"/>
      <c r="AEO198" s="37"/>
      <c r="AEP198" s="37"/>
      <c r="AEQ198" s="37"/>
      <c r="AER198" s="37"/>
      <c r="AES198" s="37"/>
      <c r="AET198" s="37"/>
      <c r="AEU198" s="37"/>
      <c r="AEV198" s="37"/>
      <c r="AEW198" s="37"/>
      <c r="AEX198" s="37"/>
      <c r="AEY198" s="37"/>
      <c r="AEZ198" s="37"/>
      <c r="AFA198" s="37"/>
      <c r="AFB198" s="37"/>
      <c r="AFC198" s="37"/>
      <c r="AFD198" s="37"/>
      <c r="AFE198" s="37"/>
      <c r="AFF198" s="37"/>
      <c r="AFG198" s="37"/>
      <c r="AFH198" s="37"/>
      <c r="AFI198" s="37"/>
      <c r="AFJ198" s="37"/>
      <c r="AFK198" s="37"/>
      <c r="AFL198" s="37"/>
      <c r="AFM198" s="37"/>
      <c r="AFN198" s="37"/>
      <c r="AFO198" s="37"/>
      <c r="AFP198" s="37"/>
      <c r="AFQ198" s="37"/>
      <c r="AFR198" s="37"/>
      <c r="AFS198" s="37"/>
      <c r="AFT198" s="37"/>
      <c r="AFU198" s="37"/>
      <c r="AFV198" s="37"/>
      <c r="AFW198" s="37"/>
      <c r="AFX198" s="37"/>
      <c r="AFY198" s="37"/>
      <c r="AFZ198" s="37"/>
      <c r="AGA198" s="37"/>
      <c r="AGB198" s="37"/>
      <c r="AGC198" s="37"/>
      <c r="AGD198" s="37"/>
      <c r="AGE198" s="37"/>
      <c r="AGF198" s="37"/>
      <c r="AGG198" s="37"/>
      <c r="AGH198" s="37"/>
      <c r="AGI198" s="37"/>
      <c r="AGJ198" s="37"/>
      <c r="AGK198" s="37"/>
      <c r="AGL198" s="37"/>
      <c r="AGM198" s="37"/>
      <c r="AGN198" s="37"/>
      <c r="AGO198" s="37"/>
      <c r="AGP198" s="37"/>
      <c r="AGQ198" s="37"/>
      <c r="AGR198" s="37"/>
      <c r="AGS198" s="37"/>
      <c r="AGT198" s="37"/>
      <c r="AGU198" s="37"/>
      <c r="AGV198" s="37"/>
      <c r="AGW198" s="37"/>
      <c r="AGX198" s="37"/>
      <c r="AGY198" s="37"/>
      <c r="AGZ198" s="37"/>
      <c r="AHA198" s="37"/>
      <c r="AHB198" s="37"/>
      <c r="AHC198" s="37"/>
      <c r="AHD198" s="37"/>
      <c r="AHE198" s="37"/>
      <c r="AHF198" s="37"/>
      <c r="AHG198" s="37"/>
      <c r="AHH198" s="37"/>
      <c r="AHI198" s="37"/>
      <c r="AHJ198" s="37"/>
      <c r="AHK198" s="37"/>
      <c r="AHL198" s="37"/>
      <c r="AHM198" s="37"/>
      <c r="AHN198" s="37"/>
      <c r="AHO198" s="37"/>
      <c r="AHP198" s="37"/>
      <c r="AHQ198" s="37"/>
      <c r="AHR198" s="37"/>
      <c r="AHS198" s="37"/>
      <c r="AHT198" s="37"/>
      <c r="AHU198" s="37"/>
      <c r="AHV198" s="37"/>
      <c r="AHW198" s="37"/>
      <c r="AHX198" s="37"/>
      <c r="AHY198" s="37"/>
      <c r="AHZ198" s="37"/>
      <c r="AIA198" s="37"/>
      <c r="AIB198" s="37"/>
      <c r="AIC198" s="37"/>
      <c r="AID198" s="37"/>
      <c r="AIE198" s="37"/>
      <c r="AIF198" s="37"/>
      <c r="AIG198" s="37"/>
      <c r="AIH198" s="37"/>
      <c r="AII198" s="37"/>
      <c r="AIJ198" s="37"/>
      <c r="AIK198" s="37"/>
      <c r="AIL198" s="37"/>
      <c r="AIM198" s="37"/>
      <c r="AIN198" s="37"/>
      <c r="AIO198" s="37"/>
      <c r="AIP198" s="37"/>
      <c r="AIQ198" s="37"/>
      <c r="AIR198" s="37"/>
      <c r="AIS198" s="37"/>
      <c r="AIT198" s="37"/>
      <c r="AIU198" s="37"/>
      <c r="AIV198" s="37"/>
      <c r="AIW198" s="37"/>
      <c r="AIX198" s="37"/>
      <c r="AIY198" s="37"/>
      <c r="AIZ198" s="37"/>
      <c r="AJA198" s="37"/>
      <c r="AJB198" s="37"/>
      <c r="AJC198" s="37"/>
      <c r="AJD198" s="37"/>
      <c r="AJE198" s="37"/>
      <c r="AJF198" s="37"/>
      <c r="AJG198" s="37"/>
      <c r="AJH198" s="37"/>
      <c r="AJI198" s="37"/>
      <c r="AJJ198" s="37"/>
      <c r="AJK198" s="37"/>
      <c r="AJL198" s="37"/>
      <c r="AJM198" s="37"/>
      <c r="AJN198" s="37"/>
      <c r="AJO198" s="37"/>
      <c r="AJP198" s="37"/>
      <c r="AJQ198" s="37"/>
      <c r="AJR198" s="37"/>
      <c r="AJS198" s="37"/>
      <c r="AJT198" s="37"/>
      <c r="AJU198" s="37"/>
      <c r="AJV198" s="37"/>
      <c r="AJW198" s="37"/>
      <c r="AJX198" s="37"/>
      <c r="AJY198" s="37"/>
      <c r="AJZ198" s="37"/>
      <c r="AKA198" s="37"/>
      <c r="AKB198" s="37"/>
      <c r="AKC198" s="37"/>
      <c r="AKD198" s="37"/>
      <c r="AKE198" s="37"/>
      <c r="AKF198" s="37"/>
      <c r="AKG198" s="37"/>
      <c r="AKH198" s="37"/>
      <c r="AKI198" s="37"/>
      <c r="AKJ198" s="37"/>
      <c r="AKK198" s="37"/>
      <c r="AKL198" s="37"/>
      <c r="AKM198" s="37"/>
      <c r="AKN198" s="37"/>
      <c r="AKO198" s="37"/>
      <c r="AKP198" s="37"/>
      <c r="AKQ198" s="37"/>
      <c r="AKR198" s="37"/>
      <c r="AKS198" s="37"/>
      <c r="AKT198" s="37"/>
      <c r="AKU198" s="37"/>
      <c r="AKV198" s="37"/>
      <c r="AKW198" s="37"/>
      <c r="AKX198" s="37"/>
    </row>
    <row r="199" spans="1:986" s="16" customFormat="1" x14ac:dyDescent="0.25">
      <c r="A199" s="39"/>
      <c r="B199" s="39"/>
      <c r="C199" s="37"/>
      <c r="D199" s="40"/>
      <c r="E199" s="41"/>
      <c r="F199" s="40"/>
      <c r="G199" s="42"/>
      <c r="H199" s="43"/>
      <c r="I199" s="37"/>
      <c r="J199" s="40"/>
      <c r="K199" s="40"/>
      <c r="L199" s="37"/>
      <c r="M199" s="39"/>
      <c r="N199" s="39"/>
      <c r="O199" s="39"/>
      <c r="P199" s="39"/>
      <c r="Q199" s="39"/>
      <c r="R199" s="44"/>
      <c r="S199" s="41"/>
      <c r="T199" s="122"/>
      <c r="U199" s="39"/>
      <c r="V199" s="37"/>
      <c r="W199" s="37"/>
      <c r="X199" s="39"/>
      <c r="Y199" s="50"/>
      <c r="Z199" s="140"/>
      <c r="AA199" s="140"/>
      <c r="AB199" s="141"/>
      <c r="AC199" s="140"/>
      <c r="AD199" s="39"/>
      <c r="AE199" s="37"/>
      <c r="AF199" s="39"/>
      <c r="AG199" s="39"/>
      <c r="AH199" s="37"/>
      <c r="AI199" s="39"/>
      <c r="AJ199" s="39"/>
      <c r="AK199" s="37"/>
      <c r="AL199" s="39"/>
      <c r="AM199" s="39"/>
      <c r="AN199" s="37"/>
      <c r="AO199" s="39"/>
      <c r="AP199" s="39"/>
      <c r="AQ199" s="37"/>
      <c r="AR199" s="39"/>
      <c r="AS199" s="39"/>
      <c r="AT199" s="37"/>
      <c r="AU199" s="39"/>
      <c r="AV199" s="39"/>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37"/>
      <c r="GD199" s="37"/>
      <c r="GE199" s="37"/>
      <c r="GF199" s="37"/>
      <c r="GG199" s="37"/>
      <c r="GH199" s="37"/>
      <c r="GI199" s="37"/>
      <c r="GJ199" s="37"/>
      <c r="GK199" s="37"/>
      <c r="GL199" s="37"/>
      <c r="GM199" s="37"/>
      <c r="GN199" s="37"/>
      <c r="GO199" s="37"/>
      <c r="GP199" s="37"/>
      <c r="GQ199" s="37"/>
      <c r="GR199" s="37"/>
      <c r="GS199" s="37"/>
      <c r="GT199" s="37"/>
      <c r="GU199" s="37"/>
      <c r="GV199" s="37"/>
      <c r="GW199" s="37"/>
      <c r="GX199" s="37"/>
      <c r="GY199" s="37"/>
      <c r="GZ199" s="37"/>
      <c r="HA199" s="37"/>
      <c r="HB199" s="37"/>
      <c r="HC199" s="37"/>
      <c r="HD199" s="37"/>
      <c r="HE199" s="37"/>
      <c r="HF199" s="37"/>
      <c r="HG199" s="37"/>
      <c r="HH199" s="37"/>
      <c r="HI199" s="37"/>
      <c r="HJ199" s="37"/>
      <c r="HK199" s="37"/>
      <c r="HL199" s="37"/>
      <c r="HM199" s="37"/>
      <c r="HN199" s="37"/>
      <c r="HO199" s="37"/>
      <c r="HP199" s="37"/>
      <c r="HQ199" s="37"/>
      <c r="HR199" s="37"/>
      <c r="HS199" s="37"/>
      <c r="HT199" s="37"/>
      <c r="HU199" s="37"/>
      <c r="HV199" s="37"/>
      <c r="HW199" s="37"/>
      <c r="HX199" s="37"/>
      <c r="HY199" s="37"/>
      <c r="HZ199" s="37"/>
      <c r="IA199" s="37"/>
      <c r="IB199" s="37"/>
      <c r="IC199" s="37"/>
      <c r="ID199" s="37"/>
      <c r="IE199" s="37"/>
      <c r="IF199" s="37"/>
      <c r="IG199" s="37"/>
      <c r="IH199" s="37"/>
      <c r="II199" s="37"/>
      <c r="IJ199" s="37"/>
      <c r="IK199" s="37"/>
      <c r="IL199" s="37"/>
      <c r="IM199" s="37"/>
      <c r="IN199" s="37"/>
      <c r="IO199" s="37"/>
      <c r="IP199" s="37"/>
      <c r="IQ199" s="37"/>
      <c r="IR199" s="37"/>
      <c r="IS199" s="37"/>
      <c r="IT199" s="37"/>
      <c r="IU199" s="37"/>
      <c r="IV199" s="37"/>
      <c r="IW199" s="37"/>
      <c r="IX199" s="37"/>
      <c r="IY199" s="37"/>
      <c r="IZ199" s="37"/>
      <c r="JA199" s="37"/>
      <c r="JB199" s="37"/>
      <c r="JC199" s="37"/>
      <c r="JD199" s="37"/>
      <c r="JE199" s="37"/>
      <c r="JF199" s="37"/>
      <c r="JG199" s="37"/>
      <c r="JH199" s="37"/>
      <c r="JI199" s="37"/>
      <c r="JJ199" s="37"/>
      <c r="JK199" s="37"/>
      <c r="JL199" s="37"/>
      <c r="JM199" s="37"/>
      <c r="JN199" s="37"/>
      <c r="JO199" s="37"/>
      <c r="JP199" s="37"/>
      <c r="JQ199" s="37"/>
      <c r="JR199" s="37"/>
      <c r="JS199" s="37"/>
      <c r="JT199" s="37"/>
      <c r="JU199" s="37"/>
      <c r="JV199" s="37"/>
      <c r="JW199" s="37"/>
      <c r="JX199" s="37"/>
      <c r="JY199" s="37"/>
      <c r="JZ199" s="37"/>
      <c r="KA199" s="37"/>
      <c r="KB199" s="37"/>
      <c r="KC199" s="37"/>
      <c r="KD199" s="37"/>
      <c r="KE199" s="37"/>
      <c r="KF199" s="37"/>
      <c r="KG199" s="37"/>
      <c r="KH199" s="37"/>
      <c r="KI199" s="37"/>
      <c r="KJ199" s="37"/>
      <c r="KK199" s="37"/>
      <c r="KL199" s="37"/>
      <c r="KM199" s="37"/>
      <c r="KN199" s="37"/>
      <c r="KO199" s="37"/>
      <c r="KP199" s="37"/>
      <c r="KQ199" s="37"/>
      <c r="KR199" s="37"/>
      <c r="KS199" s="37"/>
      <c r="KT199" s="37"/>
      <c r="KU199" s="37"/>
      <c r="KV199" s="37"/>
      <c r="KW199" s="37"/>
      <c r="KX199" s="37"/>
      <c r="KY199" s="37"/>
      <c r="KZ199" s="37"/>
      <c r="LA199" s="37"/>
      <c r="LB199" s="37"/>
      <c r="LC199" s="37"/>
      <c r="LD199" s="37"/>
      <c r="LE199" s="37"/>
      <c r="LF199" s="37"/>
      <c r="LG199" s="37"/>
      <c r="LH199" s="37"/>
      <c r="LI199" s="37"/>
      <c r="LJ199" s="37"/>
      <c r="LK199" s="37"/>
      <c r="LL199" s="37"/>
      <c r="LM199" s="37"/>
      <c r="LN199" s="37"/>
      <c r="LO199" s="37"/>
      <c r="LP199" s="37"/>
      <c r="LQ199" s="37"/>
      <c r="LR199" s="37"/>
      <c r="LS199" s="37"/>
      <c r="LT199" s="37"/>
      <c r="LU199" s="37"/>
      <c r="LV199" s="37"/>
      <c r="LW199" s="37"/>
      <c r="LX199" s="37"/>
      <c r="LY199" s="37"/>
      <c r="LZ199" s="37"/>
      <c r="MA199" s="37"/>
      <c r="MB199" s="37"/>
      <c r="MC199" s="37"/>
      <c r="MD199" s="37"/>
      <c r="ME199" s="37"/>
      <c r="MF199" s="37"/>
      <c r="MG199" s="37"/>
      <c r="MH199" s="37"/>
      <c r="MI199" s="37"/>
      <c r="MJ199" s="37"/>
      <c r="MK199" s="37"/>
      <c r="ML199" s="37"/>
      <c r="MM199" s="37"/>
      <c r="MN199" s="37"/>
      <c r="MO199" s="37"/>
      <c r="MP199" s="37"/>
      <c r="MQ199" s="37"/>
      <c r="MR199" s="37"/>
      <c r="MS199" s="37"/>
      <c r="MT199" s="37"/>
      <c r="MU199" s="37"/>
      <c r="MV199" s="37"/>
      <c r="MW199" s="37"/>
      <c r="MX199" s="37"/>
      <c r="MY199" s="37"/>
      <c r="MZ199" s="37"/>
      <c r="NA199" s="37"/>
      <c r="NB199" s="37"/>
      <c r="NC199" s="37"/>
      <c r="ND199" s="37"/>
      <c r="NE199" s="37"/>
      <c r="NF199" s="37"/>
      <c r="NG199" s="37"/>
      <c r="NH199" s="37"/>
      <c r="NI199" s="37"/>
      <c r="NJ199" s="37"/>
      <c r="NK199" s="37"/>
      <c r="NL199" s="37"/>
      <c r="NM199" s="37"/>
      <c r="NN199" s="37"/>
      <c r="NO199" s="37"/>
      <c r="NP199" s="37"/>
      <c r="NQ199" s="37"/>
      <c r="NR199" s="37"/>
      <c r="NS199" s="37"/>
      <c r="NT199" s="37"/>
      <c r="NU199" s="37"/>
      <c r="NV199" s="37"/>
      <c r="NW199" s="37"/>
      <c r="NX199" s="37"/>
      <c r="NY199" s="37"/>
      <c r="NZ199" s="37"/>
      <c r="OA199" s="37"/>
      <c r="OB199" s="37"/>
      <c r="OC199" s="37"/>
      <c r="OD199" s="37"/>
      <c r="OE199" s="37"/>
      <c r="OF199" s="37"/>
      <c r="OG199" s="37"/>
      <c r="OH199" s="37"/>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c r="RZ199" s="37"/>
      <c r="SA199" s="37"/>
      <c r="SB199" s="37"/>
      <c r="SC199" s="37"/>
      <c r="SD199" s="37"/>
      <c r="SE199" s="37"/>
      <c r="SF199" s="37"/>
      <c r="SG199" s="37"/>
      <c r="SH199" s="37"/>
      <c r="SI199" s="37"/>
      <c r="SJ199" s="37"/>
      <c r="SK199" s="37"/>
      <c r="SL199" s="37"/>
      <c r="SM199" s="37"/>
      <c r="SN199" s="37"/>
      <c r="SO199" s="37"/>
      <c r="SP199" s="37"/>
      <c r="SQ199" s="37"/>
      <c r="SR199" s="37"/>
      <c r="SS199" s="37"/>
      <c r="ST199" s="37"/>
      <c r="SU199" s="37"/>
      <c r="SV199" s="37"/>
      <c r="SW199" s="37"/>
      <c r="SX199" s="37"/>
      <c r="SY199" s="37"/>
      <c r="SZ199" s="37"/>
      <c r="TA199" s="37"/>
      <c r="TB199" s="37"/>
      <c r="TC199" s="37"/>
      <c r="TD199" s="37"/>
      <c r="TE199" s="37"/>
      <c r="TF199" s="37"/>
      <c r="TG199" s="37"/>
      <c r="TH199" s="37"/>
      <c r="TI199" s="37"/>
      <c r="TJ199" s="37"/>
      <c r="TK199" s="37"/>
      <c r="TL199" s="37"/>
      <c r="TM199" s="37"/>
      <c r="TN199" s="37"/>
      <c r="TO199" s="37"/>
      <c r="TP199" s="37"/>
      <c r="TQ199" s="37"/>
      <c r="TR199" s="37"/>
      <c r="TS199" s="37"/>
      <c r="TT199" s="37"/>
      <c r="TU199" s="37"/>
      <c r="TV199" s="37"/>
      <c r="TW199" s="37"/>
      <c r="TX199" s="37"/>
      <c r="TY199" s="37"/>
      <c r="TZ199" s="37"/>
      <c r="UA199" s="37"/>
      <c r="UB199" s="37"/>
      <c r="UC199" s="37"/>
      <c r="UD199" s="37"/>
      <c r="UE199" s="37"/>
      <c r="UF199" s="37"/>
      <c r="UG199" s="37"/>
      <c r="UH199" s="37"/>
      <c r="UI199" s="37"/>
      <c r="UJ199" s="37"/>
      <c r="UK199" s="37"/>
      <c r="UL199" s="37"/>
      <c r="UM199" s="37"/>
      <c r="UN199" s="37"/>
      <c r="UO199" s="37"/>
      <c r="UP199" s="37"/>
      <c r="UQ199" s="37"/>
      <c r="UR199" s="37"/>
      <c r="US199" s="37"/>
      <c r="UT199" s="37"/>
      <c r="UU199" s="37"/>
      <c r="UV199" s="37"/>
      <c r="UW199" s="37"/>
      <c r="UX199" s="37"/>
      <c r="UY199" s="37"/>
      <c r="UZ199" s="37"/>
      <c r="VA199" s="37"/>
      <c r="VB199" s="37"/>
      <c r="VC199" s="37"/>
      <c r="VD199" s="37"/>
      <c r="VE199" s="37"/>
      <c r="VF199" s="37"/>
      <c r="VG199" s="37"/>
      <c r="VH199" s="37"/>
      <c r="VI199" s="37"/>
      <c r="VJ199" s="37"/>
      <c r="VK199" s="37"/>
      <c r="VL199" s="37"/>
      <c r="VM199" s="37"/>
      <c r="VN199" s="37"/>
      <c r="VO199" s="37"/>
      <c r="VP199" s="37"/>
      <c r="VQ199" s="37"/>
      <c r="VR199" s="37"/>
      <c r="VS199" s="37"/>
      <c r="VT199" s="37"/>
      <c r="VU199" s="37"/>
      <c r="VV199" s="37"/>
      <c r="VW199" s="37"/>
      <c r="VX199" s="37"/>
      <c r="VY199" s="37"/>
      <c r="VZ199" s="37"/>
      <c r="WA199" s="37"/>
      <c r="WB199" s="37"/>
      <c r="WC199" s="37"/>
      <c r="WD199" s="37"/>
      <c r="WE199" s="37"/>
      <c r="WF199" s="37"/>
      <c r="WG199" s="37"/>
      <c r="WH199" s="37"/>
      <c r="WI199" s="37"/>
      <c r="WJ199" s="37"/>
      <c r="WK199" s="37"/>
      <c r="WL199" s="37"/>
      <c r="WM199" s="37"/>
      <c r="WN199" s="37"/>
      <c r="WO199" s="37"/>
      <c r="WP199" s="37"/>
      <c r="WQ199" s="37"/>
      <c r="WR199" s="37"/>
      <c r="WS199" s="37"/>
      <c r="WT199" s="37"/>
      <c r="WU199" s="37"/>
      <c r="WV199" s="37"/>
      <c r="WW199" s="37"/>
      <c r="WX199" s="37"/>
      <c r="WY199" s="37"/>
      <c r="WZ199" s="37"/>
      <c r="XA199" s="37"/>
      <c r="XB199" s="37"/>
      <c r="XC199" s="37"/>
      <c r="XD199" s="37"/>
      <c r="XE199" s="37"/>
      <c r="XF199" s="37"/>
      <c r="XG199" s="37"/>
      <c r="XH199" s="37"/>
      <c r="XI199" s="37"/>
      <c r="XJ199" s="37"/>
      <c r="XK199" s="37"/>
      <c r="XL199" s="37"/>
      <c r="XM199" s="37"/>
      <c r="XN199" s="37"/>
      <c r="XO199" s="37"/>
      <c r="XP199" s="37"/>
      <c r="XQ199" s="37"/>
      <c r="XR199" s="37"/>
      <c r="XS199" s="37"/>
      <c r="XT199" s="37"/>
      <c r="XU199" s="37"/>
      <c r="XV199" s="37"/>
      <c r="XW199" s="37"/>
      <c r="XX199" s="37"/>
      <c r="XY199" s="37"/>
      <c r="XZ199" s="37"/>
      <c r="YA199" s="37"/>
      <c r="YB199" s="37"/>
      <c r="YC199" s="37"/>
      <c r="YD199" s="37"/>
      <c r="YE199" s="37"/>
      <c r="YF199" s="37"/>
      <c r="YG199" s="37"/>
      <c r="YH199" s="37"/>
      <c r="YI199" s="37"/>
      <c r="YJ199" s="37"/>
      <c r="YK199" s="37"/>
      <c r="YL199" s="37"/>
      <c r="YM199" s="37"/>
      <c r="YN199" s="37"/>
      <c r="YO199" s="37"/>
      <c r="YP199" s="37"/>
      <c r="YQ199" s="37"/>
      <c r="YR199" s="37"/>
      <c r="YS199" s="37"/>
      <c r="YT199" s="37"/>
      <c r="YU199" s="37"/>
      <c r="YV199" s="37"/>
      <c r="YW199" s="37"/>
      <c r="YX199" s="37"/>
      <c r="YY199" s="37"/>
      <c r="YZ199" s="37"/>
      <c r="ZA199" s="37"/>
      <c r="ZB199" s="37"/>
      <c r="ZC199" s="37"/>
      <c r="ZD199" s="37"/>
      <c r="ZE199" s="37"/>
      <c r="ZF199" s="37"/>
      <c r="ZG199" s="37"/>
      <c r="ZH199" s="37"/>
      <c r="ZI199" s="37"/>
      <c r="ZJ199" s="37"/>
      <c r="ZK199" s="37"/>
      <c r="ZL199" s="37"/>
      <c r="ZM199" s="37"/>
      <c r="ZN199" s="37"/>
      <c r="ZO199" s="37"/>
      <c r="ZP199" s="37"/>
      <c r="ZQ199" s="37"/>
      <c r="ZR199" s="37"/>
      <c r="ZS199" s="37"/>
      <c r="ZT199" s="37"/>
      <c r="ZU199" s="37"/>
      <c r="ZV199" s="37"/>
      <c r="ZW199" s="37"/>
      <c r="ZX199" s="37"/>
      <c r="ZY199" s="37"/>
      <c r="ZZ199" s="37"/>
      <c r="AAA199" s="37"/>
      <c r="AAB199" s="37"/>
      <c r="AAC199" s="37"/>
      <c r="AAD199" s="37"/>
      <c r="AAE199" s="37"/>
      <c r="AAF199" s="37"/>
      <c r="AAG199" s="37"/>
      <c r="AAH199" s="37"/>
      <c r="AAI199" s="37"/>
      <c r="AAJ199" s="37"/>
      <c r="AAK199" s="37"/>
      <c r="AAL199" s="37"/>
      <c r="AAM199" s="37"/>
      <c r="AAN199" s="37"/>
      <c r="AAO199" s="37"/>
      <c r="AAP199" s="37"/>
      <c r="AAQ199" s="37"/>
      <c r="AAR199" s="37"/>
      <c r="AAS199" s="37"/>
      <c r="AAT199" s="37"/>
      <c r="AAU199" s="37"/>
      <c r="AAV199" s="37"/>
      <c r="AAW199" s="37"/>
      <c r="AAX199" s="37"/>
      <c r="AAY199" s="37"/>
      <c r="AAZ199" s="37"/>
      <c r="ABA199" s="37"/>
      <c r="ABB199" s="37"/>
      <c r="ABC199" s="37"/>
      <c r="ABD199" s="37"/>
      <c r="ABE199" s="37"/>
      <c r="ABF199" s="37"/>
      <c r="ABG199" s="37"/>
      <c r="ABH199" s="37"/>
      <c r="ABI199" s="37"/>
      <c r="ABJ199" s="37"/>
      <c r="ABK199" s="37"/>
      <c r="ABL199" s="37"/>
      <c r="ABM199" s="37"/>
      <c r="ABN199" s="37"/>
      <c r="ABO199" s="37"/>
      <c r="ABP199" s="37"/>
      <c r="ABQ199" s="37"/>
      <c r="ABR199" s="37"/>
      <c r="ABS199" s="37"/>
      <c r="ABT199" s="37"/>
      <c r="ABU199" s="37"/>
      <c r="ABV199" s="37"/>
      <c r="ABW199" s="37"/>
      <c r="ABX199" s="37"/>
      <c r="ABY199" s="37"/>
      <c r="ABZ199" s="37"/>
      <c r="ACA199" s="37"/>
      <c r="ACB199" s="37"/>
      <c r="ACC199" s="37"/>
      <c r="ACD199" s="37"/>
      <c r="ACE199" s="37"/>
      <c r="ACF199" s="37"/>
      <c r="ACG199" s="37"/>
      <c r="ACH199" s="37"/>
      <c r="ACI199" s="37"/>
      <c r="ACJ199" s="37"/>
      <c r="ACK199" s="37"/>
      <c r="ACL199" s="37"/>
      <c r="ACM199" s="37"/>
      <c r="ACN199" s="37"/>
      <c r="ACO199" s="37"/>
      <c r="ACP199" s="37"/>
      <c r="ACQ199" s="37"/>
      <c r="ACR199" s="37"/>
      <c r="ACS199" s="37"/>
      <c r="ACT199" s="37"/>
      <c r="ACU199" s="37"/>
      <c r="ACV199" s="37"/>
      <c r="ACW199" s="37"/>
      <c r="ACX199" s="37"/>
      <c r="ACY199" s="37"/>
      <c r="ACZ199" s="37"/>
      <c r="ADA199" s="37"/>
      <c r="ADB199" s="37"/>
      <c r="ADC199" s="37"/>
      <c r="ADD199" s="37"/>
      <c r="ADE199" s="37"/>
      <c r="ADF199" s="37"/>
      <c r="ADG199" s="37"/>
      <c r="ADH199" s="37"/>
      <c r="ADI199" s="37"/>
      <c r="ADJ199" s="37"/>
      <c r="ADK199" s="37"/>
      <c r="ADL199" s="37"/>
      <c r="ADM199" s="37"/>
      <c r="ADN199" s="37"/>
      <c r="ADO199" s="37"/>
      <c r="ADP199" s="37"/>
      <c r="ADQ199" s="37"/>
      <c r="ADR199" s="37"/>
      <c r="ADS199" s="37"/>
      <c r="ADT199" s="37"/>
      <c r="ADU199" s="37"/>
      <c r="ADV199" s="37"/>
      <c r="ADW199" s="37"/>
      <c r="ADX199" s="37"/>
      <c r="ADY199" s="37"/>
      <c r="ADZ199" s="37"/>
      <c r="AEA199" s="37"/>
      <c r="AEB199" s="37"/>
      <c r="AEC199" s="37"/>
      <c r="AED199" s="37"/>
      <c r="AEE199" s="37"/>
      <c r="AEF199" s="37"/>
      <c r="AEG199" s="37"/>
      <c r="AEH199" s="37"/>
      <c r="AEI199" s="37"/>
      <c r="AEJ199" s="37"/>
      <c r="AEK199" s="37"/>
      <c r="AEL199" s="37"/>
      <c r="AEM199" s="37"/>
      <c r="AEN199" s="37"/>
      <c r="AEO199" s="37"/>
      <c r="AEP199" s="37"/>
      <c r="AEQ199" s="37"/>
      <c r="AER199" s="37"/>
      <c r="AES199" s="37"/>
      <c r="AET199" s="37"/>
      <c r="AEU199" s="37"/>
      <c r="AEV199" s="37"/>
      <c r="AEW199" s="37"/>
      <c r="AEX199" s="37"/>
      <c r="AEY199" s="37"/>
      <c r="AEZ199" s="37"/>
      <c r="AFA199" s="37"/>
      <c r="AFB199" s="37"/>
      <c r="AFC199" s="37"/>
      <c r="AFD199" s="37"/>
      <c r="AFE199" s="37"/>
      <c r="AFF199" s="37"/>
      <c r="AFG199" s="37"/>
      <c r="AFH199" s="37"/>
      <c r="AFI199" s="37"/>
      <c r="AFJ199" s="37"/>
      <c r="AFK199" s="37"/>
      <c r="AFL199" s="37"/>
      <c r="AFM199" s="37"/>
      <c r="AFN199" s="37"/>
      <c r="AFO199" s="37"/>
      <c r="AFP199" s="37"/>
      <c r="AFQ199" s="37"/>
      <c r="AFR199" s="37"/>
      <c r="AFS199" s="37"/>
      <c r="AFT199" s="37"/>
      <c r="AFU199" s="37"/>
      <c r="AFV199" s="37"/>
      <c r="AFW199" s="37"/>
      <c r="AFX199" s="37"/>
      <c r="AFY199" s="37"/>
      <c r="AFZ199" s="37"/>
      <c r="AGA199" s="37"/>
      <c r="AGB199" s="37"/>
      <c r="AGC199" s="37"/>
      <c r="AGD199" s="37"/>
      <c r="AGE199" s="37"/>
      <c r="AGF199" s="37"/>
      <c r="AGG199" s="37"/>
      <c r="AGH199" s="37"/>
      <c r="AGI199" s="37"/>
      <c r="AGJ199" s="37"/>
      <c r="AGK199" s="37"/>
      <c r="AGL199" s="37"/>
      <c r="AGM199" s="37"/>
      <c r="AGN199" s="37"/>
      <c r="AGO199" s="37"/>
      <c r="AGP199" s="37"/>
      <c r="AGQ199" s="37"/>
      <c r="AGR199" s="37"/>
      <c r="AGS199" s="37"/>
      <c r="AGT199" s="37"/>
      <c r="AGU199" s="37"/>
      <c r="AGV199" s="37"/>
      <c r="AGW199" s="37"/>
      <c r="AGX199" s="37"/>
      <c r="AGY199" s="37"/>
      <c r="AGZ199" s="37"/>
      <c r="AHA199" s="37"/>
      <c r="AHB199" s="37"/>
      <c r="AHC199" s="37"/>
      <c r="AHD199" s="37"/>
      <c r="AHE199" s="37"/>
      <c r="AHF199" s="37"/>
      <c r="AHG199" s="37"/>
      <c r="AHH199" s="37"/>
      <c r="AHI199" s="37"/>
      <c r="AHJ199" s="37"/>
      <c r="AHK199" s="37"/>
      <c r="AHL199" s="37"/>
      <c r="AHM199" s="37"/>
      <c r="AHN199" s="37"/>
      <c r="AHO199" s="37"/>
      <c r="AHP199" s="37"/>
      <c r="AHQ199" s="37"/>
      <c r="AHR199" s="37"/>
      <c r="AHS199" s="37"/>
      <c r="AHT199" s="37"/>
      <c r="AHU199" s="37"/>
      <c r="AHV199" s="37"/>
      <c r="AHW199" s="37"/>
      <c r="AHX199" s="37"/>
      <c r="AHY199" s="37"/>
      <c r="AHZ199" s="37"/>
      <c r="AIA199" s="37"/>
      <c r="AIB199" s="37"/>
      <c r="AIC199" s="37"/>
      <c r="AID199" s="37"/>
      <c r="AIE199" s="37"/>
      <c r="AIF199" s="37"/>
      <c r="AIG199" s="37"/>
      <c r="AIH199" s="37"/>
      <c r="AII199" s="37"/>
      <c r="AIJ199" s="37"/>
      <c r="AIK199" s="37"/>
      <c r="AIL199" s="37"/>
      <c r="AIM199" s="37"/>
      <c r="AIN199" s="37"/>
      <c r="AIO199" s="37"/>
      <c r="AIP199" s="37"/>
      <c r="AIQ199" s="37"/>
      <c r="AIR199" s="37"/>
      <c r="AIS199" s="37"/>
      <c r="AIT199" s="37"/>
      <c r="AIU199" s="37"/>
      <c r="AIV199" s="37"/>
      <c r="AIW199" s="37"/>
      <c r="AIX199" s="37"/>
      <c r="AIY199" s="37"/>
      <c r="AIZ199" s="37"/>
      <c r="AJA199" s="37"/>
      <c r="AJB199" s="37"/>
      <c r="AJC199" s="37"/>
      <c r="AJD199" s="37"/>
      <c r="AJE199" s="37"/>
      <c r="AJF199" s="37"/>
      <c r="AJG199" s="37"/>
      <c r="AJH199" s="37"/>
      <c r="AJI199" s="37"/>
      <c r="AJJ199" s="37"/>
      <c r="AJK199" s="37"/>
      <c r="AJL199" s="37"/>
      <c r="AJM199" s="37"/>
      <c r="AJN199" s="37"/>
      <c r="AJO199" s="37"/>
      <c r="AJP199" s="37"/>
      <c r="AJQ199" s="37"/>
      <c r="AJR199" s="37"/>
      <c r="AJS199" s="37"/>
      <c r="AJT199" s="37"/>
      <c r="AJU199" s="37"/>
      <c r="AJV199" s="37"/>
      <c r="AJW199" s="37"/>
      <c r="AJX199" s="37"/>
      <c r="AJY199" s="37"/>
      <c r="AJZ199" s="37"/>
      <c r="AKA199" s="37"/>
      <c r="AKB199" s="37"/>
      <c r="AKC199" s="37"/>
      <c r="AKD199" s="37"/>
      <c r="AKE199" s="37"/>
      <c r="AKF199" s="37"/>
      <c r="AKG199" s="37"/>
      <c r="AKH199" s="37"/>
      <c r="AKI199" s="37"/>
      <c r="AKJ199" s="37"/>
      <c r="AKK199" s="37"/>
      <c r="AKL199" s="37"/>
      <c r="AKM199" s="37"/>
      <c r="AKN199" s="37"/>
      <c r="AKO199" s="37"/>
      <c r="AKP199" s="37"/>
      <c r="AKQ199" s="37"/>
      <c r="AKR199" s="37"/>
      <c r="AKS199" s="37"/>
      <c r="AKT199" s="37"/>
      <c r="AKU199" s="37"/>
      <c r="AKV199" s="37"/>
      <c r="AKW199" s="37"/>
      <c r="AKX199" s="37"/>
    </row>
    <row r="200" spans="1:986" s="16" customFormat="1" x14ac:dyDescent="0.25">
      <c r="A200" s="39"/>
      <c r="B200" s="39"/>
      <c r="C200" s="37"/>
      <c r="D200" s="40"/>
      <c r="E200" s="41"/>
      <c r="F200" s="40"/>
      <c r="G200" s="42"/>
      <c r="H200" s="43"/>
      <c r="I200" s="37"/>
      <c r="J200" s="40"/>
      <c r="K200" s="40"/>
      <c r="L200" s="37"/>
      <c r="M200" s="39"/>
      <c r="N200" s="39"/>
      <c r="O200" s="39"/>
      <c r="P200" s="39"/>
      <c r="Q200" s="39"/>
      <c r="R200" s="44"/>
      <c r="S200" s="41"/>
      <c r="T200" s="122"/>
      <c r="U200" s="39"/>
      <c r="V200" s="37"/>
      <c r="W200" s="37"/>
      <c r="X200" s="39"/>
      <c r="Y200" s="50"/>
      <c r="Z200" s="140"/>
      <c r="AA200" s="140"/>
      <c r="AB200" s="141"/>
      <c r="AC200" s="140"/>
      <c r="AD200" s="39"/>
      <c r="AE200" s="37"/>
      <c r="AF200" s="39"/>
      <c r="AG200" s="39"/>
      <c r="AH200" s="37"/>
      <c r="AI200" s="39"/>
      <c r="AJ200" s="39"/>
      <c r="AK200" s="37"/>
      <c r="AL200" s="39"/>
      <c r="AM200" s="39"/>
      <c r="AN200" s="37"/>
      <c r="AO200" s="39"/>
      <c r="AP200" s="39"/>
      <c r="AQ200" s="37"/>
      <c r="AR200" s="39"/>
      <c r="AS200" s="39"/>
      <c r="AT200" s="37"/>
      <c r="AU200" s="39"/>
      <c r="AV200" s="39"/>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c r="HF200" s="37"/>
      <c r="HG200" s="37"/>
      <c r="HH200" s="37"/>
      <c r="HI200" s="37"/>
      <c r="HJ200" s="37"/>
      <c r="HK200" s="37"/>
      <c r="HL200" s="37"/>
      <c r="HM200" s="37"/>
      <c r="HN200" s="37"/>
      <c r="HO200" s="37"/>
      <c r="HP200" s="37"/>
      <c r="HQ200" s="37"/>
      <c r="HR200" s="37"/>
      <c r="HS200" s="37"/>
      <c r="HT200" s="37"/>
      <c r="HU200" s="37"/>
      <c r="HV200" s="37"/>
      <c r="HW200" s="37"/>
      <c r="HX200" s="37"/>
      <c r="HY200" s="37"/>
      <c r="HZ200" s="37"/>
      <c r="IA200" s="37"/>
      <c r="IB200" s="37"/>
      <c r="IC200" s="37"/>
      <c r="ID200" s="37"/>
      <c r="IE200" s="37"/>
      <c r="IF200" s="37"/>
      <c r="IG200" s="37"/>
      <c r="IH200" s="37"/>
      <c r="II200" s="37"/>
      <c r="IJ200" s="37"/>
      <c r="IK200" s="37"/>
      <c r="IL200" s="37"/>
      <c r="IM200" s="37"/>
      <c r="IN200" s="37"/>
      <c r="IO200" s="37"/>
      <c r="IP200" s="37"/>
      <c r="IQ200" s="37"/>
      <c r="IR200" s="37"/>
      <c r="IS200" s="37"/>
      <c r="IT200" s="37"/>
      <c r="IU200" s="37"/>
      <c r="IV200" s="37"/>
      <c r="IW200" s="37"/>
      <c r="IX200" s="37"/>
      <c r="IY200" s="37"/>
      <c r="IZ200" s="37"/>
      <c r="JA200" s="37"/>
      <c r="JB200" s="37"/>
      <c r="JC200" s="37"/>
      <c r="JD200" s="37"/>
      <c r="JE200" s="37"/>
      <c r="JF200" s="37"/>
      <c r="JG200" s="37"/>
      <c r="JH200" s="37"/>
      <c r="JI200" s="37"/>
      <c r="JJ200" s="37"/>
      <c r="JK200" s="37"/>
      <c r="JL200" s="37"/>
      <c r="JM200" s="37"/>
      <c r="JN200" s="37"/>
      <c r="JO200" s="37"/>
      <c r="JP200" s="37"/>
      <c r="JQ200" s="37"/>
      <c r="JR200" s="37"/>
      <c r="JS200" s="37"/>
      <c r="JT200" s="37"/>
      <c r="JU200" s="37"/>
      <c r="JV200" s="37"/>
      <c r="JW200" s="37"/>
      <c r="JX200" s="37"/>
      <c r="JY200" s="37"/>
      <c r="JZ200" s="37"/>
      <c r="KA200" s="37"/>
      <c r="KB200" s="37"/>
      <c r="KC200" s="37"/>
      <c r="KD200" s="37"/>
      <c r="KE200" s="37"/>
      <c r="KF200" s="37"/>
      <c r="KG200" s="37"/>
      <c r="KH200" s="37"/>
      <c r="KI200" s="37"/>
      <c r="KJ200" s="37"/>
      <c r="KK200" s="37"/>
      <c r="KL200" s="37"/>
      <c r="KM200" s="37"/>
      <c r="KN200" s="37"/>
      <c r="KO200" s="37"/>
      <c r="KP200" s="37"/>
      <c r="KQ200" s="37"/>
      <c r="KR200" s="37"/>
      <c r="KS200" s="37"/>
      <c r="KT200" s="37"/>
      <c r="KU200" s="37"/>
      <c r="KV200" s="37"/>
      <c r="KW200" s="37"/>
      <c r="KX200" s="37"/>
      <c r="KY200" s="37"/>
      <c r="KZ200" s="37"/>
      <c r="LA200" s="37"/>
      <c r="LB200" s="37"/>
      <c r="LC200" s="37"/>
      <c r="LD200" s="37"/>
      <c r="LE200" s="37"/>
      <c r="LF200" s="37"/>
      <c r="LG200" s="37"/>
      <c r="LH200" s="37"/>
      <c r="LI200" s="37"/>
      <c r="LJ200" s="37"/>
      <c r="LK200" s="37"/>
      <c r="LL200" s="37"/>
      <c r="LM200" s="37"/>
      <c r="LN200" s="37"/>
      <c r="LO200" s="37"/>
      <c r="LP200" s="37"/>
      <c r="LQ200" s="37"/>
      <c r="LR200" s="37"/>
      <c r="LS200" s="37"/>
      <c r="LT200" s="37"/>
      <c r="LU200" s="37"/>
      <c r="LV200" s="37"/>
      <c r="LW200" s="37"/>
      <c r="LX200" s="37"/>
      <c r="LY200" s="37"/>
      <c r="LZ200" s="37"/>
      <c r="MA200" s="37"/>
      <c r="MB200" s="37"/>
      <c r="MC200" s="37"/>
      <c r="MD200" s="37"/>
      <c r="ME200" s="37"/>
      <c r="MF200" s="37"/>
      <c r="MG200" s="37"/>
      <c r="MH200" s="37"/>
      <c r="MI200" s="37"/>
      <c r="MJ200" s="37"/>
      <c r="MK200" s="37"/>
      <c r="ML200" s="37"/>
      <c r="MM200" s="37"/>
      <c r="MN200" s="37"/>
      <c r="MO200" s="37"/>
      <c r="MP200" s="37"/>
      <c r="MQ200" s="37"/>
      <c r="MR200" s="37"/>
      <c r="MS200" s="37"/>
      <c r="MT200" s="37"/>
      <c r="MU200" s="37"/>
      <c r="MV200" s="37"/>
      <c r="MW200" s="37"/>
      <c r="MX200" s="37"/>
      <c r="MY200" s="37"/>
      <c r="MZ200" s="37"/>
      <c r="NA200" s="37"/>
      <c r="NB200" s="37"/>
      <c r="NC200" s="37"/>
      <c r="ND200" s="37"/>
      <c r="NE200" s="37"/>
      <c r="NF200" s="37"/>
      <c r="NG200" s="37"/>
      <c r="NH200" s="37"/>
      <c r="NI200" s="37"/>
      <c r="NJ200" s="37"/>
      <c r="NK200" s="37"/>
      <c r="NL200" s="37"/>
      <c r="NM200" s="37"/>
      <c r="NN200" s="37"/>
      <c r="NO200" s="37"/>
      <c r="NP200" s="37"/>
      <c r="NQ200" s="37"/>
      <c r="NR200" s="37"/>
      <c r="NS200" s="37"/>
      <c r="NT200" s="37"/>
      <c r="NU200" s="37"/>
      <c r="NV200" s="37"/>
      <c r="NW200" s="37"/>
      <c r="NX200" s="37"/>
      <c r="NY200" s="37"/>
      <c r="NZ200" s="37"/>
      <c r="OA200" s="37"/>
      <c r="OB200" s="37"/>
      <c r="OC200" s="37"/>
      <c r="OD200" s="37"/>
      <c r="OE200" s="37"/>
      <c r="OF200" s="37"/>
      <c r="OG200" s="37"/>
      <c r="OH200" s="37"/>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c r="RZ200" s="37"/>
      <c r="SA200" s="37"/>
      <c r="SB200" s="37"/>
      <c r="SC200" s="37"/>
      <c r="SD200" s="37"/>
      <c r="SE200" s="37"/>
      <c r="SF200" s="37"/>
      <c r="SG200" s="37"/>
      <c r="SH200" s="37"/>
      <c r="SI200" s="37"/>
      <c r="SJ200" s="37"/>
      <c r="SK200" s="37"/>
      <c r="SL200" s="37"/>
      <c r="SM200" s="37"/>
      <c r="SN200" s="37"/>
      <c r="SO200" s="37"/>
      <c r="SP200" s="37"/>
      <c r="SQ200" s="37"/>
      <c r="SR200" s="37"/>
      <c r="SS200" s="37"/>
      <c r="ST200" s="37"/>
      <c r="SU200" s="37"/>
      <c r="SV200" s="37"/>
      <c r="SW200" s="37"/>
      <c r="SX200" s="37"/>
      <c r="SY200" s="37"/>
      <c r="SZ200" s="37"/>
      <c r="TA200" s="37"/>
      <c r="TB200" s="37"/>
      <c r="TC200" s="37"/>
      <c r="TD200" s="37"/>
      <c r="TE200" s="37"/>
      <c r="TF200" s="37"/>
      <c r="TG200" s="37"/>
      <c r="TH200" s="37"/>
      <c r="TI200" s="37"/>
      <c r="TJ200" s="37"/>
      <c r="TK200" s="37"/>
      <c r="TL200" s="37"/>
      <c r="TM200" s="37"/>
      <c r="TN200" s="37"/>
      <c r="TO200" s="37"/>
      <c r="TP200" s="37"/>
      <c r="TQ200" s="37"/>
      <c r="TR200" s="37"/>
      <c r="TS200" s="37"/>
      <c r="TT200" s="37"/>
      <c r="TU200" s="37"/>
      <c r="TV200" s="37"/>
      <c r="TW200" s="37"/>
      <c r="TX200" s="37"/>
      <c r="TY200" s="37"/>
      <c r="TZ200" s="37"/>
      <c r="UA200" s="37"/>
      <c r="UB200" s="37"/>
      <c r="UC200" s="37"/>
      <c r="UD200" s="37"/>
      <c r="UE200" s="37"/>
      <c r="UF200" s="37"/>
      <c r="UG200" s="37"/>
      <c r="UH200" s="37"/>
      <c r="UI200" s="37"/>
      <c r="UJ200" s="37"/>
      <c r="UK200" s="37"/>
      <c r="UL200" s="37"/>
      <c r="UM200" s="37"/>
      <c r="UN200" s="37"/>
      <c r="UO200" s="37"/>
      <c r="UP200" s="37"/>
      <c r="UQ200" s="37"/>
      <c r="UR200" s="37"/>
      <c r="US200" s="37"/>
      <c r="UT200" s="37"/>
      <c r="UU200" s="37"/>
      <c r="UV200" s="37"/>
      <c r="UW200" s="37"/>
      <c r="UX200" s="37"/>
      <c r="UY200" s="37"/>
      <c r="UZ200" s="37"/>
      <c r="VA200" s="37"/>
      <c r="VB200" s="37"/>
      <c r="VC200" s="37"/>
      <c r="VD200" s="37"/>
      <c r="VE200" s="37"/>
      <c r="VF200" s="37"/>
      <c r="VG200" s="37"/>
      <c r="VH200" s="37"/>
      <c r="VI200" s="37"/>
      <c r="VJ200" s="37"/>
      <c r="VK200" s="37"/>
      <c r="VL200" s="37"/>
      <c r="VM200" s="37"/>
      <c r="VN200" s="37"/>
      <c r="VO200" s="37"/>
      <c r="VP200" s="37"/>
      <c r="VQ200" s="37"/>
      <c r="VR200" s="37"/>
      <c r="VS200" s="37"/>
      <c r="VT200" s="37"/>
      <c r="VU200" s="37"/>
      <c r="VV200" s="37"/>
      <c r="VW200" s="37"/>
      <c r="VX200" s="37"/>
      <c r="VY200" s="37"/>
      <c r="VZ200" s="37"/>
      <c r="WA200" s="37"/>
      <c r="WB200" s="37"/>
      <c r="WC200" s="37"/>
      <c r="WD200" s="37"/>
      <c r="WE200" s="37"/>
      <c r="WF200" s="37"/>
      <c r="WG200" s="37"/>
      <c r="WH200" s="37"/>
      <c r="WI200" s="37"/>
      <c r="WJ200" s="37"/>
      <c r="WK200" s="37"/>
      <c r="WL200" s="37"/>
      <c r="WM200" s="37"/>
      <c r="WN200" s="37"/>
      <c r="WO200" s="37"/>
      <c r="WP200" s="37"/>
      <c r="WQ200" s="37"/>
      <c r="WR200" s="37"/>
      <c r="WS200" s="37"/>
      <c r="WT200" s="37"/>
      <c r="WU200" s="37"/>
      <c r="WV200" s="37"/>
      <c r="WW200" s="37"/>
      <c r="WX200" s="37"/>
      <c r="WY200" s="37"/>
      <c r="WZ200" s="37"/>
      <c r="XA200" s="37"/>
      <c r="XB200" s="37"/>
      <c r="XC200" s="37"/>
      <c r="XD200" s="37"/>
      <c r="XE200" s="37"/>
      <c r="XF200" s="37"/>
      <c r="XG200" s="37"/>
      <c r="XH200" s="37"/>
      <c r="XI200" s="37"/>
      <c r="XJ200" s="37"/>
      <c r="XK200" s="37"/>
      <c r="XL200" s="37"/>
      <c r="XM200" s="37"/>
      <c r="XN200" s="37"/>
      <c r="XO200" s="37"/>
      <c r="XP200" s="37"/>
      <c r="XQ200" s="37"/>
      <c r="XR200" s="37"/>
      <c r="XS200" s="37"/>
      <c r="XT200" s="37"/>
      <c r="XU200" s="37"/>
      <c r="XV200" s="37"/>
      <c r="XW200" s="37"/>
      <c r="XX200" s="37"/>
      <c r="XY200" s="37"/>
      <c r="XZ200" s="37"/>
      <c r="YA200" s="37"/>
      <c r="YB200" s="37"/>
      <c r="YC200" s="37"/>
      <c r="YD200" s="37"/>
      <c r="YE200" s="37"/>
      <c r="YF200" s="37"/>
      <c r="YG200" s="37"/>
      <c r="YH200" s="37"/>
      <c r="YI200" s="37"/>
      <c r="YJ200" s="37"/>
      <c r="YK200" s="37"/>
      <c r="YL200" s="37"/>
      <c r="YM200" s="37"/>
      <c r="YN200" s="37"/>
      <c r="YO200" s="37"/>
      <c r="YP200" s="37"/>
      <c r="YQ200" s="37"/>
      <c r="YR200" s="37"/>
      <c r="YS200" s="37"/>
      <c r="YT200" s="37"/>
      <c r="YU200" s="37"/>
      <c r="YV200" s="37"/>
      <c r="YW200" s="37"/>
      <c r="YX200" s="37"/>
      <c r="YY200" s="37"/>
      <c r="YZ200" s="37"/>
      <c r="ZA200" s="37"/>
      <c r="ZB200" s="37"/>
      <c r="ZC200" s="37"/>
      <c r="ZD200" s="37"/>
      <c r="ZE200" s="37"/>
      <c r="ZF200" s="37"/>
      <c r="ZG200" s="37"/>
      <c r="ZH200" s="37"/>
      <c r="ZI200" s="37"/>
      <c r="ZJ200" s="37"/>
      <c r="ZK200" s="37"/>
      <c r="ZL200" s="37"/>
      <c r="ZM200" s="37"/>
      <c r="ZN200" s="37"/>
      <c r="ZO200" s="37"/>
      <c r="ZP200" s="37"/>
      <c r="ZQ200" s="37"/>
      <c r="ZR200" s="37"/>
      <c r="ZS200" s="37"/>
      <c r="ZT200" s="37"/>
      <c r="ZU200" s="37"/>
      <c r="ZV200" s="37"/>
      <c r="ZW200" s="37"/>
      <c r="ZX200" s="37"/>
      <c r="ZY200" s="37"/>
      <c r="ZZ200" s="37"/>
      <c r="AAA200" s="37"/>
      <c r="AAB200" s="37"/>
      <c r="AAC200" s="37"/>
      <c r="AAD200" s="37"/>
      <c r="AAE200" s="37"/>
      <c r="AAF200" s="37"/>
      <c r="AAG200" s="37"/>
      <c r="AAH200" s="37"/>
      <c r="AAI200" s="37"/>
      <c r="AAJ200" s="37"/>
      <c r="AAK200" s="37"/>
      <c r="AAL200" s="37"/>
      <c r="AAM200" s="37"/>
      <c r="AAN200" s="37"/>
      <c r="AAO200" s="37"/>
      <c r="AAP200" s="37"/>
      <c r="AAQ200" s="37"/>
      <c r="AAR200" s="37"/>
      <c r="AAS200" s="37"/>
      <c r="AAT200" s="37"/>
      <c r="AAU200" s="37"/>
      <c r="AAV200" s="37"/>
      <c r="AAW200" s="37"/>
      <c r="AAX200" s="37"/>
      <c r="AAY200" s="37"/>
      <c r="AAZ200" s="37"/>
      <c r="ABA200" s="37"/>
      <c r="ABB200" s="37"/>
      <c r="ABC200" s="37"/>
      <c r="ABD200" s="37"/>
      <c r="ABE200" s="37"/>
      <c r="ABF200" s="37"/>
      <c r="ABG200" s="37"/>
      <c r="ABH200" s="37"/>
      <c r="ABI200" s="37"/>
      <c r="ABJ200" s="37"/>
      <c r="ABK200" s="37"/>
      <c r="ABL200" s="37"/>
      <c r="ABM200" s="37"/>
      <c r="ABN200" s="37"/>
      <c r="ABO200" s="37"/>
      <c r="ABP200" s="37"/>
      <c r="ABQ200" s="37"/>
      <c r="ABR200" s="37"/>
      <c r="ABS200" s="37"/>
      <c r="ABT200" s="37"/>
      <c r="ABU200" s="37"/>
      <c r="ABV200" s="37"/>
      <c r="ABW200" s="37"/>
      <c r="ABX200" s="37"/>
      <c r="ABY200" s="37"/>
      <c r="ABZ200" s="37"/>
      <c r="ACA200" s="37"/>
      <c r="ACB200" s="37"/>
      <c r="ACC200" s="37"/>
      <c r="ACD200" s="37"/>
      <c r="ACE200" s="37"/>
      <c r="ACF200" s="37"/>
      <c r="ACG200" s="37"/>
      <c r="ACH200" s="37"/>
      <c r="ACI200" s="37"/>
      <c r="ACJ200" s="37"/>
      <c r="ACK200" s="37"/>
      <c r="ACL200" s="37"/>
      <c r="ACM200" s="37"/>
      <c r="ACN200" s="37"/>
      <c r="ACO200" s="37"/>
      <c r="ACP200" s="37"/>
      <c r="ACQ200" s="37"/>
      <c r="ACR200" s="37"/>
      <c r="ACS200" s="37"/>
      <c r="ACT200" s="37"/>
      <c r="ACU200" s="37"/>
      <c r="ACV200" s="37"/>
      <c r="ACW200" s="37"/>
      <c r="ACX200" s="37"/>
      <c r="ACY200" s="37"/>
      <c r="ACZ200" s="37"/>
      <c r="ADA200" s="37"/>
      <c r="ADB200" s="37"/>
      <c r="ADC200" s="37"/>
      <c r="ADD200" s="37"/>
      <c r="ADE200" s="37"/>
      <c r="ADF200" s="37"/>
      <c r="ADG200" s="37"/>
      <c r="ADH200" s="37"/>
      <c r="ADI200" s="37"/>
      <c r="ADJ200" s="37"/>
      <c r="ADK200" s="37"/>
      <c r="ADL200" s="37"/>
      <c r="ADM200" s="37"/>
      <c r="ADN200" s="37"/>
      <c r="ADO200" s="37"/>
      <c r="ADP200" s="37"/>
      <c r="ADQ200" s="37"/>
      <c r="ADR200" s="37"/>
      <c r="ADS200" s="37"/>
      <c r="ADT200" s="37"/>
      <c r="ADU200" s="37"/>
      <c r="ADV200" s="37"/>
      <c r="ADW200" s="37"/>
      <c r="ADX200" s="37"/>
      <c r="ADY200" s="37"/>
      <c r="ADZ200" s="37"/>
      <c r="AEA200" s="37"/>
      <c r="AEB200" s="37"/>
      <c r="AEC200" s="37"/>
      <c r="AED200" s="37"/>
      <c r="AEE200" s="37"/>
      <c r="AEF200" s="37"/>
      <c r="AEG200" s="37"/>
      <c r="AEH200" s="37"/>
      <c r="AEI200" s="37"/>
      <c r="AEJ200" s="37"/>
      <c r="AEK200" s="37"/>
      <c r="AEL200" s="37"/>
      <c r="AEM200" s="37"/>
      <c r="AEN200" s="37"/>
      <c r="AEO200" s="37"/>
      <c r="AEP200" s="37"/>
      <c r="AEQ200" s="37"/>
      <c r="AER200" s="37"/>
      <c r="AES200" s="37"/>
      <c r="AET200" s="37"/>
      <c r="AEU200" s="37"/>
      <c r="AEV200" s="37"/>
      <c r="AEW200" s="37"/>
      <c r="AEX200" s="37"/>
      <c r="AEY200" s="37"/>
      <c r="AEZ200" s="37"/>
      <c r="AFA200" s="37"/>
      <c r="AFB200" s="37"/>
      <c r="AFC200" s="37"/>
      <c r="AFD200" s="37"/>
      <c r="AFE200" s="37"/>
      <c r="AFF200" s="37"/>
      <c r="AFG200" s="37"/>
      <c r="AFH200" s="37"/>
      <c r="AFI200" s="37"/>
      <c r="AFJ200" s="37"/>
      <c r="AFK200" s="37"/>
      <c r="AFL200" s="37"/>
      <c r="AFM200" s="37"/>
      <c r="AFN200" s="37"/>
      <c r="AFO200" s="37"/>
      <c r="AFP200" s="37"/>
      <c r="AFQ200" s="37"/>
      <c r="AFR200" s="37"/>
      <c r="AFS200" s="37"/>
      <c r="AFT200" s="37"/>
      <c r="AFU200" s="37"/>
      <c r="AFV200" s="37"/>
      <c r="AFW200" s="37"/>
      <c r="AFX200" s="37"/>
      <c r="AFY200" s="37"/>
      <c r="AFZ200" s="37"/>
      <c r="AGA200" s="37"/>
      <c r="AGB200" s="37"/>
      <c r="AGC200" s="37"/>
      <c r="AGD200" s="37"/>
      <c r="AGE200" s="37"/>
      <c r="AGF200" s="37"/>
      <c r="AGG200" s="37"/>
      <c r="AGH200" s="37"/>
      <c r="AGI200" s="37"/>
      <c r="AGJ200" s="37"/>
      <c r="AGK200" s="37"/>
      <c r="AGL200" s="37"/>
      <c r="AGM200" s="37"/>
      <c r="AGN200" s="37"/>
      <c r="AGO200" s="37"/>
      <c r="AGP200" s="37"/>
      <c r="AGQ200" s="37"/>
      <c r="AGR200" s="37"/>
      <c r="AGS200" s="37"/>
      <c r="AGT200" s="37"/>
      <c r="AGU200" s="37"/>
      <c r="AGV200" s="37"/>
      <c r="AGW200" s="37"/>
      <c r="AGX200" s="37"/>
      <c r="AGY200" s="37"/>
      <c r="AGZ200" s="37"/>
      <c r="AHA200" s="37"/>
      <c r="AHB200" s="37"/>
      <c r="AHC200" s="37"/>
      <c r="AHD200" s="37"/>
      <c r="AHE200" s="37"/>
      <c r="AHF200" s="37"/>
      <c r="AHG200" s="37"/>
      <c r="AHH200" s="37"/>
      <c r="AHI200" s="37"/>
      <c r="AHJ200" s="37"/>
      <c r="AHK200" s="37"/>
      <c r="AHL200" s="37"/>
      <c r="AHM200" s="37"/>
      <c r="AHN200" s="37"/>
      <c r="AHO200" s="37"/>
      <c r="AHP200" s="37"/>
      <c r="AHQ200" s="37"/>
      <c r="AHR200" s="37"/>
      <c r="AHS200" s="37"/>
      <c r="AHT200" s="37"/>
      <c r="AHU200" s="37"/>
      <c r="AHV200" s="37"/>
      <c r="AHW200" s="37"/>
      <c r="AHX200" s="37"/>
      <c r="AHY200" s="37"/>
      <c r="AHZ200" s="37"/>
      <c r="AIA200" s="37"/>
      <c r="AIB200" s="37"/>
      <c r="AIC200" s="37"/>
      <c r="AID200" s="37"/>
      <c r="AIE200" s="37"/>
      <c r="AIF200" s="37"/>
      <c r="AIG200" s="37"/>
      <c r="AIH200" s="37"/>
      <c r="AII200" s="37"/>
      <c r="AIJ200" s="37"/>
      <c r="AIK200" s="37"/>
      <c r="AIL200" s="37"/>
      <c r="AIM200" s="37"/>
      <c r="AIN200" s="37"/>
      <c r="AIO200" s="37"/>
      <c r="AIP200" s="37"/>
      <c r="AIQ200" s="37"/>
      <c r="AIR200" s="37"/>
      <c r="AIS200" s="37"/>
      <c r="AIT200" s="37"/>
      <c r="AIU200" s="37"/>
      <c r="AIV200" s="37"/>
      <c r="AIW200" s="37"/>
      <c r="AIX200" s="37"/>
      <c r="AIY200" s="37"/>
      <c r="AIZ200" s="37"/>
      <c r="AJA200" s="37"/>
      <c r="AJB200" s="37"/>
      <c r="AJC200" s="37"/>
      <c r="AJD200" s="37"/>
      <c r="AJE200" s="37"/>
      <c r="AJF200" s="37"/>
      <c r="AJG200" s="37"/>
      <c r="AJH200" s="37"/>
      <c r="AJI200" s="37"/>
      <c r="AJJ200" s="37"/>
      <c r="AJK200" s="37"/>
      <c r="AJL200" s="37"/>
      <c r="AJM200" s="37"/>
      <c r="AJN200" s="37"/>
      <c r="AJO200" s="37"/>
      <c r="AJP200" s="37"/>
      <c r="AJQ200" s="37"/>
      <c r="AJR200" s="37"/>
      <c r="AJS200" s="37"/>
      <c r="AJT200" s="37"/>
      <c r="AJU200" s="37"/>
      <c r="AJV200" s="37"/>
      <c r="AJW200" s="37"/>
      <c r="AJX200" s="37"/>
      <c r="AJY200" s="37"/>
      <c r="AJZ200" s="37"/>
      <c r="AKA200" s="37"/>
      <c r="AKB200" s="37"/>
      <c r="AKC200" s="37"/>
      <c r="AKD200" s="37"/>
      <c r="AKE200" s="37"/>
      <c r="AKF200" s="37"/>
      <c r="AKG200" s="37"/>
      <c r="AKH200" s="37"/>
      <c r="AKI200" s="37"/>
      <c r="AKJ200" s="37"/>
      <c r="AKK200" s="37"/>
      <c r="AKL200" s="37"/>
      <c r="AKM200" s="37"/>
      <c r="AKN200" s="37"/>
      <c r="AKO200" s="37"/>
      <c r="AKP200" s="37"/>
      <c r="AKQ200" s="37"/>
      <c r="AKR200" s="37"/>
      <c r="AKS200" s="37"/>
      <c r="AKT200" s="37"/>
      <c r="AKU200" s="37"/>
      <c r="AKV200" s="37"/>
      <c r="AKW200" s="37"/>
      <c r="AKX200" s="37"/>
    </row>
    <row r="201" spans="1:986" s="16" customFormat="1" x14ac:dyDescent="0.25">
      <c r="A201" s="39"/>
      <c r="B201" s="39"/>
      <c r="C201" s="37"/>
      <c r="D201" s="40"/>
      <c r="E201" s="41"/>
      <c r="F201" s="40"/>
      <c r="G201" s="42"/>
      <c r="H201" s="43"/>
      <c r="I201" s="37"/>
      <c r="J201" s="40"/>
      <c r="K201" s="40"/>
      <c r="L201" s="37"/>
      <c r="M201" s="39"/>
      <c r="N201" s="39"/>
      <c r="O201" s="39"/>
      <c r="P201" s="39"/>
      <c r="Q201" s="39"/>
      <c r="R201" s="44"/>
      <c r="S201" s="41"/>
      <c r="T201" s="122"/>
      <c r="U201" s="39"/>
      <c r="V201" s="37"/>
      <c r="W201" s="37"/>
      <c r="X201" s="39"/>
      <c r="Y201" s="50"/>
      <c r="Z201" s="140"/>
      <c r="AA201" s="140"/>
      <c r="AB201" s="141"/>
      <c r="AC201" s="140"/>
      <c r="AD201" s="39"/>
      <c r="AE201" s="37"/>
      <c r="AF201" s="39"/>
      <c r="AG201" s="39"/>
      <c r="AH201" s="37"/>
      <c r="AI201" s="39"/>
      <c r="AJ201" s="39"/>
      <c r="AK201" s="37"/>
      <c r="AL201" s="39"/>
      <c r="AM201" s="39"/>
      <c r="AN201" s="37"/>
      <c r="AO201" s="39"/>
      <c r="AP201" s="39"/>
      <c r="AQ201" s="37"/>
      <c r="AR201" s="39"/>
      <c r="AS201" s="39"/>
      <c r="AT201" s="37"/>
      <c r="AU201" s="39"/>
      <c r="AV201" s="39"/>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37"/>
      <c r="GD201" s="37"/>
      <c r="GE201" s="37"/>
      <c r="GF201" s="37"/>
      <c r="GG201" s="37"/>
      <c r="GH201" s="37"/>
      <c r="GI201" s="37"/>
      <c r="GJ201" s="37"/>
      <c r="GK201" s="37"/>
      <c r="GL201" s="37"/>
      <c r="GM201" s="37"/>
      <c r="GN201" s="37"/>
      <c r="GO201" s="37"/>
      <c r="GP201" s="37"/>
      <c r="GQ201" s="37"/>
      <c r="GR201" s="37"/>
      <c r="GS201" s="37"/>
      <c r="GT201" s="37"/>
      <c r="GU201" s="37"/>
      <c r="GV201" s="37"/>
      <c r="GW201" s="37"/>
      <c r="GX201" s="37"/>
      <c r="GY201" s="37"/>
      <c r="GZ201" s="37"/>
      <c r="HA201" s="37"/>
      <c r="HB201" s="37"/>
      <c r="HC201" s="37"/>
      <c r="HD201" s="37"/>
      <c r="HE201" s="37"/>
      <c r="HF201" s="37"/>
      <c r="HG201" s="37"/>
      <c r="HH201" s="37"/>
      <c r="HI201" s="37"/>
      <c r="HJ201" s="37"/>
      <c r="HK201" s="37"/>
      <c r="HL201" s="37"/>
      <c r="HM201" s="37"/>
      <c r="HN201" s="37"/>
      <c r="HO201" s="37"/>
      <c r="HP201" s="37"/>
      <c r="HQ201" s="37"/>
      <c r="HR201" s="37"/>
      <c r="HS201" s="37"/>
      <c r="HT201" s="37"/>
      <c r="HU201" s="37"/>
      <c r="HV201" s="37"/>
      <c r="HW201" s="37"/>
      <c r="HX201" s="37"/>
      <c r="HY201" s="37"/>
      <c r="HZ201" s="37"/>
      <c r="IA201" s="37"/>
      <c r="IB201" s="37"/>
      <c r="IC201" s="37"/>
      <c r="ID201" s="37"/>
      <c r="IE201" s="37"/>
      <c r="IF201" s="37"/>
      <c r="IG201" s="37"/>
      <c r="IH201" s="37"/>
      <c r="II201" s="37"/>
      <c r="IJ201" s="37"/>
      <c r="IK201" s="37"/>
      <c r="IL201" s="37"/>
      <c r="IM201" s="37"/>
      <c r="IN201" s="37"/>
      <c r="IO201" s="37"/>
      <c r="IP201" s="37"/>
      <c r="IQ201" s="37"/>
      <c r="IR201" s="37"/>
      <c r="IS201" s="37"/>
      <c r="IT201" s="37"/>
      <c r="IU201" s="37"/>
      <c r="IV201" s="37"/>
      <c r="IW201" s="37"/>
      <c r="IX201" s="37"/>
      <c r="IY201" s="37"/>
      <c r="IZ201" s="37"/>
      <c r="JA201" s="37"/>
      <c r="JB201" s="37"/>
      <c r="JC201" s="37"/>
      <c r="JD201" s="37"/>
      <c r="JE201" s="37"/>
      <c r="JF201" s="37"/>
      <c r="JG201" s="37"/>
      <c r="JH201" s="37"/>
      <c r="JI201" s="37"/>
      <c r="JJ201" s="37"/>
      <c r="JK201" s="37"/>
      <c r="JL201" s="37"/>
      <c r="JM201" s="37"/>
      <c r="JN201" s="37"/>
      <c r="JO201" s="37"/>
      <c r="JP201" s="37"/>
      <c r="JQ201" s="37"/>
      <c r="JR201" s="37"/>
      <c r="JS201" s="37"/>
      <c r="JT201" s="37"/>
      <c r="JU201" s="37"/>
      <c r="JV201" s="37"/>
      <c r="JW201" s="37"/>
      <c r="JX201" s="37"/>
      <c r="JY201" s="37"/>
      <c r="JZ201" s="37"/>
      <c r="KA201" s="37"/>
      <c r="KB201" s="37"/>
      <c r="KC201" s="37"/>
      <c r="KD201" s="37"/>
      <c r="KE201" s="37"/>
      <c r="KF201" s="37"/>
      <c r="KG201" s="37"/>
      <c r="KH201" s="37"/>
      <c r="KI201" s="37"/>
      <c r="KJ201" s="37"/>
      <c r="KK201" s="37"/>
      <c r="KL201" s="37"/>
      <c r="KM201" s="37"/>
      <c r="KN201" s="37"/>
      <c r="KO201" s="37"/>
      <c r="KP201" s="37"/>
      <c r="KQ201" s="37"/>
      <c r="KR201" s="37"/>
      <c r="KS201" s="37"/>
      <c r="KT201" s="37"/>
      <c r="KU201" s="37"/>
      <c r="KV201" s="37"/>
      <c r="KW201" s="37"/>
      <c r="KX201" s="37"/>
      <c r="KY201" s="37"/>
      <c r="KZ201" s="37"/>
      <c r="LA201" s="37"/>
      <c r="LB201" s="37"/>
      <c r="LC201" s="37"/>
      <c r="LD201" s="37"/>
      <c r="LE201" s="37"/>
      <c r="LF201" s="37"/>
      <c r="LG201" s="37"/>
      <c r="LH201" s="37"/>
      <c r="LI201" s="37"/>
      <c r="LJ201" s="37"/>
      <c r="LK201" s="37"/>
      <c r="LL201" s="37"/>
      <c r="LM201" s="37"/>
      <c r="LN201" s="37"/>
      <c r="LO201" s="37"/>
      <c r="LP201" s="37"/>
      <c r="LQ201" s="37"/>
      <c r="LR201" s="37"/>
      <c r="LS201" s="37"/>
      <c r="LT201" s="37"/>
      <c r="LU201" s="37"/>
      <c r="LV201" s="37"/>
      <c r="LW201" s="37"/>
      <c r="LX201" s="37"/>
      <c r="LY201" s="37"/>
      <c r="LZ201" s="37"/>
      <c r="MA201" s="37"/>
      <c r="MB201" s="37"/>
      <c r="MC201" s="37"/>
      <c r="MD201" s="37"/>
      <c r="ME201" s="37"/>
      <c r="MF201" s="37"/>
      <c r="MG201" s="37"/>
      <c r="MH201" s="37"/>
      <c r="MI201" s="37"/>
      <c r="MJ201" s="37"/>
      <c r="MK201" s="37"/>
      <c r="ML201" s="37"/>
      <c r="MM201" s="37"/>
      <c r="MN201" s="37"/>
      <c r="MO201" s="37"/>
      <c r="MP201" s="37"/>
      <c r="MQ201" s="37"/>
      <c r="MR201" s="37"/>
      <c r="MS201" s="37"/>
      <c r="MT201" s="37"/>
      <c r="MU201" s="37"/>
      <c r="MV201" s="37"/>
      <c r="MW201" s="37"/>
      <c r="MX201" s="37"/>
      <c r="MY201" s="37"/>
      <c r="MZ201" s="37"/>
      <c r="NA201" s="37"/>
      <c r="NB201" s="37"/>
      <c r="NC201" s="37"/>
      <c r="ND201" s="37"/>
      <c r="NE201" s="37"/>
      <c r="NF201" s="37"/>
      <c r="NG201" s="37"/>
      <c r="NH201" s="37"/>
      <c r="NI201" s="37"/>
      <c r="NJ201" s="37"/>
      <c r="NK201" s="37"/>
      <c r="NL201" s="37"/>
      <c r="NM201" s="37"/>
      <c r="NN201" s="37"/>
      <c r="NO201" s="37"/>
      <c r="NP201" s="37"/>
      <c r="NQ201" s="37"/>
      <c r="NR201" s="37"/>
      <c r="NS201" s="37"/>
      <c r="NT201" s="37"/>
      <c r="NU201" s="37"/>
      <c r="NV201" s="37"/>
      <c r="NW201" s="37"/>
      <c r="NX201" s="37"/>
      <c r="NY201" s="37"/>
      <c r="NZ201" s="37"/>
      <c r="OA201" s="37"/>
      <c r="OB201" s="37"/>
      <c r="OC201" s="37"/>
      <c r="OD201" s="37"/>
      <c r="OE201" s="37"/>
      <c r="OF201" s="37"/>
      <c r="OG201" s="37"/>
      <c r="OH201" s="37"/>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c r="RZ201" s="37"/>
      <c r="SA201" s="37"/>
      <c r="SB201" s="37"/>
      <c r="SC201" s="37"/>
      <c r="SD201" s="37"/>
      <c r="SE201" s="37"/>
      <c r="SF201" s="37"/>
      <c r="SG201" s="37"/>
      <c r="SH201" s="37"/>
      <c r="SI201" s="37"/>
      <c r="SJ201" s="37"/>
      <c r="SK201" s="37"/>
      <c r="SL201" s="37"/>
      <c r="SM201" s="37"/>
      <c r="SN201" s="37"/>
      <c r="SO201" s="37"/>
      <c r="SP201" s="37"/>
      <c r="SQ201" s="37"/>
      <c r="SR201" s="37"/>
      <c r="SS201" s="37"/>
      <c r="ST201" s="37"/>
      <c r="SU201" s="37"/>
      <c r="SV201" s="37"/>
      <c r="SW201" s="37"/>
      <c r="SX201" s="37"/>
      <c r="SY201" s="37"/>
      <c r="SZ201" s="37"/>
      <c r="TA201" s="37"/>
      <c r="TB201" s="37"/>
      <c r="TC201" s="37"/>
      <c r="TD201" s="37"/>
      <c r="TE201" s="37"/>
      <c r="TF201" s="37"/>
      <c r="TG201" s="37"/>
      <c r="TH201" s="37"/>
      <c r="TI201" s="37"/>
      <c r="TJ201" s="37"/>
      <c r="TK201" s="37"/>
      <c r="TL201" s="37"/>
      <c r="TM201" s="37"/>
      <c r="TN201" s="37"/>
      <c r="TO201" s="37"/>
      <c r="TP201" s="37"/>
      <c r="TQ201" s="37"/>
      <c r="TR201" s="37"/>
      <c r="TS201" s="37"/>
      <c r="TT201" s="37"/>
      <c r="TU201" s="37"/>
      <c r="TV201" s="37"/>
      <c r="TW201" s="37"/>
      <c r="TX201" s="37"/>
      <c r="TY201" s="37"/>
      <c r="TZ201" s="37"/>
      <c r="UA201" s="37"/>
      <c r="UB201" s="37"/>
      <c r="UC201" s="37"/>
      <c r="UD201" s="37"/>
      <c r="UE201" s="37"/>
      <c r="UF201" s="37"/>
      <c r="UG201" s="37"/>
      <c r="UH201" s="37"/>
      <c r="UI201" s="37"/>
      <c r="UJ201" s="37"/>
      <c r="UK201" s="37"/>
      <c r="UL201" s="37"/>
      <c r="UM201" s="37"/>
      <c r="UN201" s="37"/>
      <c r="UO201" s="37"/>
      <c r="UP201" s="37"/>
      <c r="UQ201" s="37"/>
      <c r="UR201" s="37"/>
      <c r="US201" s="37"/>
      <c r="UT201" s="37"/>
      <c r="UU201" s="37"/>
      <c r="UV201" s="37"/>
      <c r="UW201" s="37"/>
      <c r="UX201" s="37"/>
      <c r="UY201" s="37"/>
      <c r="UZ201" s="37"/>
      <c r="VA201" s="37"/>
      <c r="VB201" s="37"/>
      <c r="VC201" s="37"/>
      <c r="VD201" s="37"/>
      <c r="VE201" s="37"/>
      <c r="VF201" s="37"/>
      <c r="VG201" s="37"/>
      <c r="VH201" s="37"/>
      <c r="VI201" s="37"/>
      <c r="VJ201" s="37"/>
      <c r="VK201" s="37"/>
      <c r="VL201" s="37"/>
      <c r="VM201" s="37"/>
      <c r="VN201" s="37"/>
      <c r="VO201" s="37"/>
      <c r="VP201" s="37"/>
      <c r="VQ201" s="37"/>
      <c r="VR201" s="37"/>
      <c r="VS201" s="37"/>
      <c r="VT201" s="37"/>
      <c r="VU201" s="37"/>
      <c r="VV201" s="37"/>
      <c r="VW201" s="37"/>
      <c r="VX201" s="37"/>
      <c r="VY201" s="37"/>
      <c r="VZ201" s="37"/>
      <c r="WA201" s="37"/>
      <c r="WB201" s="37"/>
      <c r="WC201" s="37"/>
      <c r="WD201" s="37"/>
      <c r="WE201" s="37"/>
      <c r="WF201" s="37"/>
      <c r="WG201" s="37"/>
      <c r="WH201" s="37"/>
      <c r="WI201" s="37"/>
      <c r="WJ201" s="37"/>
      <c r="WK201" s="37"/>
      <c r="WL201" s="37"/>
      <c r="WM201" s="37"/>
      <c r="WN201" s="37"/>
      <c r="WO201" s="37"/>
      <c r="WP201" s="37"/>
      <c r="WQ201" s="37"/>
      <c r="WR201" s="37"/>
      <c r="WS201" s="37"/>
      <c r="WT201" s="37"/>
      <c r="WU201" s="37"/>
      <c r="WV201" s="37"/>
      <c r="WW201" s="37"/>
      <c r="WX201" s="37"/>
      <c r="WY201" s="37"/>
      <c r="WZ201" s="37"/>
      <c r="XA201" s="37"/>
      <c r="XB201" s="37"/>
      <c r="XC201" s="37"/>
      <c r="XD201" s="37"/>
      <c r="XE201" s="37"/>
      <c r="XF201" s="37"/>
      <c r="XG201" s="37"/>
      <c r="XH201" s="37"/>
      <c r="XI201" s="37"/>
      <c r="XJ201" s="37"/>
      <c r="XK201" s="37"/>
      <c r="XL201" s="37"/>
      <c r="XM201" s="37"/>
      <c r="XN201" s="37"/>
      <c r="XO201" s="37"/>
      <c r="XP201" s="37"/>
      <c r="XQ201" s="37"/>
      <c r="XR201" s="37"/>
      <c r="XS201" s="37"/>
      <c r="XT201" s="37"/>
      <c r="XU201" s="37"/>
      <c r="XV201" s="37"/>
      <c r="XW201" s="37"/>
      <c r="XX201" s="37"/>
      <c r="XY201" s="37"/>
      <c r="XZ201" s="37"/>
      <c r="YA201" s="37"/>
      <c r="YB201" s="37"/>
      <c r="YC201" s="37"/>
      <c r="YD201" s="37"/>
      <c r="YE201" s="37"/>
      <c r="YF201" s="37"/>
      <c r="YG201" s="37"/>
      <c r="YH201" s="37"/>
      <c r="YI201" s="37"/>
      <c r="YJ201" s="37"/>
      <c r="YK201" s="37"/>
      <c r="YL201" s="37"/>
      <c r="YM201" s="37"/>
      <c r="YN201" s="37"/>
      <c r="YO201" s="37"/>
      <c r="YP201" s="37"/>
      <c r="YQ201" s="37"/>
      <c r="YR201" s="37"/>
      <c r="YS201" s="37"/>
      <c r="YT201" s="37"/>
      <c r="YU201" s="37"/>
      <c r="YV201" s="37"/>
      <c r="YW201" s="37"/>
      <c r="YX201" s="37"/>
      <c r="YY201" s="37"/>
      <c r="YZ201" s="37"/>
      <c r="ZA201" s="37"/>
      <c r="ZB201" s="37"/>
      <c r="ZC201" s="37"/>
      <c r="ZD201" s="37"/>
      <c r="ZE201" s="37"/>
      <c r="ZF201" s="37"/>
      <c r="ZG201" s="37"/>
      <c r="ZH201" s="37"/>
      <c r="ZI201" s="37"/>
      <c r="ZJ201" s="37"/>
      <c r="ZK201" s="37"/>
      <c r="ZL201" s="37"/>
      <c r="ZM201" s="37"/>
      <c r="ZN201" s="37"/>
      <c r="ZO201" s="37"/>
      <c r="ZP201" s="37"/>
      <c r="ZQ201" s="37"/>
      <c r="ZR201" s="37"/>
      <c r="ZS201" s="37"/>
      <c r="ZT201" s="37"/>
      <c r="ZU201" s="37"/>
      <c r="ZV201" s="37"/>
      <c r="ZW201" s="37"/>
      <c r="ZX201" s="37"/>
      <c r="ZY201" s="37"/>
      <c r="ZZ201" s="37"/>
      <c r="AAA201" s="37"/>
      <c r="AAB201" s="37"/>
      <c r="AAC201" s="37"/>
      <c r="AAD201" s="37"/>
      <c r="AAE201" s="37"/>
      <c r="AAF201" s="37"/>
      <c r="AAG201" s="37"/>
      <c r="AAH201" s="37"/>
      <c r="AAI201" s="37"/>
      <c r="AAJ201" s="37"/>
      <c r="AAK201" s="37"/>
      <c r="AAL201" s="37"/>
      <c r="AAM201" s="37"/>
      <c r="AAN201" s="37"/>
      <c r="AAO201" s="37"/>
      <c r="AAP201" s="37"/>
      <c r="AAQ201" s="37"/>
      <c r="AAR201" s="37"/>
      <c r="AAS201" s="37"/>
      <c r="AAT201" s="37"/>
      <c r="AAU201" s="37"/>
      <c r="AAV201" s="37"/>
      <c r="AAW201" s="37"/>
      <c r="AAX201" s="37"/>
      <c r="AAY201" s="37"/>
      <c r="AAZ201" s="37"/>
      <c r="ABA201" s="37"/>
      <c r="ABB201" s="37"/>
      <c r="ABC201" s="37"/>
      <c r="ABD201" s="37"/>
      <c r="ABE201" s="37"/>
      <c r="ABF201" s="37"/>
      <c r="ABG201" s="37"/>
      <c r="ABH201" s="37"/>
      <c r="ABI201" s="37"/>
      <c r="ABJ201" s="37"/>
      <c r="ABK201" s="37"/>
      <c r="ABL201" s="37"/>
      <c r="ABM201" s="37"/>
      <c r="ABN201" s="37"/>
      <c r="ABO201" s="37"/>
      <c r="ABP201" s="37"/>
      <c r="ABQ201" s="37"/>
      <c r="ABR201" s="37"/>
      <c r="ABS201" s="37"/>
      <c r="ABT201" s="37"/>
      <c r="ABU201" s="37"/>
      <c r="ABV201" s="37"/>
      <c r="ABW201" s="37"/>
      <c r="ABX201" s="37"/>
      <c r="ABY201" s="37"/>
      <c r="ABZ201" s="37"/>
      <c r="ACA201" s="37"/>
      <c r="ACB201" s="37"/>
      <c r="ACC201" s="37"/>
      <c r="ACD201" s="37"/>
      <c r="ACE201" s="37"/>
      <c r="ACF201" s="37"/>
      <c r="ACG201" s="37"/>
      <c r="ACH201" s="37"/>
      <c r="ACI201" s="37"/>
      <c r="ACJ201" s="37"/>
      <c r="ACK201" s="37"/>
      <c r="ACL201" s="37"/>
      <c r="ACM201" s="37"/>
      <c r="ACN201" s="37"/>
      <c r="ACO201" s="37"/>
      <c r="ACP201" s="37"/>
      <c r="ACQ201" s="37"/>
      <c r="ACR201" s="37"/>
      <c r="ACS201" s="37"/>
      <c r="ACT201" s="37"/>
      <c r="ACU201" s="37"/>
      <c r="ACV201" s="37"/>
      <c r="ACW201" s="37"/>
      <c r="ACX201" s="37"/>
      <c r="ACY201" s="37"/>
      <c r="ACZ201" s="37"/>
      <c r="ADA201" s="37"/>
      <c r="ADB201" s="37"/>
      <c r="ADC201" s="37"/>
      <c r="ADD201" s="37"/>
      <c r="ADE201" s="37"/>
      <c r="ADF201" s="37"/>
      <c r="ADG201" s="37"/>
      <c r="ADH201" s="37"/>
      <c r="ADI201" s="37"/>
      <c r="ADJ201" s="37"/>
      <c r="ADK201" s="37"/>
      <c r="ADL201" s="37"/>
      <c r="ADM201" s="37"/>
      <c r="ADN201" s="37"/>
      <c r="ADO201" s="37"/>
      <c r="ADP201" s="37"/>
      <c r="ADQ201" s="37"/>
      <c r="ADR201" s="37"/>
      <c r="ADS201" s="37"/>
      <c r="ADT201" s="37"/>
      <c r="ADU201" s="37"/>
      <c r="ADV201" s="37"/>
      <c r="ADW201" s="37"/>
      <c r="ADX201" s="37"/>
      <c r="ADY201" s="37"/>
      <c r="ADZ201" s="37"/>
      <c r="AEA201" s="37"/>
      <c r="AEB201" s="37"/>
      <c r="AEC201" s="37"/>
      <c r="AED201" s="37"/>
      <c r="AEE201" s="37"/>
      <c r="AEF201" s="37"/>
      <c r="AEG201" s="37"/>
      <c r="AEH201" s="37"/>
      <c r="AEI201" s="37"/>
      <c r="AEJ201" s="37"/>
      <c r="AEK201" s="37"/>
      <c r="AEL201" s="37"/>
      <c r="AEM201" s="37"/>
      <c r="AEN201" s="37"/>
      <c r="AEO201" s="37"/>
      <c r="AEP201" s="37"/>
      <c r="AEQ201" s="37"/>
      <c r="AER201" s="37"/>
      <c r="AES201" s="37"/>
      <c r="AET201" s="37"/>
      <c r="AEU201" s="37"/>
      <c r="AEV201" s="37"/>
      <c r="AEW201" s="37"/>
      <c r="AEX201" s="37"/>
      <c r="AEY201" s="37"/>
      <c r="AEZ201" s="37"/>
      <c r="AFA201" s="37"/>
      <c r="AFB201" s="37"/>
      <c r="AFC201" s="37"/>
      <c r="AFD201" s="37"/>
      <c r="AFE201" s="37"/>
      <c r="AFF201" s="37"/>
      <c r="AFG201" s="37"/>
      <c r="AFH201" s="37"/>
      <c r="AFI201" s="37"/>
      <c r="AFJ201" s="37"/>
      <c r="AFK201" s="37"/>
      <c r="AFL201" s="37"/>
      <c r="AFM201" s="37"/>
      <c r="AFN201" s="37"/>
      <c r="AFO201" s="37"/>
      <c r="AFP201" s="37"/>
      <c r="AFQ201" s="37"/>
      <c r="AFR201" s="37"/>
      <c r="AFS201" s="37"/>
      <c r="AFT201" s="37"/>
      <c r="AFU201" s="37"/>
      <c r="AFV201" s="37"/>
      <c r="AFW201" s="37"/>
      <c r="AFX201" s="37"/>
      <c r="AFY201" s="37"/>
      <c r="AFZ201" s="37"/>
      <c r="AGA201" s="37"/>
      <c r="AGB201" s="37"/>
      <c r="AGC201" s="37"/>
      <c r="AGD201" s="37"/>
      <c r="AGE201" s="37"/>
      <c r="AGF201" s="37"/>
      <c r="AGG201" s="37"/>
      <c r="AGH201" s="37"/>
      <c r="AGI201" s="37"/>
      <c r="AGJ201" s="37"/>
      <c r="AGK201" s="37"/>
      <c r="AGL201" s="37"/>
      <c r="AGM201" s="37"/>
      <c r="AGN201" s="37"/>
      <c r="AGO201" s="37"/>
      <c r="AGP201" s="37"/>
      <c r="AGQ201" s="37"/>
      <c r="AGR201" s="37"/>
      <c r="AGS201" s="37"/>
      <c r="AGT201" s="37"/>
      <c r="AGU201" s="37"/>
      <c r="AGV201" s="37"/>
      <c r="AGW201" s="37"/>
      <c r="AGX201" s="37"/>
      <c r="AGY201" s="37"/>
      <c r="AGZ201" s="37"/>
      <c r="AHA201" s="37"/>
      <c r="AHB201" s="37"/>
      <c r="AHC201" s="37"/>
      <c r="AHD201" s="37"/>
      <c r="AHE201" s="37"/>
      <c r="AHF201" s="37"/>
      <c r="AHG201" s="37"/>
      <c r="AHH201" s="37"/>
      <c r="AHI201" s="37"/>
      <c r="AHJ201" s="37"/>
      <c r="AHK201" s="37"/>
      <c r="AHL201" s="37"/>
      <c r="AHM201" s="37"/>
      <c r="AHN201" s="37"/>
      <c r="AHO201" s="37"/>
      <c r="AHP201" s="37"/>
      <c r="AHQ201" s="37"/>
      <c r="AHR201" s="37"/>
      <c r="AHS201" s="37"/>
      <c r="AHT201" s="37"/>
      <c r="AHU201" s="37"/>
      <c r="AHV201" s="37"/>
      <c r="AHW201" s="37"/>
      <c r="AHX201" s="37"/>
      <c r="AHY201" s="37"/>
      <c r="AHZ201" s="37"/>
      <c r="AIA201" s="37"/>
      <c r="AIB201" s="37"/>
      <c r="AIC201" s="37"/>
      <c r="AID201" s="37"/>
      <c r="AIE201" s="37"/>
      <c r="AIF201" s="37"/>
      <c r="AIG201" s="37"/>
      <c r="AIH201" s="37"/>
      <c r="AII201" s="37"/>
      <c r="AIJ201" s="37"/>
      <c r="AIK201" s="37"/>
      <c r="AIL201" s="37"/>
      <c r="AIM201" s="37"/>
      <c r="AIN201" s="37"/>
      <c r="AIO201" s="37"/>
      <c r="AIP201" s="37"/>
      <c r="AIQ201" s="37"/>
      <c r="AIR201" s="37"/>
      <c r="AIS201" s="37"/>
      <c r="AIT201" s="37"/>
      <c r="AIU201" s="37"/>
      <c r="AIV201" s="37"/>
      <c r="AIW201" s="37"/>
      <c r="AIX201" s="37"/>
      <c r="AIY201" s="37"/>
      <c r="AIZ201" s="37"/>
      <c r="AJA201" s="37"/>
      <c r="AJB201" s="37"/>
      <c r="AJC201" s="37"/>
      <c r="AJD201" s="37"/>
      <c r="AJE201" s="37"/>
      <c r="AJF201" s="37"/>
      <c r="AJG201" s="37"/>
      <c r="AJH201" s="37"/>
      <c r="AJI201" s="37"/>
      <c r="AJJ201" s="37"/>
      <c r="AJK201" s="37"/>
      <c r="AJL201" s="37"/>
      <c r="AJM201" s="37"/>
      <c r="AJN201" s="37"/>
      <c r="AJO201" s="37"/>
      <c r="AJP201" s="37"/>
      <c r="AJQ201" s="37"/>
      <c r="AJR201" s="37"/>
      <c r="AJS201" s="37"/>
      <c r="AJT201" s="37"/>
      <c r="AJU201" s="37"/>
      <c r="AJV201" s="37"/>
      <c r="AJW201" s="37"/>
      <c r="AJX201" s="37"/>
      <c r="AJY201" s="37"/>
      <c r="AJZ201" s="37"/>
      <c r="AKA201" s="37"/>
      <c r="AKB201" s="37"/>
      <c r="AKC201" s="37"/>
      <c r="AKD201" s="37"/>
      <c r="AKE201" s="37"/>
      <c r="AKF201" s="37"/>
      <c r="AKG201" s="37"/>
      <c r="AKH201" s="37"/>
      <c r="AKI201" s="37"/>
      <c r="AKJ201" s="37"/>
      <c r="AKK201" s="37"/>
      <c r="AKL201" s="37"/>
      <c r="AKM201" s="37"/>
      <c r="AKN201" s="37"/>
      <c r="AKO201" s="37"/>
      <c r="AKP201" s="37"/>
      <c r="AKQ201" s="37"/>
      <c r="AKR201" s="37"/>
      <c r="AKS201" s="37"/>
      <c r="AKT201" s="37"/>
      <c r="AKU201" s="37"/>
      <c r="AKV201" s="37"/>
      <c r="AKW201" s="37"/>
      <c r="AKX201" s="37"/>
    </row>
    <row r="202" spans="1:986" s="16" customFormat="1" x14ac:dyDescent="0.25">
      <c r="A202" s="39"/>
      <c r="B202" s="39"/>
      <c r="C202" s="37"/>
      <c r="D202" s="40"/>
      <c r="E202" s="41"/>
      <c r="F202" s="40"/>
      <c r="G202" s="42"/>
      <c r="H202" s="43"/>
      <c r="I202" s="37"/>
      <c r="J202" s="40"/>
      <c r="K202" s="40"/>
      <c r="L202" s="37"/>
      <c r="M202" s="39"/>
      <c r="N202" s="39"/>
      <c r="O202" s="39"/>
      <c r="P202" s="39"/>
      <c r="Q202" s="39"/>
      <c r="R202" s="44"/>
      <c r="S202" s="41"/>
      <c r="T202" s="122"/>
      <c r="U202" s="39"/>
      <c r="V202" s="37"/>
      <c r="W202" s="37"/>
      <c r="X202" s="39"/>
      <c r="Y202" s="50"/>
      <c r="Z202" s="140"/>
      <c r="AA202" s="140"/>
      <c r="AB202" s="141"/>
      <c r="AC202" s="140"/>
      <c r="AD202" s="39"/>
      <c r="AE202" s="37"/>
      <c r="AF202" s="39"/>
      <c r="AG202" s="39"/>
      <c r="AH202" s="37"/>
      <c r="AI202" s="39"/>
      <c r="AJ202" s="39"/>
      <c r="AK202" s="37"/>
      <c r="AL202" s="39"/>
      <c r="AM202" s="39"/>
      <c r="AN202" s="37"/>
      <c r="AO202" s="39"/>
      <c r="AP202" s="39"/>
      <c r="AQ202" s="37"/>
      <c r="AR202" s="39"/>
      <c r="AS202" s="39"/>
      <c r="AT202" s="37"/>
      <c r="AU202" s="39"/>
      <c r="AV202" s="39"/>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P202" s="37"/>
      <c r="EQ202" s="37"/>
      <c r="ER202" s="37"/>
      <c r="ES202" s="37"/>
      <c r="ET202" s="37"/>
      <c r="EU202" s="37"/>
      <c r="EV202" s="37"/>
      <c r="EW202" s="37"/>
      <c r="EX202" s="37"/>
      <c r="EY202" s="37"/>
      <c r="EZ202" s="37"/>
      <c r="FA202" s="37"/>
      <c r="FB202" s="37"/>
      <c r="FC202" s="37"/>
      <c r="FD202" s="37"/>
      <c r="FE202" s="37"/>
      <c r="FF202" s="37"/>
      <c r="FG202" s="37"/>
      <c r="FH202" s="37"/>
      <c r="FI202" s="37"/>
      <c r="FJ202" s="37"/>
      <c r="FK202" s="37"/>
      <c r="FL202" s="37"/>
      <c r="FM202" s="37"/>
      <c r="FN202" s="37"/>
      <c r="FO202" s="37"/>
      <c r="FP202" s="37"/>
      <c r="FQ202" s="37"/>
      <c r="FR202" s="37"/>
      <c r="FS202" s="37"/>
      <c r="FT202" s="37"/>
      <c r="FU202" s="37"/>
      <c r="FV202" s="37"/>
      <c r="FW202" s="37"/>
      <c r="FX202" s="37"/>
      <c r="FY202" s="37"/>
      <c r="FZ202" s="37"/>
      <c r="GA202" s="37"/>
      <c r="GB202" s="37"/>
      <c r="GC202" s="37"/>
      <c r="GD202" s="37"/>
      <c r="GE202" s="37"/>
      <c r="GF202" s="37"/>
      <c r="GG202" s="37"/>
      <c r="GH202" s="37"/>
      <c r="GI202" s="37"/>
      <c r="GJ202" s="37"/>
      <c r="GK202" s="37"/>
      <c r="GL202" s="37"/>
      <c r="GM202" s="37"/>
      <c r="GN202" s="37"/>
      <c r="GO202" s="37"/>
      <c r="GP202" s="37"/>
      <c r="GQ202" s="37"/>
      <c r="GR202" s="37"/>
      <c r="GS202" s="37"/>
      <c r="GT202" s="37"/>
      <c r="GU202" s="37"/>
      <c r="GV202" s="37"/>
      <c r="GW202" s="37"/>
      <c r="GX202" s="37"/>
      <c r="GY202" s="37"/>
      <c r="GZ202" s="37"/>
      <c r="HA202" s="37"/>
      <c r="HB202" s="37"/>
      <c r="HC202" s="37"/>
      <c r="HD202" s="37"/>
      <c r="HE202" s="37"/>
      <c r="HF202" s="37"/>
      <c r="HG202" s="37"/>
      <c r="HH202" s="37"/>
      <c r="HI202" s="37"/>
      <c r="HJ202" s="37"/>
      <c r="HK202" s="37"/>
      <c r="HL202" s="37"/>
      <c r="HM202" s="37"/>
      <c r="HN202" s="37"/>
      <c r="HO202" s="37"/>
      <c r="HP202" s="37"/>
      <c r="HQ202" s="37"/>
      <c r="HR202" s="37"/>
      <c r="HS202" s="37"/>
      <c r="HT202" s="37"/>
      <c r="HU202" s="37"/>
      <c r="HV202" s="37"/>
      <c r="HW202" s="37"/>
      <c r="HX202" s="37"/>
      <c r="HY202" s="37"/>
      <c r="HZ202" s="37"/>
      <c r="IA202" s="37"/>
      <c r="IB202" s="37"/>
      <c r="IC202" s="37"/>
      <c r="ID202" s="37"/>
      <c r="IE202" s="37"/>
      <c r="IF202" s="37"/>
      <c r="IG202" s="37"/>
      <c r="IH202" s="37"/>
      <c r="II202" s="37"/>
      <c r="IJ202" s="37"/>
      <c r="IK202" s="37"/>
      <c r="IL202" s="37"/>
      <c r="IM202" s="37"/>
      <c r="IN202" s="37"/>
      <c r="IO202" s="37"/>
      <c r="IP202" s="37"/>
      <c r="IQ202" s="37"/>
      <c r="IR202" s="37"/>
      <c r="IS202" s="37"/>
      <c r="IT202" s="37"/>
      <c r="IU202" s="37"/>
      <c r="IV202" s="37"/>
      <c r="IW202" s="37"/>
      <c r="IX202" s="37"/>
      <c r="IY202" s="37"/>
      <c r="IZ202" s="37"/>
      <c r="JA202" s="37"/>
      <c r="JB202" s="37"/>
      <c r="JC202" s="37"/>
      <c r="JD202" s="37"/>
      <c r="JE202" s="37"/>
      <c r="JF202" s="37"/>
      <c r="JG202" s="37"/>
      <c r="JH202" s="37"/>
      <c r="JI202" s="37"/>
      <c r="JJ202" s="37"/>
      <c r="JK202" s="37"/>
      <c r="JL202" s="37"/>
      <c r="JM202" s="37"/>
      <c r="JN202" s="37"/>
      <c r="JO202" s="37"/>
      <c r="JP202" s="37"/>
      <c r="JQ202" s="37"/>
      <c r="JR202" s="37"/>
      <c r="JS202" s="37"/>
      <c r="JT202" s="37"/>
      <c r="JU202" s="37"/>
      <c r="JV202" s="37"/>
      <c r="JW202" s="37"/>
      <c r="JX202" s="37"/>
      <c r="JY202" s="37"/>
      <c r="JZ202" s="37"/>
      <c r="KA202" s="37"/>
      <c r="KB202" s="37"/>
      <c r="KC202" s="37"/>
      <c r="KD202" s="37"/>
      <c r="KE202" s="37"/>
      <c r="KF202" s="37"/>
      <c r="KG202" s="37"/>
      <c r="KH202" s="37"/>
      <c r="KI202" s="37"/>
      <c r="KJ202" s="37"/>
      <c r="KK202" s="37"/>
      <c r="KL202" s="37"/>
      <c r="KM202" s="37"/>
      <c r="KN202" s="37"/>
      <c r="KO202" s="37"/>
      <c r="KP202" s="37"/>
      <c r="KQ202" s="37"/>
      <c r="KR202" s="37"/>
      <c r="KS202" s="37"/>
      <c r="KT202" s="37"/>
      <c r="KU202" s="37"/>
      <c r="KV202" s="37"/>
      <c r="KW202" s="37"/>
      <c r="KX202" s="37"/>
      <c r="KY202" s="37"/>
      <c r="KZ202" s="37"/>
      <c r="LA202" s="37"/>
      <c r="LB202" s="37"/>
      <c r="LC202" s="37"/>
      <c r="LD202" s="37"/>
      <c r="LE202" s="37"/>
      <c r="LF202" s="37"/>
      <c r="LG202" s="37"/>
      <c r="LH202" s="37"/>
      <c r="LI202" s="37"/>
      <c r="LJ202" s="37"/>
      <c r="LK202" s="37"/>
      <c r="LL202" s="37"/>
      <c r="LM202" s="37"/>
      <c r="LN202" s="37"/>
      <c r="LO202" s="37"/>
      <c r="LP202" s="37"/>
      <c r="LQ202" s="37"/>
      <c r="LR202" s="37"/>
      <c r="LS202" s="37"/>
      <c r="LT202" s="37"/>
      <c r="LU202" s="37"/>
      <c r="LV202" s="37"/>
      <c r="LW202" s="37"/>
      <c r="LX202" s="37"/>
      <c r="LY202" s="37"/>
      <c r="LZ202" s="37"/>
      <c r="MA202" s="37"/>
      <c r="MB202" s="37"/>
      <c r="MC202" s="37"/>
      <c r="MD202" s="37"/>
      <c r="ME202" s="37"/>
      <c r="MF202" s="37"/>
      <c r="MG202" s="37"/>
      <c r="MH202" s="37"/>
      <c r="MI202" s="37"/>
      <c r="MJ202" s="37"/>
      <c r="MK202" s="37"/>
      <c r="ML202" s="37"/>
      <c r="MM202" s="37"/>
      <c r="MN202" s="37"/>
      <c r="MO202" s="37"/>
      <c r="MP202" s="37"/>
      <c r="MQ202" s="37"/>
      <c r="MR202" s="37"/>
      <c r="MS202" s="37"/>
      <c r="MT202" s="37"/>
      <c r="MU202" s="37"/>
      <c r="MV202" s="37"/>
      <c r="MW202" s="37"/>
      <c r="MX202" s="37"/>
      <c r="MY202" s="37"/>
      <c r="MZ202" s="37"/>
      <c r="NA202" s="37"/>
      <c r="NB202" s="37"/>
      <c r="NC202" s="37"/>
      <c r="ND202" s="37"/>
      <c r="NE202" s="37"/>
      <c r="NF202" s="37"/>
      <c r="NG202" s="37"/>
      <c r="NH202" s="37"/>
      <c r="NI202" s="37"/>
      <c r="NJ202" s="37"/>
      <c r="NK202" s="37"/>
      <c r="NL202" s="37"/>
      <c r="NM202" s="37"/>
      <c r="NN202" s="37"/>
      <c r="NO202" s="37"/>
      <c r="NP202" s="37"/>
      <c r="NQ202" s="37"/>
      <c r="NR202" s="37"/>
      <c r="NS202" s="37"/>
      <c r="NT202" s="37"/>
      <c r="NU202" s="37"/>
      <c r="NV202" s="37"/>
      <c r="NW202" s="37"/>
      <c r="NX202" s="37"/>
      <c r="NY202" s="37"/>
      <c r="NZ202" s="37"/>
      <c r="OA202" s="37"/>
      <c r="OB202" s="37"/>
      <c r="OC202" s="37"/>
      <c r="OD202" s="37"/>
      <c r="OE202" s="37"/>
      <c r="OF202" s="37"/>
      <c r="OG202" s="37"/>
      <c r="OH202" s="37"/>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c r="RZ202" s="37"/>
      <c r="SA202" s="37"/>
      <c r="SB202" s="37"/>
      <c r="SC202" s="37"/>
      <c r="SD202" s="37"/>
      <c r="SE202" s="37"/>
      <c r="SF202" s="37"/>
      <c r="SG202" s="37"/>
      <c r="SH202" s="37"/>
      <c r="SI202" s="37"/>
      <c r="SJ202" s="37"/>
      <c r="SK202" s="37"/>
      <c r="SL202" s="37"/>
      <c r="SM202" s="37"/>
      <c r="SN202" s="37"/>
      <c r="SO202" s="37"/>
      <c r="SP202" s="37"/>
      <c r="SQ202" s="37"/>
      <c r="SR202" s="37"/>
      <c r="SS202" s="37"/>
      <c r="ST202" s="37"/>
      <c r="SU202" s="37"/>
      <c r="SV202" s="37"/>
      <c r="SW202" s="37"/>
      <c r="SX202" s="37"/>
      <c r="SY202" s="37"/>
      <c r="SZ202" s="37"/>
      <c r="TA202" s="37"/>
      <c r="TB202" s="37"/>
      <c r="TC202" s="37"/>
      <c r="TD202" s="37"/>
      <c r="TE202" s="37"/>
      <c r="TF202" s="37"/>
      <c r="TG202" s="37"/>
      <c r="TH202" s="37"/>
      <c r="TI202" s="37"/>
      <c r="TJ202" s="37"/>
      <c r="TK202" s="37"/>
      <c r="TL202" s="37"/>
      <c r="TM202" s="37"/>
      <c r="TN202" s="37"/>
      <c r="TO202" s="37"/>
      <c r="TP202" s="37"/>
      <c r="TQ202" s="37"/>
      <c r="TR202" s="37"/>
      <c r="TS202" s="37"/>
      <c r="TT202" s="37"/>
      <c r="TU202" s="37"/>
      <c r="TV202" s="37"/>
      <c r="TW202" s="37"/>
      <c r="TX202" s="37"/>
      <c r="TY202" s="37"/>
      <c r="TZ202" s="37"/>
      <c r="UA202" s="37"/>
      <c r="UB202" s="37"/>
      <c r="UC202" s="37"/>
      <c r="UD202" s="37"/>
      <c r="UE202" s="37"/>
      <c r="UF202" s="37"/>
      <c r="UG202" s="37"/>
      <c r="UH202" s="37"/>
      <c r="UI202" s="37"/>
      <c r="UJ202" s="37"/>
      <c r="UK202" s="37"/>
      <c r="UL202" s="37"/>
      <c r="UM202" s="37"/>
      <c r="UN202" s="37"/>
      <c r="UO202" s="37"/>
      <c r="UP202" s="37"/>
      <c r="UQ202" s="37"/>
      <c r="UR202" s="37"/>
      <c r="US202" s="37"/>
      <c r="UT202" s="37"/>
      <c r="UU202" s="37"/>
      <c r="UV202" s="37"/>
      <c r="UW202" s="37"/>
      <c r="UX202" s="37"/>
      <c r="UY202" s="37"/>
      <c r="UZ202" s="37"/>
      <c r="VA202" s="37"/>
      <c r="VB202" s="37"/>
      <c r="VC202" s="37"/>
      <c r="VD202" s="37"/>
      <c r="VE202" s="37"/>
      <c r="VF202" s="37"/>
      <c r="VG202" s="37"/>
      <c r="VH202" s="37"/>
      <c r="VI202" s="37"/>
      <c r="VJ202" s="37"/>
      <c r="VK202" s="37"/>
      <c r="VL202" s="37"/>
      <c r="VM202" s="37"/>
      <c r="VN202" s="37"/>
      <c r="VO202" s="37"/>
      <c r="VP202" s="37"/>
      <c r="VQ202" s="37"/>
      <c r="VR202" s="37"/>
      <c r="VS202" s="37"/>
      <c r="VT202" s="37"/>
      <c r="VU202" s="37"/>
      <c r="VV202" s="37"/>
      <c r="VW202" s="37"/>
      <c r="VX202" s="37"/>
      <c r="VY202" s="37"/>
      <c r="VZ202" s="37"/>
      <c r="WA202" s="37"/>
      <c r="WB202" s="37"/>
      <c r="WC202" s="37"/>
      <c r="WD202" s="37"/>
      <c r="WE202" s="37"/>
      <c r="WF202" s="37"/>
      <c r="WG202" s="37"/>
      <c r="WH202" s="37"/>
      <c r="WI202" s="37"/>
      <c r="WJ202" s="37"/>
      <c r="WK202" s="37"/>
      <c r="WL202" s="37"/>
      <c r="WM202" s="37"/>
      <c r="WN202" s="37"/>
      <c r="WO202" s="37"/>
      <c r="WP202" s="37"/>
      <c r="WQ202" s="37"/>
      <c r="WR202" s="37"/>
      <c r="WS202" s="37"/>
      <c r="WT202" s="37"/>
      <c r="WU202" s="37"/>
      <c r="WV202" s="37"/>
      <c r="WW202" s="37"/>
      <c r="WX202" s="37"/>
      <c r="WY202" s="37"/>
      <c r="WZ202" s="37"/>
      <c r="XA202" s="37"/>
      <c r="XB202" s="37"/>
      <c r="XC202" s="37"/>
      <c r="XD202" s="37"/>
      <c r="XE202" s="37"/>
      <c r="XF202" s="37"/>
      <c r="XG202" s="37"/>
      <c r="XH202" s="37"/>
      <c r="XI202" s="37"/>
      <c r="XJ202" s="37"/>
      <c r="XK202" s="37"/>
      <c r="XL202" s="37"/>
      <c r="XM202" s="37"/>
      <c r="XN202" s="37"/>
      <c r="XO202" s="37"/>
      <c r="XP202" s="37"/>
      <c r="XQ202" s="37"/>
      <c r="XR202" s="37"/>
      <c r="XS202" s="37"/>
      <c r="XT202" s="37"/>
      <c r="XU202" s="37"/>
      <c r="XV202" s="37"/>
      <c r="XW202" s="37"/>
      <c r="XX202" s="37"/>
      <c r="XY202" s="37"/>
      <c r="XZ202" s="37"/>
      <c r="YA202" s="37"/>
      <c r="YB202" s="37"/>
      <c r="YC202" s="37"/>
      <c r="YD202" s="37"/>
      <c r="YE202" s="37"/>
      <c r="YF202" s="37"/>
      <c r="YG202" s="37"/>
      <c r="YH202" s="37"/>
      <c r="YI202" s="37"/>
      <c r="YJ202" s="37"/>
      <c r="YK202" s="37"/>
      <c r="YL202" s="37"/>
      <c r="YM202" s="37"/>
      <c r="YN202" s="37"/>
      <c r="YO202" s="37"/>
      <c r="YP202" s="37"/>
      <c r="YQ202" s="37"/>
      <c r="YR202" s="37"/>
      <c r="YS202" s="37"/>
      <c r="YT202" s="37"/>
      <c r="YU202" s="37"/>
      <c r="YV202" s="37"/>
      <c r="YW202" s="37"/>
      <c r="YX202" s="37"/>
      <c r="YY202" s="37"/>
      <c r="YZ202" s="37"/>
      <c r="ZA202" s="37"/>
      <c r="ZB202" s="37"/>
      <c r="ZC202" s="37"/>
      <c r="ZD202" s="37"/>
      <c r="ZE202" s="37"/>
      <c r="ZF202" s="37"/>
      <c r="ZG202" s="37"/>
      <c r="ZH202" s="37"/>
      <c r="ZI202" s="37"/>
      <c r="ZJ202" s="37"/>
      <c r="ZK202" s="37"/>
      <c r="ZL202" s="37"/>
      <c r="ZM202" s="37"/>
      <c r="ZN202" s="37"/>
      <c r="ZO202" s="37"/>
      <c r="ZP202" s="37"/>
      <c r="ZQ202" s="37"/>
      <c r="ZR202" s="37"/>
      <c r="ZS202" s="37"/>
      <c r="ZT202" s="37"/>
      <c r="ZU202" s="37"/>
      <c r="ZV202" s="37"/>
      <c r="ZW202" s="37"/>
      <c r="ZX202" s="37"/>
      <c r="ZY202" s="37"/>
      <c r="ZZ202" s="37"/>
      <c r="AAA202" s="37"/>
      <c r="AAB202" s="37"/>
      <c r="AAC202" s="37"/>
      <c r="AAD202" s="37"/>
      <c r="AAE202" s="37"/>
      <c r="AAF202" s="37"/>
      <c r="AAG202" s="37"/>
      <c r="AAH202" s="37"/>
      <c r="AAI202" s="37"/>
      <c r="AAJ202" s="37"/>
      <c r="AAK202" s="37"/>
      <c r="AAL202" s="37"/>
      <c r="AAM202" s="37"/>
      <c r="AAN202" s="37"/>
      <c r="AAO202" s="37"/>
      <c r="AAP202" s="37"/>
      <c r="AAQ202" s="37"/>
      <c r="AAR202" s="37"/>
      <c r="AAS202" s="37"/>
      <c r="AAT202" s="37"/>
      <c r="AAU202" s="37"/>
      <c r="AAV202" s="37"/>
      <c r="AAW202" s="37"/>
      <c r="AAX202" s="37"/>
      <c r="AAY202" s="37"/>
      <c r="AAZ202" s="37"/>
      <c r="ABA202" s="37"/>
      <c r="ABB202" s="37"/>
      <c r="ABC202" s="37"/>
      <c r="ABD202" s="37"/>
      <c r="ABE202" s="37"/>
      <c r="ABF202" s="37"/>
      <c r="ABG202" s="37"/>
      <c r="ABH202" s="37"/>
      <c r="ABI202" s="37"/>
      <c r="ABJ202" s="37"/>
      <c r="ABK202" s="37"/>
      <c r="ABL202" s="37"/>
      <c r="ABM202" s="37"/>
      <c r="ABN202" s="37"/>
      <c r="ABO202" s="37"/>
      <c r="ABP202" s="37"/>
      <c r="ABQ202" s="37"/>
      <c r="ABR202" s="37"/>
      <c r="ABS202" s="37"/>
      <c r="ABT202" s="37"/>
      <c r="ABU202" s="37"/>
      <c r="ABV202" s="37"/>
      <c r="ABW202" s="37"/>
      <c r="ABX202" s="37"/>
      <c r="ABY202" s="37"/>
      <c r="ABZ202" s="37"/>
      <c r="ACA202" s="37"/>
      <c r="ACB202" s="37"/>
      <c r="ACC202" s="37"/>
      <c r="ACD202" s="37"/>
      <c r="ACE202" s="37"/>
      <c r="ACF202" s="37"/>
      <c r="ACG202" s="37"/>
      <c r="ACH202" s="37"/>
      <c r="ACI202" s="37"/>
      <c r="ACJ202" s="37"/>
      <c r="ACK202" s="37"/>
      <c r="ACL202" s="37"/>
      <c r="ACM202" s="37"/>
      <c r="ACN202" s="37"/>
      <c r="ACO202" s="37"/>
      <c r="ACP202" s="37"/>
      <c r="ACQ202" s="37"/>
      <c r="ACR202" s="37"/>
      <c r="ACS202" s="37"/>
      <c r="ACT202" s="37"/>
      <c r="ACU202" s="37"/>
      <c r="ACV202" s="37"/>
      <c r="ACW202" s="37"/>
      <c r="ACX202" s="37"/>
      <c r="ACY202" s="37"/>
      <c r="ACZ202" s="37"/>
      <c r="ADA202" s="37"/>
      <c r="ADB202" s="37"/>
      <c r="ADC202" s="37"/>
      <c r="ADD202" s="37"/>
      <c r="ADE202" s="37"/>
      <c r="ADF202" s="37"/>
      <c r="ADG202" s="37"/>
      <c r="ADH202" s="37"/>
      <c r="ADI202" s="37"/>
      <c r="ADJ202" s="37"/>
      <c r="ADK202" s="37"/>
      <c r="ADL202" s="37"/>
      <c r="ADM202" s="37"/>
      <c r="ADN202" s="37"/>
      <c r="ADO202" s="37"/>
      <c r="ADP202" s="37"/>
      <c r="ADQ202" s="37"/>
      <c r="ADR202" s="37"/>
      <c r="ADS202" s="37"/>
      <c r="ADT202" s="37"/>
      <c r="ADU202" s="37"/>
      <c r="ADV202" s="37"/>
      <c r="ADW202" s="37"/>
      <c r="ADX202" s="37"/>
      <c r="ADY202" s="37"/>
      <c r="ADZ202" s="37"/>
      <c r="AEA202" s="37"/>
      <c r="AEB202" s="37"/>
      <c r="AEC202" s="37"/>
      <c r="AED202" s="37"/>
      <c r="AEE202" s="37"/>
      <c r="AEF202" s="37"/>
      <c r="AEG202" s="37"/>
      <c r="AEH202" s="37"/>
      <c r="AEI202" s="37"/>
      <c r="AEJ202" s="37"/>
      <c r="AEK202" s="37"/>
      <c r="AEL202" s="37"/>
      <c r="AEM202" s="37"/>
      <c r="AEN202" s="37"/>
      <c r="AEO202" s="37"/>
      <c r="AEP202" s="37"/>
      <c r="AEQ202" s="37"/>
      <c r="AER202" s="37"/>
      <c r="AES202" s="37"/>
      <c r="AET202" s="37"/>
      <c r="AEU202" s="37"/>
      <c r="AEV202" s="37"/>
      <c r="AEW202" s="37"/>
      <c r="AEX202" s="37"/>
      <c r="AEY202" s="37"/>
      <c r="AEZ202" s="37"/>
      <c r="AFA202" s="37"/>
      <c r="AFB202" s="37"/>
      <c r="AFC202" s="37"/>
      <c r="AFD202" s="37"/>
      <c r="AFE202" s="37"/>
      <c r="AFF202" s="37"/>
      <c r="AFG202" s="37"/>
      <c r="AFH202" s="37"/>
      <c r="AFI202" s="37"/>
      <c r="AFJ202" s="37"/>
      <c r="AFK202" s="37"/>
      <c r="AFL202" s="37"/>
      <c r="AFM202" s="37"/>
      <c r="AFN202" s="37"/>
      <c r="AFO202" s="37"/>
      <c r="AFP202" s="37"/>
      <c r="AFQ202" s="37"/>
      <c r="AFR202" s="37"/>
      <c r="AFS202" s="37"/>
      <c r="AFT202" s="37"/>
      <c r="AFU202" s="37"/>
      <c r="AFV202" s="37"/>
      <c r="AFW202" s="37"/>
      <c r="AFX202" s="37"/>
      <c r="AFY202" s="37"/>
      <c r="AFZ202" s="37"/>
      <c r="AGA202" s="37"/>
      <c r="AGB202" s="37"/>
      <c r="AGC202" s="37"/>
      <c r="AGD202" s="37"/>
      <c r="AGE202" s="37"/>
      <c r="AGF202" s="37"/>
      <c r="AGG202" s="37"/>
      <c r="AGH202" s="37"/>
      <c r="AGI202" s="37"/>
      <c r="AGJ202" s="37"/>
      <c r="AGK202" s="37"/>
      <c r="AGL202" s="37"/>
      <c r="AGM202" s="37"/>
      <c r="AGN202" s="37"/>
      <c r="AGO202" s="37"/>
      <c r="AGP202" s="37"/>
      <c r="AGQ202" s="37"/>
      <c r="AGR202" s="37"/>
      <c r="AGS202" s="37"/>
      <c r="AGT202" s="37"/>
      <c r="AGU202" s="37"/>
      <c r="AGV202" s="37"/>
      <c r="AGW202" s="37"/>
      <c r="AGX202" s="37"/>
      <c r="AGY202" s="37"/>
      <c r="AGZ202" s="37"/>
      <c r="AHA202" s="37"/>
      <c r="AHB202" s="37"/>
      <c r="AHC202" s="37"/>
      <c r="AHD202" s="37"/>
      <c r="AHE202" s="37"/>
      <c r="AHF202" s="37"/>
      <c r="AHG202" s="37"/>
      <c r="AHH202" s="37"/>
      <c r="AHI202" s="37"/>
      <c r="AHJ202" s="37"/>
      <c r="AHK202" s="37"/>
      <c r="AHL202" s="37"/>
      <c r="AHM202" s="37"/>
      <c r="AHN202" s="37"/>
      <c r="AHO202" s="37"/>
      <c r="AHP202" s="37"/>
      <c r="AHQ202" s="37"/>
      <c r="AHR202" s="37"/>
      <c r="AHS202" s="37"/>
      <c r="AHT202" s="37"/>
      <c r="AHU202" s="37"/>
      <c r="AHV202" s="37"/>
      <c r="AHW202" s="37"/>
      <c r="AHX202" s="37"/>
      <c r="AHY202" s="37"/>
      <c r="AHZ202" s="37"/>
      <c r="AIA202" s="37"/>
      <c r="AIB202" s="37"/>
      <c r="AIC202" s="37"/>
      <c r="AID202" s="37"/>
      <c r="AIE202" s="37"/>
      <c r="AIF202" s="37"/>
      <c r="AIG202" s="37"/>
      <c r="AIH202" s="37"/>
      <c r="AII202" s="37"/>
      <c r="AIJ202" s="37"/>
      <c r="AIK202" s="37"/>
      <c r="AIL202" s="37"/>
      <c r="AIM202" s="37"/>
      <c r="AIN202" s="37"/>
      <c r="AIO202" s="37"/>
      <c r="AIP202" s="37"/>
      <c r="AIQ202" s="37"/>
      <c r="AIR202" s="37"/>
      <c r="AIS202" s="37"/>
      <c r="AIT202" s="37"/>
      <c r="AIU202" s="37"/>
      <c r="AIV202" s="37"/>
      <c r="AIW202" s="37"/>
      <c r="AIX202" s="37"/>
      <c r="AIY202" s="37"/>
      <c r="AIZ202" s="37"/>
      <c r="AJA202" s="37"/>
      <c r="AJB202" s="37"/>
      <c r="AJC202" s="37"/>
      <c r="AJD202" s="37"/>
      <c r="AJE202" s="37"/>
      <c r="AJF202" s="37"/>
      <c r="AJG202" s="37"/>
      <c r="AJH202" s="37"/>
      <c r="AJI202" s="37"/>
      <c r="AJJ202" s="37"/>
      <c r="AJK202" s="37"/>
      <c r="AJL202" s="37"/>
      <c r="AJM202" s="37"/>
      <c r="AJN202" s="37"/>
      <c r="AJO202" s="37"/>
      <c r="AJP202" s="37"/>
      <c r="AJQ202" s="37"/>
      <c r="AJR202" s="37"/>
      <c r="AJS202" s="37"/>
      <c r="AJT202" s="37"/>
      <c r="AJU202" s="37"/>
      <c r="AJV202" s="37"/>
      <c r="AJW202" s="37"/>
      <c r="AJX202" s="37"/>
      <c r="AJY202" s="37"/>
      <c r="AJZ202" s="37"/>
      <c r="AKA202" s="37"/>
      <c r="AKB202" s="37"/>
      <c r="AKC202" s="37"/>
      <c r="AKD202" s="37"/>
      <c r="AKE202" s="37"/>
      <c r="AKF202" s="37"/>
      <c r="AKG202" s="37"/>
      <c r="AKH202" s="37"/>
      <c r="AKI202" s="37"/>
      <c r="AKJ202" s="37"/>
      <c r="AKK202" s="37"/>
      <c r="AKL202" s="37"/>
      <c r="AKM202" s="37"/>
      <c r="AKN202" s="37"/>
      <c r="AKO202" s="37"/>
      <c r="AKP202" s="37"/>
      <c r="AKQ202" s="37"/>
      <c r="AKR202" s="37"/>
      <c r="AKS202" s="37"/>
      <c r="AKT202" s="37"/>
      <c r="AKU202" s="37"/>
      <c r="AKV202" s="37"/>
      <c r="AKW202" s="37"/>
      <c r="AKX202" s="37"/>
    </row>
    <row r="203" spans="1:986" s="16" customFormat="1" x14ac:dyDescent="0.25">
      <c r="A203" s="39"/>
      <c r="B203" s="39"/>
      <c r="C203" s="37"/>
      <c r="D203" s="40"/>
      <c r="E203" s="41"/>
      <c r="F203" s="40"/>
      <c r="G203" s="42"/>
      <c r="H203" s="43"/>
      <c r="I203" s="37"/>
      <c r="J203" s="40"/>
      <c r="K203" s="40"/>
      <c r="L203" s="37"/>
      <c r="M203" s="39"/>
      <c r="N203" s="39"/>
      <c r="O203" s="39"/>
      <c r="P203" s="39"/>
      <c r="Q203" s="39"/>
      <c r="R203" s="44"/>
      <c r="S203" s="41"/>
      <c r="T203" s="122"/>
      <c r="U203" s="39"/>
      <c r="V203" s="37"/>
      <c r="W203" s="37"/>
      <c r="X203" s="39"/>
      <c r="Y203" s="50"/>
      <c r="Z203" s="140"/>
      <c r="AA203" s="140"/>
      <c r="AB203" s="141"/>
      <c r="AC203" s="140"/>
      <c r="AD203" s="39"/>
      <c r="AE203" s="37"/>
      <c r="AF203" s="39"/>
      <c r="AG203" s="39"/>
      <c r="AH203" s="37"/>
      <c r="AI203" s="39"/>
      <c r="AJ203" s="39"/>
      <c r="AK203" s="37"/>
      <c r="AL203" s="39"/>
      <c r="AM203" s="39"/>
      <c r="AN203" s="37"/>
      <c r="AO203" s="39"/>
      <c r="AP203" s="39"/>
      <c r="AQ203" s="37"/>
      <c r="AR203" s="39"/>
      <c r="AS203" s="39"/>
      <c r="AT203" s="37"/>
      <c r="AU203" s="39"/>
      <c r="AV203" s="39"/>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37"/>
      <c r="GD203" s="37"/>
      <c r="GE203" s="37"/>
      <c r="GF203" s="37"/>
      <c r="GG203" s="37"/>
      <c r="GH203" s="37"/>
      <c r="GI203" s="37"/>
      <c r="GJ203" s="37"/>
      <c r="GK203" s="37"/>
      <c r="GL203" s="37"/>
      <c r="GM203" s="37"/>
      <c r="GN203" s="37"/>
      <c r="GO203" s="37"/>
      <c r="GP203" s="37"/>
      <c r="GQ203" s="37"/>
      <c r="GR203" s="37"/>
      <c r="GS203" s="37"/>
      <c r="GT203" s="37"/>
      <c r="GU203" s="37"/>
      <c r="GV203" s="37"/>
      <c r="GW203" s="37"/>
      <c r="GX203" s="37"/>
      <c r="GY203" s="37"/>
      <c r="GZ203" s="37"/>
      <c r="HA203" s="37"/>
      <c r="HB203" s="37"/>
      <c r="HC203" s="37"/>
      <c r="HD203" s="37"/>
      <c r="HE203" s="37"/>
      <c r="HF203" s="37"/>
      <c r="HG203" s="37"/>
      <c r="HH203" s="37"/>
      <c r="HI203" s="37"/>
      <c r="HJ203" s="37"/>
      <c r="HK203" s="37"/>
      <c r="HL203" s="37"/>
      <c r="HM203" s="37"/>
      <c r="HN203" s="37"/>
      <c r="HO203" s="37"/>
      <c r="HP203" s="37"/>
      <c r="HQ203" s="37"/>
      <c r="HR203" s="37"/>
      <c r="HS203" s="37"/>
      <c r="HT203" s="37"/>
      <c r="HU203" s="37"/>
      <c r="HV203" s="37"/>
      <c r="HW203" s="37"/>
      <c r="HX203" s="37"/>
      <c r="HY203" s="37"/>
      <c r="HZ203" s="37"/>
      <c r="IA203" s="37"/>
      <c r="IB203" s="37"/>
      <c r="IC203" s="37"/>
      <c r="ID203" s="37"/>
      <c r="IE203" s="37"/>
      <c r="IF203" s="37"/>
      <c r="IG203" s="37"/>
      <c r="IH203" s="37"/>
      <c r="II203" s="37"/>
      <c r="IJ203" s="37"/>
      <c r="IK203" s="37"/>
      <c r="IL203" s="37"/>
      <c r="IM203" s="37"/>
      <c r="IN203" s="37"/>
      <c r="IO203" s="37"/>
      <c r="IP203" s="37"/>
      <c r="IQ203" s="37"/>
      <c r="IR203" s="37"/>
      <c r="IS203" s="37"/>
      <c r="IT203" s="37"/>
      <c r="IU203" s="37"/>
      <c r="IV203" s="37"/>
      <c r="IW203" s="37"/>
      <c r="IX203" s="37"/>
      <c r="IY203" s="37"/>
      <c r="IZ203" s="37"/>
      <c r="JA203" s="37"/>
      <c r="JB203" s="37"/>
      <c r="JC203" s="37"/>
      <c r="JD203" s="37"/>
      <c r="JE203" s="37"/>
      <c r="JF203" s="37"/>
      <c r="JG203" s="37"/>
      <c r="JH203" s="37"/>
      <c r="JI203" s="37"/>
      <c r="JJ203" s="37"/>
      <c r="JK203" s="37"/>
      <c r="JL203" s="37"/>
      <c r="JM203" s="37"/>
      <c r="JN203" s="37"/>
      <c r="JO203" s="37"/>
      <c r="JP203" s="37"/>
      <c r="JQ203" s="37"/>
      <c r="JR203" s="37"/>
      <c r="JS203" s="37"/>
      <c r="JT203" s="37"/>
      <c r="JU203" s="37"/>
      <c r="JV203" s="37"/>
      <c r="JW203" s="37"/>
      <c r="JX203" s="37"/>
      <c r="JY203" s="37"/>
      <c r="JZ203" s="37"/>
      <c r="KA203" s="37"/>
      <c r="KB203" s="37"/>
      <c r="KC203" s="37"/>
      <c r="KD203" s="37"/>
      <c r="KE203" s="37"/>
      <c r="KF203" s="37"/>
      <c r="KG203" s="37"/>
      <c r="KH203" s="37"/>
      <c r="KI203" s="37"/>
      <c r="KJ203" s="37"/>
      <c r="KK203" s="37"/>
      <c r="KL203" s="37"/>
      <c r="KM203" s="37"/>
      <c r="KN203" s="37"/>
      <c r="KO203" s="37"/>
      <c r="KP203" s="37"/>
      <c r="KQ203" s="37"/>
      <c r="KR203" s="37"/>
      <c r="KS203" s="37"/>
      <c r="KT203" s="37"/>
      <c r="KU203" s="37"/>
      <c r="KV203" s="37"/>
      <c r="KW203" s="37"/>
      <c r="KX203" s="37"/>
      <c r="KY203" s="37"/>
      <c r="KZ203" s="37"/>
      <c r="LA203" s="37"/>
      <c r="LB203" s="37"/>
      <c r="LC203" s="37"/>
      <c r="LD203" s="37"/>
      <c r="LE203" s="37"/>
      <c r="LF203" s="37"/>
      <c r="LG203" s="37"/>
      <c r="LH203" s="37"/>
      <c r="LI203" s="37"/>
      <c r="LJ203" s="37"/>
      <c r="LK203" s="37"/>
      <c r="LL203" s="37"/>
      <c r="LM203" s="37"/>
      <c r="LN203" s="37"/>
      <c r="LO203" s="37"/>
      <c r="LP203" s="37"/>
      <c r="LQ203" s="37"/>
      <c r="LR203" s="37"/>
      <c r="LS203" s="37"/>
      <c r="LT203" s="37"/>
      <c r="LU203" s="37"/>
      <c r="LV203" s="37"/>
      <c r="LW203" s="37"/>
      <c r="LX203" s="37"/>
      <c r="LY203" s="37"/>
      <c r="LZ203" s="37"/>
      <c r="MA203" s="37"/>
      <c r="MB203" s="37"/>
      <c r="MC203" s="37"/>
      <c r="MD203" s="37"/>
      <c r="ME203" s="37"/>
      <c r="MF203" s="37"/>
      <c r="MG203" s="37"/>
      <c r="MH203" s="37"/>
      <c r="MI203" s="37"/>
      <c r="MJ203" s="37"/>
      <c r="MK203" s="37"/>
      <c r="ML203" s="37"/>
      <c r="MM203" s="37"/>
      <c r="MN203" s="37"/>
      <c r="MO203" s="37"/>
      <c r="MP203" s="37"/>
      <c r="MQ203" s="37"/>
      <c r="MR203" s="37"/>
      <c r="MS203" s="37"/>
      <c r="MT203" s="37"/>
      <c r="MU203" s="37"/>
      <c r="MV203" s="37"/>
      <c r="MW203" s="37"/>
      <c r="MX203" s="37"/>
      <c r="MY203" s="37"/>
      <c r="MZ203" s="37"/>
      <c r="NA203" s="37"/>
      <c r="NB203" s="37"/>
      <c r="NC203" s="37"/>
      <c r="ND203" s="37"/>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c r="RZ203" s="37"/>
      <c r="SA203" s="37"/>
      <c r="SB203" s="37"/>
      <c r="SC203" s="37"/>
      <c r="SD203" s="37"/>
      <c r="SE203" s="37"/>
      <c r="SF203" s="37"/>
      <c r="SG203" s="37"/>
      <c r="SH203" s="37"/>
      <c r="SI203" s="37"/>
      <c r="SJ203" s="37"/>
      <c r="SK203" s="37"/>
      <c r="SL203" s="37"/>
      <c r="SM203" s="37"/>
      <c r="SN203" s="37"/>
      <c r="SO203" s="37"/>
      <c r="SP203" s="37"/>
      <c r="SQ203" s="37"/>
      <c r="SR203" s="37"/>
      <c r="SS203" s="37"/>
      <c r="ST203" s="37"/>
      <c r="SU203" s="37"/>
      <c r="SV203" s="37"/>
      <c r="SW203" s="37"/>
      <c r="SX203" s="37"/>
      <c r="SY203" s="37"/>
      <c r="SZ203" s="37"/>
      <c r="TA203" s="37"/>
      <c r="TB203" s="37"/>
      <c r="TC203" s="37"/>
      <c r="TD203" s="37"/>
      <c r="TE203" s="37"/>
      <c r="TF203" s="37"/>
      <c r="TG203" s="37"/>
      <c r="TH203" s="37"/>
      <c r="TI203" s="37"/>
      <c r="TJ203" s="37"/>
      <c r="TK203" s="37"/>
      <c r="TL203" s="37"/>
      <c r="TM203" s="37"/>
      <c r="TN203" s="37"/>
      <c r="TO203" s="37"/>
      <c r="TP203" s="37"/>
      <c r="TQ203" s="37"/>
      <c r="TR203" s="37"/>
      <c r="TS203" s="37"/>
      <c r="TT203" s="37"/>
      <c r="TU203" s="37"/>
      <c r="TV203" s="37"/>
      <c r="TW203" s="37"/>
      <c r="TX203" s="37"/>
      <c r="TY203" s="37"/>
      <c r="TZ203" s="37"/>
      <c r="UA203" s="37"/>
      <c r="UB203" s="37"/>
      <c r="UC203" s="37"/>
      <c r="UD203" s="37"/>
      <c r="UE203" s="37"/>
      <c r="UF203" s="37"/>
      <c r="UG203" s="37"/>
      <c r="UH203" s="37"/>
      <c r="UI203" s="37"/>
      <c r="UJ203" s="37"/>
      <c r="UK203" s="37"/>
      <c r="UL203" s="37"/>
      <c r="UM203" s="37"/>
      <c r="UN203" s="37"/>
      <c r="UO203" s="37"/>
      <c r="UP203" s="37"/>
      <c r="UQ203" s="37"/>
      <c r="UR203" s="37"/>
      <c r="US203" s="37"/>
      <c r="UT203" s="37"/>
      <c r="UU203" s="37"/>
      <c r="UV203" s="37"/>
      <c r="UW203" s="37"/>
      <c r="UX203" s="37"/>
      <c r="UY203" s="37"/>
      <c r="UZ203" s="37"/>
      <c r="VA203" s="37"/>
      <c r="VB203" s="37"/>
      <c r="VC203" s="37"/>
      <c r="VD203" s="37"/>
      <c r="VE203" s="37"/>
      <c r="VF203" s="37"/>
      <c r="VG203" s="37"/>
      <c r="VH203" s="37"/>
      <c r="VI203" s="37"/>
      <c r="VJ203" s="37"/>
      <c r="VK203" s="37"/>
      <c r="VL203" s="37"/>
      <c r="VM203" s="37"/>
      <c r="VN203" s="37"/>
      <c r="VO203" s="37"/>
      <c r="VP203" s="37"/>
      <c r="VQ203" s="37"/>
      <c r="VR203" s="37"/>
      <c r="VS203" s="37"/>
      <c r="VT203" s="37"/>
      <c r="VU203" s="37"/>
      <c r="VV203" s="37"/>
      <c r="VW203" s="37"/>
      <c r="VX203" s="37"/>
      <c r="VY203" s="37"/>
      <c r="VZ203" s="37"/>
      <c r="WA203" s="37"/>
      <c r="WB203" s="37"/>
      <c r="WC203" s="37"/>
      <c r="WD203" s="37"/>
      <c r="WE203" s="37"/>
      <c r="WF203" s="37"/>
      <c r="WG203" s="37"/>
      <c r="WH203" s="37"/>
      <c r="WI203" s="37"/>
      <c r="WJ203" s="37"/>
      <c r="WK203" s="37"/>
      <c r="WL203" s="37"/>
      <c r="WM203" s="37"/>
      <c r="WN203" s="37"/>
      <c r="WO203" s="37"/>
      <c r="WP203" s="37"/>
      <c r="WQ203" s="37"/>
      <c r="WR203" s="37"/>
      <c r="WS203" s="37"/>
      <c r="WT203" s="37"/>
      <c r="WU203" s="37"/>
      <c r="WV203" s="37"/>
      <c r="WW203" s="37"/>
      <c r="WX203" s="37"/>
      <c r="WY203" s="37"/>
      <c r="WZ203" s="37"/>
      <c r="XA203" s="37"/>
      <c r="XB203" s="37"/>
      <c r="XC203" s="37"/>
      <c r="XD203" s="37"/>
      <c r="XE203" s="37"/>
      <c r="XF203" s="37"/>
      <c r="XG203" s="37"/>
      <c r="XH203" s="37"/>
      <c r="XI203" s="37"/>
      <c r="XJ203" s="37"/>
      <c r="XK203" s="37"/>
      <c r="XL203" s="37"/>
      <c r="XM203" s="37"/>
      <c r="XN203" s="37"/>
      <c r="XO203" s="37"/>
      <c r="XP203" s="37"/>
      <c r="XQ203" s="37"/>
      <c r="XR203" s="37"/>
      <c r="XS203" s="37"/>
      <c r="XT203" s="37"/>
      <c r="XU203" s="37"/>
      <c r="XV203" s="37"/>
      <c r="XW203" s="37"/>
      <c r="XX203" s="37"/>
      <c r="XY203" s="37"/>
      <c r="XZ203" s="37"/>
      <c r="YA203" s="37"/>
      <c r="YB203" s="37"/>
      <c r="YC203" s="37"/>
      <c r="YD203" s="37"/>
      <c r="YE203" s="37"/>
      <c r="YF203" s="37"/>
      <c r="YG203" s="37"/>
      <c r="YH203" s="37"/>
      <c r="YI203" s="37"/>
      <c r="YJ203" s="37"/>
      <c r="YK203" s="37"/>
      <c r="YL203" s="37"/>
      <c r="YM203" s="37"/>
      <c r="YN203" s="37"/>
      <c r="YO203" s="37"/>
      <c r="YP203" s="37"/>
      <c r="YQ203" s="37"/>
      <c r="YR203" s="37"/>
      <c r="YS203" s="37"/>
      <c r="YT203" s="37"/>
      <c r="YU203" s="37"/>
      <c r="YV203" s="37"/>
      <c r="YW203" s="37"/>
      <c r="YX203" s="37"/>
      <c r="YY203" s="37"/>
      <c r="YZ203" s="37"/>
      <c r="ZA203" s="37"/>
      <c r="ZB203" s="37"/>
      <c r="ZC203" s="37"/>
      <c r="ZD203" s="37"/>
      <c r="ZE203" s="37"/>
      <c r="ZF203" s="37"/>
      <c r="ZG203" s="37"/>
      <c r="ZH203" s="37"/>
      <c r="ZI203" s="37"/>
      <c r="ZJ203" s="37"/>
      <c r="ZK203" s="37"/>
      <c r="ZL203" s="37"/>
      <c r="ZM203" s="37"/>
      <c r="ZN203" s="37"/>
      <c r="ZO203" s="37"/>
      <c r="ZP203" s="37"/>
      <c r="ZQ203" s="37"/>
      <c r="ZR203" s="37"/>
      <c r="ZS203" s="37"/>
      <c r="ZT203" s="37"/>
      <c r="ZU203" s="37"/>
      <c r="ZV203" s="37"/>
      <c r="ZW203" s="37"/>
      <c r="ZX203" s="37"/>
      <c r="ZY203" s="37"/>
      <c r="ZZ203" s="37"/>
      <c r="AAA203" s="37"/>
      <c r="AAB203" s="37"/>
      <c r="AAC203" s="37"/>
      <c r="AAD203" s="37"/>
      <c r="AAE203" s="37"/>
      <c r="AAF203" s="37"/>
      <c r="AAG203" s="37"/>
      <c r="AAH203" s="37"/>
      <c r="AAI203" s="37"/>
      <c r="AAJ203" s="37"/>
      <c r="AAK203" s="37"/>
      <c r="AAL203" s="37"/>
      <c r="AAM203" s="37"/>
      <c r="AAN203" s="37"/>
      <c r="AAO203" s="37"/>
      <c r="AAP203" s="37"/>
      <c r="AAQ203" s="37"/>
      <c r="AAR203" s="37"/>
      <c r="AAS203" s="37"/>
      <c r="AAT203" s="37"/>
      <c r="AAU203" s="37"/>
      <c r="AAV203" s="37"/>
      <c r="AAW203" s="37"/>
      <c r="AAX203" s="37"/>
      <c r="AAY203" s="37"/>
      <c r="AAZ203" s="37"/>
      <c r="ABA203" s="37"/>
      <c r="ABB203" s="37"/>
      <c r="ABC203" s="37"/>
      <c r="ABD203" s="37"/>
      <c r="ABE203" s="37"/>
      <c r="ABF203" s="37"/>
      <c r="ABG203" s="37"/>
      <c r="ABH203" s="37"/>
      <c r="ABI203" s="37"/>
      <c r="ABJ203" s="37"/>
      <c r="ABK203" s="37"/>
      <c r="ABL203" s="37"/>
      <c r="ABM203" s="37"/>
      <c r="ABN203" s="37"/>
      <c r="ABO203" s="37"/>
      <c r="ABP203" s="37"/>
      <c r="ABQ203" s="37"/>
      <c r="ABR203" s="37"/>
      <c r="ABS203" s="37"/>
      <c r="ABT203" s="37"/>
      <c r="ABU203" s="37"/>
      <c r="ABV203" s="37"/>
      <c r="ABW203" s="37"/>
      <c r="ABX203" s="37"/>
      <c r="ABY203" s="37"/>
      <c r="ABZ203" s="37"/>
      <c r="ACA203" s="37"/>
      <c r="ACB203" s="37"/>
      <c r="ACC203" s="37"/>
      <c r="ACD203" s="37"/>
      <c r="ACE203" s="37"/>
      <c r="ACF203" s="37"/>
      <c r="ACG203" s="37"/>
      <c r="ACH203" s="37"/>
      <c r="ACI203" s="37"/>
      <c r="ACJ203" s="37"/>
      <c r="ACK203" s="37"/>
      <c r="ACL203" s="37"/>
      <c r="ACM203" s="37"/>
      <c r="ACN203" s="37"/>
      <c r="ACO203" s="37"/>
      <c r="ACP203" s="37"/>
      <c r="ACQ203" s="37"/>
      <c r="ACR203" s="37"/>
      <c r="ACS203" s="37"/>
      <c r="ACT203" s="37"/>
      <c r="ACU203" s="37"/>
      <c r="ACV203" s="37"/>
      <c r="ACW203" s="37"/>
      <c r="ACX203" s="37"/>
      <c r="ACY203" s="37"/>
      <c r="ACZ203" s="37"/>
      <c r="ADA203" s="37"/>
      <c r="ADB203" s="37"/>
      <c r="ADC203" s="37"/>
      <c r="ADD203" s="37"/>
      <c r="ADE203" s="37"/>
      <c r="ADF203" s="37"/>
      <c r="ADG203" s="37"/>
      <c r="ADH203" s="37"/>
      <c r="ADI203" s="37"/>
      <c r="ADJ203" s="37"/>
      <c r="ADK203" s="37"/>
      <c r="ADL203" s="37"/>
      <c r="ADM203" s="37"/>
      <c r="ADN203" s="37"/>
      <c r="ADO203" s="37"/>
      <c r="ADP203" s="37"/>
      <c r="ADQ203" s="37"/>
      <c r="ADR203" s="37"/>
      <c r="ADS203" s="37"/>
      <c r="ADT203" s="37"/>
      <c r="ADU203" s="37"/>
      <c r="ADV203" s="37"/>
      <c r="ADW203" s="37"/>
      <c r="ADX203" s="37"/>
      <c r="ADY203" s="37"/>
      <c r="ADZ203" s="37"/>
      <c r="AEA203" s="37"/>
      <c r="AEB203" s="37"/>
      <c r="AEC203" s="37"/>
      <c r="AED203" s="37"/>
      <c r="AEE203" s="37"/>
      <c r="AEF203" s="37"/>
      <c r="AEG203" s="37"/>
      <c r="AEH203" s="37"/>
      <c r="AEI203" s="37"/>
      <c r="AEJ203" s="37"/>
      <c r="AEK203" s="37"/>
      <c r="AEL203" s="37"/>
      <c r="AEM203" s="37"/>
      <c r="AEN203" s="37"/>
      <c r="AEO203" s="37"/>
      <c r="AEP203" s="37"/>
      <c r="AEQ203" s="37"/>
      <c r="AER203" s="37"/>
      <c r="AES203" s="37"/>
      <c r="AET203" s="37"/>
      <c r="AEU203" s="37"/>
      <c r="AEV203" s="37"/>
      <c r="AEW203" s="37"/>
      <c r="AEX203" s="37"/>
      <c r="AEY203" s="37"/>
      <c r="AEZ203" s="37"/>
      <c r="AFA203" s="37"/>
      <c r="AFB203" s="37"/>
      <c r="AFC203" s="37"/>
      <c r="AFD203" s="37"/>
      <c r="AFE203" s="37"/>
      <c r="AFF203" s="37"/>
      <c r="AFG203" s="37"/>
      <c r="AFH203" s="37"/>
      <c r="AFI203" s="37"/>
      <c r="AFJ203" s="37"/>
      <c r="AFK203" s="37"/>
      <c r="AFL203" s="37"/>
      <c r="AFM203" s="37"/>
      <c r="AFN203" s="37"/>
      <c r="AFO203" s="37"/>
      <c r="AFP203" s="37"/>
      <c r="AFQ203" s="37"/>
      <c r="AFR203" s="37"/>
      <c r="AFS203" s="37"/>
      <c r="AFT203" s="37"/>
      <c r="AFU203" s="37"/>
      <c r="AFV203" s="37"/>
      <c r="AFW203" s="37"/>
      <c r="AFX203" s="37"/>
      <c r="AFY203" s="37"/>
      <c r="AFZ203" s="37"/>
      <c r="AGA203" s="37"/>
      <c r="AGB203" s="37"/>
      <c r="AGC203" s="37"/>
      <c r="AGD203" s="37"/>
      <c r="AGE203" s="37"/>
      <c r="AGF203" s="37"/>
      <c r="AGG203" s="37"/>
      <c r="AGH203" s="37"/>
      <c r="AGI203" s="37"/>
      <c r="AGJ203" s="37"/>
      <c r="AGK203" s="37"/>
      <c r="AGL203" s="37"/>
      <c r="AGM203" s="37"/>
      <c r="AGN203" s="37"/>
      <c r="AGO203" s="37"/>
      <c r="AGP203" s="37"/>
      <c r="AGQ203" s="37"/>
      <c r="AGR203" s="37"/>
      <c r="AGS203" s="37"/>
      <c r="AGT203" s="37"/>
      <c r="AGU203" s="37"/>
      <c r="AGV203" s="37"/>
      <c r="AGW203" s="37"/>
      <c r="AGX203" s="37"/>
      <c r="AGY203" s="37"/>
      <c r="AGZ203" s="37"/>
      <c r="AHA203" s="37"/>
      <c r="AHB203" s="37"/>
      <c r="AHC203" s="37"/>
      <c r="AHD203" s="37"/>
      <c r="AHE203" s="37"/>
      <c r="AHF203" s="37"/>
      <c r="AHG203" s="37"/>
      <c r="AHH203" s="37"/>
      <c r="AHI203" s="37"/>
      <c r="AHJ203" s="37"/>
      <c r="AHK203" s="37"/>
      <c r="AHL203" s="37"/>
      <c r="AHM203" s="37"/>
      <c r="AHN203" s="37"/>
      <c r="AHO203" s="37"/>
      <c r="AHP203" s="37"/>
      <c r="AHQ203" s="37"/>
      <c r="AHR203" s="37"/>
      <c r="AHS203" s="37"/>
      <c r="AHT203" s="37"/>
      <c r="AHU203" s="37"/>
      <c r="AHV203" s="37"/>
      <c r="AHW203" s="37"/>
      <c r="AHX203" s="37"/>
      <c r="AHY203" s="37"/>
      <c r="AHZ203" s="37"/>
      <c r="AIA203" s="37"/>
      <c r="AIB203" s="37"/>
      <c r="AIC203" s="37"/>
      <c r="AID203" s="37"/>
      <c r="AIE203" s="37"/>
      <c r="AIF203" s="37"/>
      <c r="AIG203" s="37"/>
      <c r="AIH203" s="37"/>
      <c r="AII203" s="37"/>
      <c r="AIJ203" s="37"/>
      <c r="AIK203" s="37"/>
      <c r="AIL203" s="37"/>
      <c r="AIM203" s="37"/>
      <c r="AIN203" s="37"/>
      <c r="AIO203" s="37"/>
      <c r="AIP203" s="37"/>
      <c r="AIQ203" s="37"/>
      <c r="AIR203" s="37"/>
      <c r="AIS203" s="37"/>
      <c r="AIT203" s="37"/>
      <c r="AIU203" s="37"/>
      <c r="AIV203" s="37"/>
      <c r="AIW203" s="37"/>
      <c r="AIX203" s="37"/>
      <c r="AIY203" s="37"/>
      <c r="AIZ203" s="37"/>
      <c r="AJA203" s="37"/>
      <c r="AJB203" s="37"/>
      <c r="AJC203" s="37"/>
      <c r="AJD203" s="37"/>
      <c r="AJE203" s="37"/>
      <c r="AJF203" s="37"/>
      <c r="AJG203" s="37"/>
      <c r="AJH203" s="37"/>
      <c r="AJI203" s="37"/>
      <c r="AJJ203" s="37"/>
      <c r="AJK203" s="37"/>
      <c r="AJL203" s="37"/>
      <c r="AJM203" s="37"/>
      <c r="AJN203" s="37"/>
      <c r="AJO203" s="37"/>
      <c r="AJP203" s="37"/>
      <c r="AJQ203" s="37"/>
      <c r="AJR203" s="37"/>
      <c r="AJS203" s="37"/>
      <c r="AJT203" s="37"/>
      <c r="AJU203" s="37"/>
      <c r="AJV203" s="37"/>
      <c r="AJW203" s="37"/>
      <c r="AJX203" s="37"/>
      <c r="AJY203" s="37"/>
      <c r="AJZ203" s="37"/>
      <c r="AKA203" s="37"/>
      <c r="AKB203" s="37"/>
      <c r="AKC203" s="37"/>
      <c r="AKD203" s="37"/>
      <c r="AKE203" s="37"/>
      <c r="AKF203" s="37"/>
      <c r="AKG203" s="37"/>
      <c r="AKH203" s="37"/>
      <c r="AKI203" s="37"/>
      <c r="AKJ203" s="37"/>
      <c r="AKK203" s="37"/>
      <c r="AKL203" s="37"/>
      <c r="AKM203" s="37"/>
      <c r="AKN203" s="37"/>
      <c r="AKO203" s="37"/>
      <c r="AKP203" s="37"/>
      <c r="AKQ203" s="37"/>
      <c r="AKR203" s="37"/>
      <c r="AKS203" s="37"/>
      <c r="AKT203" s="37"/>
      <c r="AKU203" s="37"/>
      <c r="AKV203" s="37"/>
      <c r="AKW203" s="37"/>
      <c r="AKX203" s="37"/>
    </row>
    <row r="204" spans="1:986" s="16" customFormat="1" x14ac:dyDescent="0.25">
      <c r="A204" s="39"/>
      <c r="B204" s="39"/>
      <c r="C204" s="37"/>
      <c r="D204" s="40"/>
      <c r="E204" s="41"/>
      <c r="F204" s="40"/>
      <c r="G204" s="42"/>
      <c r="H204" s="43"/>
      <c r="I204" s="37"/>
      <c r="J204" s="40"/>
      <c r="K204" s="40"/>
      <c r="L204" s="37"/>
      <c r="M204" s="39"/>
      <c r="N204" s="39"/>
      <c r="O204" s="39"/>
      <c r="P204" s="39"/>
      <c r="Q204" s="39"/>
      <c r="R204" s="44"/>
      <c r="S204" s="41"/>
      <c r="T204" s="122"/>
      <c r="U204" s="39"/>
      <c r="V204" s="37"/>
      <c r="W204" s="37"/>
      <c r="X204" s="39"/>
      <c r="Y204" s="50"/>
      <c r="Z204" s="140"/>
      <c r="AA204" s="140"/>
      <c r="AB204" s="141"/>
      <c r="AC204" s="140"/>
      <c r="AD204" s="39"/>
      <c r="AE204" s="37"/>
      <c r="AF204" s="39"/>
      <c r="AG204" s="39"/>
      <c r="AH204" s="37"/>
      <c r="AI204" s="39"/>
      <c r="AJ204" s="39"/>
      <c r="AK204" s="37"/>
      <c r="AL204" s="39"/>
      <c r="AM204" s="39"/>
      <c r="AN204" s="37"/>
      <c r="AO204" s="39"/>
      <c r="AP204" s="39"/>
      <c r="AQ204" s="37"/>
      <c r="AR204" s="39"/>
      <c r="AS204" s="39"/>
      <c r="AT204" s="37"/>
      <c r="AU204" s="39"/>
      <c r="AV204" s="39"/>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P204" s="37"/>
      <c r="EQ204" s="37"/>
      <c r="ER204" s="37"/>
      <c r="ES204" s="37"/>
      <c r="ET204" s="37"/>
      <c r="EU204" s="37"/>
      <c r="EV204" s="37"/>
      <c r="EW204" s="37"/>
      <c r="EX204" s="37"/>
      <c r="EY204" s="37"/>
      <c r="EZ204" s="37"/>
      <c r="FA204" s="37"/>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37"/>
      <c r="GD204" s="37"/>
      <c r="GE204" s="37"/>
      <c r="GF204" s="37"/>
      <c r="GG204" s="37"/>
      <c r="GH204" s="37"/>
      <c r="GI204" s="37"/>
      <c r="GJ204" s="37"/>
      <c r="GK204" s="37"/>
      <c r="GL204" s="37"/>
      <c r="GM204" s="37"/>
      <c r="GN204" s="37"/>
      <c r="GO204" s="37"/>
      <c r="GP204" s="37"/>
      <c r="GQ204" s="37"/>
      <c r="GR204" s="37"/>
      <c r="GS204" s="37"/>
      <c r="GT204" s="37"/>
      <c r="GU204" s="37"/>
      <c r="GV204" s="37"/>
      <c r="GW204" s="37"/>
      <c r="GX204" s="37"/>
      <c r="GY204" s="37"/>
      <c r="GZ204" s="37"/>
      <c r="HA204" s="37"/>
      <c r="HB204" s="37"/>
      <c r="HC204" s="37"/>
      <c r="HD204" s="37"/>
      <c r="HE204" s="37"/>
      <c r="HF204" s="37"/>
      <c r="HG204" s="37"/>
      <c r="HH204" s="37"/>
      <c r="HI204" s="37"/>
      <c r="HJ204" s="37"/>
      <c r="HK204" s="37"/>
      <c r="HL204" s="37"/>
      <c r="HM204" s="37"/>
      <c r="HN204" s="37"/>
      <c r="HO204" s="37"/>
      <c r="HP204" s="37"/>
      <c r="HQ204" s="37"/>
      <c r="HR204" s="37"/>
      <c r="HS204" s="37"/>
      <c r="HT204" s="37"/>
      <c r="HU204" s="37"/>
      <c r="HV204" s="37"/>
      <c r="HW204" s="37"/>
      <c r="HX204" s="37"/>
      <c r="HY204" s="37"/>
      <c r="HZ204" s="37"/>
      <c r="IA204" s="37"/>
      <c r="IB204" s="37"/>
      <c r="IC204" s="37"/>
      <c r="ID204" s="37"/>
      <c r="IE204" s="37"/>
      <c r="IF204" s="37"/>
      <c r="IG204" s="37"/>
      <c r="IH204" s="37"/>
      <c r="II204" s="37"/>
      <c r="IJ204" s="37"/>
      <c r="IK204" s="37"/>
      <c r="IL204" s="37"/>
      <c r="IM204" s="37"/>
      <c r="IN204" s="37"/>
      <c r="IO204" s="37"/>
      <c r="IP204" s="37"/>
      <c r="IQ204" s="37"/>
      <c r="IR204" s="37"/>
      <c r="IS204" s="37"/>
      <c r="IT204" s="37"/>
      <c r="IU204" s="37"/>
      <c r="IV204" s="37"/>
      <c r="IW204" s="37"/>
      <c r="IX204" s="37"/>
      <c r="IY204" s="37"/>
      <c r="IZ204" s="37"/>
      <c r="JA204" s="37"/>
      <c r="JB204" s="37"/>
      <c r="JC204" s="37"/>
      <c r="JD204" s="37"/>
      <c r="JE204" s="37"/>
      <c r="JF204" s="37"/>
      <c r="JG204" s="37"/>
      <c r="JH204" s="37"/>
      <c r="JI204" s="37"/>
      <c r="JJ204" s="37"/>
      <c r="JK204" s="37"/>
      <c r="JL204" s="37"/>
      <c r="JM204" s="37"/>
      <c r="JN204" s="37"/>
      <c r="JO204" s="37"/>
      <c r="JP204" s="37"/>
      <c r="JQ204" s="37"/>
      <c r="JR204" s="37"/>
      <c r="JS204" s="37"/>
      <c r="JT204" s="37"/>
      <c r="JU204" s="37"/>
      <c r="JV204" s="37"/>
      <c r="JW204" s="37"/>
      <c r="JX204" s="37"/>
      <c r="JY204" s="37"/>
      <c r="JZ204" s="37"/>
      <c r="KA204" s="37"/>
      <c r="KB204" s="37"/>
      <c r="KC204" s="37"/>
      <c r="KD204" s="37"/>
      <c r="KE204" s="37"/>
      <c r="KF204" s="37"/>
      <c r="KG204" s="37"/>
      <c r="KH204" s="37"/>
      <c r="KI204" s="37"/>
      <c r="KJ204" s="37"/>
      <c r="KK204" s="37"/>
      <c r="KL204" s="37"/>
      <c r="KM204" s="37"/>
      <c r="KN204" s="37"/>
      <c r="KO204" s="37"/>
      <c r="KP204" s="37"/>
      <c r="KQ204" s="37"/>
      <c r="KR204" s="37"/>
      <c r="KS204" s="37"/>
      <c r="KT204" s="37"/>
      <c r="KU204" s="37"/>
      <c r="KV204" s="37"/>
      <c r="KW204" s="37"/>
      <c r="KX204" s="37"/>
      <c r="KY204" s="37"/>
      <c r="KZ204" s="37"/>
      <c r="LA204" s="37"/>
      <c r="LB204" s="37"/>
      <c r="LC204" s="37"/>
      <c r="LD204" s="37"/>
      <c r="LE204" s="37"/>
      <c r="LF204" s="37"/>
      <c r="LG204" s="37"/>
      <c r="LH204" s="37"/>
      <c r="LI204" s="37"/>
      <c r="LJ204" s="37"/>
      <c r="LK204" s="37"/>
      <c r="LL204" s="37"/>
      <c r="LM204" s="37"/>
      <c r="LN204" s="37"/>
      <c r="LO204" s="37"/>
      <c r="LP204" s="37"/>
      <c r="LQ204" s="37"/>
      <c r="LR204" s="37"/>
      <c r="LS204" s="37"/>
      <c r="LT204" s="37"/>
      <c r="LU204" s="37"/>
      <c r="LV204" s="37"/>
      <c r="LW204" s="37"/>
      <c r="LX204" s="37"/>
      <c r="LY204" s="37"/>
      <c r="LZ204" s="37"/>
      <c r="MA204" s="37"/>
      <c r="MB204" s="37"/>
      <c r="MC204" s="37"/>
      <c r="MD204" s="37"/>
      <c r="ME204" s="37"/>
      <c r="MF204" s="37"/>
      <c r="MG204" s="37"/>
      <c r="MH204" s="37"/>
      <c r="MI204" s="37"/>
      <c r="MJ204" s="37"/>
      <c r="MK204" s="37"/>
      <c r="ML204" s="37"/>
      <c r="MM204" s="37"/>
      <c r="MN204" s="37"/>
      <c r="MO204" s="37"/>
      <c r="MP204" s="37"/>
      <c r="MQ204" s="37"/>
      <c r="MR204" s="37"/>
      <c r="MS204" s="37"/>
      <c r="MT204" s="37"/>
      <c r="MU204" s="37"/>
      <c r="MV204" s="37"/>
      <c r="MW204" s="37"/>
      <c r="MX204" s="37"/>
      <c r="MY204" s="37"/>
      <c r="MZ204" s="37"/>
      <c r="NA204" s="37"/>
      <c r="NB204" s="37"/>
      <c r="NC204" s="37"/>
      <c r="ND204" s="37"/>
      <c r="NE204" s="37"/>
      <c r="NF204" s="37"/>
      <c r="NG204" s="37"/>
      <c r="NH204" s="37"/>
      <c r="NI204" s="37"/>
      <c r="NJ204" s="37"/>
      <c r="NK204" s="37"/>
      <c r="NL204" s="37"/>
      <c r="NM204" s="37"/>
      <c r="NN204" s="37"/>
      <c r="NO204" s="37"/>
      <c r="NP204" s="37"/>
      <c r="NQ204" s="37"/>
      <c r="NR204" s="37"/>
      <c r="NS204" s="37"/>
      <c r="NT204" s="37"/>
      <c r="NU204" s="37"/>
      <c r="NV204" s="37"/>
      <c r="NW204" s="37"/>
      <c r="NX204" s="37"/>
      <c r="NY204" s="37"/>
      <c r="NZ204" s="37"/>
      <c r="OA204" s="37"/>
      <c r="OB204" s="37"/>
      <c r="OC204" s="37"/>
      <c r="OD204" s="37"/>
      <c r="OE204" s="37"/>
      <c r="OF204" s="37"/>
      <c r="OG204" s="37"/>
      <c r="OH204" s="37"/>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c r="RZ204" s="37"/>
      <c r="SA204" s="37"/>
      <c r="SB204" s="37"/>
      <c r="SC204" s="37"/>
      <c r="SD204" s="37"/>
      <c r="SE204" s="37"/>
      <c r="SF204" s="37"/>
      <c r="SG204" s="37"/>
      <c r="SH204" s="37"/>
      <c r="SI204" s="37"/>
      <c r="SJ204" s="37"/>
      <c r="SK204" s="37"/>
      <c r="SL204" s="37"/>
      <c r="SM204" s="37"/>
      <c r="SN204" s="37"/>
      <c r="SO204" s="37"/>
      <c r="SP204" s="37"/>
      <c r="SQ204" s="37"/>
      <c r="SR204" s="37"/>
      <c r="SS204" s="37"/>
      <c r="ST204" s="37"/>
      <c r="SU204" s="37"/>
      <c r="SV204" s="37"/>
      <c r="SW204" s="37"/>
      <c r="SX204" s="37"/>
      <c r="SY204" s="37"/>
      <c r="SZ204" s="37"/>
      <c r="TA204" s="37"/>
      <c r="TB204" s="37"/>
      <c r="TC204" s="37"/>
      <c r="TD204" s="37"/>
      <c r="TE204" s="37"/>
      <c r="TF204" s="37"/>
      <c r="TG204" s="37"/>
      <c r="TH204" s="37"/>
      <c r="TI204" s="37"/>
      <c r="TJ204" s="37"/>
      <c r="TK204" s="37"/>
      <c r="TL204" s="37"/>
      <c r="TM204" s="37"/>
      <c r="TN204" s="37"/>
      <c r="TO204" s="37"/>
      <c r="TP204" s="37"/>
      <c r="TQ204" s="37"/>
      <c r="TR204" s="37"/>
      <c r="TS204" s="37"/>
      <c r="TT204" s="37"/>
      <c r="TU204" s="37"/>
      <c r="TV204" s="37"/>
      <c r="TW204" s="37"/>
      <c r="TX204" s="37"/>
      <c r="TY204" s="37"/>
      <c r="TZ204" s="37"/>
      <c r="UA204" s="37"/>
      <c r="UB204" s="37"/>
      <c r="UC204" s="37"/>
      <c r="UD204" s="37"/>
      <c r="UE204" s="37"/>
      <c r="UF204" s="37"/>
      <c r="UG204" s="37"/>
      <c r="UH204" s="37"/>
      <c r="UI204" s="37"/>
      <c r="UJ204" s="37"/>
      <c r="UK204" s="37"/>
      <c r="UL204" s="37"/>
      <c r="UM204" s="37"/>
      <c r="UN204" s="37"/>
      <c r="UO204" s="37"/>
      <c r="UP204" s="37"/>
      <c r="UQ204" s="37"/>
      <c r="UR204" s="37"/>
      <c r="US204" s="37"/>
      <c r="UT204" s="37"/>
      <c r="UU204" s="37"/>
      <c r="UV204" s="37"/>
      <c r="UW204" s="37"/>
      <c r="UX204" s="37"/>
      <c r="UY204" s="37"/>
      <c r="UZ204" s="37"/>
      <c r="VA204" s="37"/>
      <c r="VB204" s="37"/>
      <c r="VC204" s="37"/>
      <c r="VD204" s="37"/>
      <c r="VE204" s="37"/>
      <c r="VF204" s="37"/>
      <c r="VG204" s="37"/>
      <c r="VH204" s="37"/>
      <c r="VI204" s="37"/>
      <c r="VJ204" s="37"/>
      <c r="VK204" s="37"/>
      <c r="VL204" s="37"/>
      <c r="VM204" s="37"/>
      <c r="VN204" s="37"/>
      <c r="VO204" s="37"/>
      <c r="VP204" s="37"/>
      <c r="VQ204" s="37"/>
      <c r="VR204" s="37"/>
      <c r="VS204" s="37"/>
      <c r="VT204" s="37"/>
      <c r="VU204" s="37"/>
      <c r="VV204" s="37"/>
      <c r="VW204" s="37"/>
      <c r="VX204" s="37"/>
      <c r="VY204" s="37"/>
      <c r="VZ204" s="37"/>
      <c r="WA204" s="37"/>
      <c r="WB204" s="37"/>
      <c r="WC204" s="37"/>
      <c r="WD204" s="37"/>
      <c r="WE204" s="37"/>
      <c r="WF204" s="37"/>
      <c r="WG204" s="37"/>
      <c r="WH204" s="37"/>
      <c r="WI204" s="37"/>
      <c r="WJ204" s="37"/>
      <c r="WK204" s="37"/>
      <c r="WL204" s="37"/>
      <c r="WM204" s="37"/>
      <c r="WN204" s="37"/>
      <c r="WO204" s="37"/>
      <c r="WP204" s="37"/>
      <c r="WQ204" s="37"/>
      <c r="WR204" s="37"/>
      <c r="WS204" s="37"/>
      <c r="WT204" s="37"/>
      <c r="WU204" s="37"/>
      <c r="WV204" s="37"/>
      <c r="WW204" s="37"/>
      <c r="WX204" s="37"/>
      <c r="WY204" s="37"/>
      <c r="WZ204" s="37"/>
      <c r="XA204" s="37"/>
      <c r="XB204" s="37"/>
      <c r="XC204" s="37"/>
      <c r="XD204" s="37"/>
      <c r="XE204" s="37"/>
      <c r="XF204" s="37"/>
      <c r="XG204" s="37"/>
      <c r="XH204" s="37"/>
      <c r="XI204" s="37"/>
      <c r="XJ204" s="37"/>
      <c r="XK204" s="37"/>
      <c r="XL204" s="37"/>
      <c r="XM204" s="37"/>
      <c r="XN204" s="37"/>
      <c r="XO204" s="37"/>
      <c r="XP204" s="37"/>
      <c r="XQ204" s="37"/>
      <c r="XR204" s="37"/>
      <c r="XS204" s="37"/>
      <c r="XT204" s="37"/>
      <c r="XU204" s="37"/>
      <c r="XV204" s="37"/>
      <c r="XW204" s="37"/>
      <c r="XX204" s="37"/>
      <c r="XY204" s="37"/>
      <c r="XZ204" s="37"/>
      <c r="YA204" s="37"/>
      <c r="YB204" s="37"/>
      <c r="YC204" s="37"/>
      <c r="YD204" s="37"/>
      <c r="YE204" s="37"/>
      <c r="YF204" s="37"/>
      <c r="YG204" s="37"/>
      <c r="YH204" s="37"/>
      <c r="YI204" s="37"/>
      <c r="YJ204" s="37"/>
      <c r="YK204" s="37"/>
      <c r="YL204" s="37"/>
      <c r="YM204" s="37"/>
      <c r="YN204" s="37"/>
      <c r="YO204" s="37"/>
      <c r="YP204" s="37"/>
      <c r="YQ204" s="37"/>
      <c r="YR204" s="37"/>
      <c r="YS204" s="37"/>
      <c r="YT204" s="37"/>
      <c r="YU204" s="37"/>
      <c r="YV204" s="37"/>
      <c r="YW204" s="37"/>
      <c r="YX204" s="37"/>
      <c r="YY204" s="37"/>
      <c r="YZ204" s="37"/>
      <c r="ZA204" s="37"/>
      <c r="ZB204" s="37"/>
      <c r="ZC204" s="37"/>
      <c r="ZD204" s="37"/>
      <c r="ZE204" s="37"/>
      <c r="ZF204" s="37"/>
      <c r="ZG204" s="37"/>
      <c r="ZH204" s="37"/>
      <c r="ZI204" s="37"/>
      <c r="ZJ204" s="37"/>
      <c r="ZK204" s="37"/>
      <c r="ZL204" s="37"/>
      <c r="ZM204" s="37"/>
      <c r="ZN204" s="37"/>
      <c r="ZO204" s="37"/>
      <c r="ZP204" s="37"/>
      <c r="ZQ204" s="37"/>
      <c r="ZR204" s="37"/>
      <c r="ZS204" s="37"/>
      <c r="ZT204" s="37"/>
      <c r="ZU204" s="37"/>
      <c r="ZV204" s="37"/>
      <c r="ZW204" s="37"/>
      <c r="ZX204" s="37"/>
      <c r="ZY204" s="37"/>
      <c r="ZZ204" s="37"/>
      <c r="AAA204" s="37"/>
      <c r="AAB204" s="37"/>
      <c r="AAC204" s="37"/>
      <c r="AAD204" s="37"/>
      <c r="AAE204" s="37"/>
      <c r="AAF204" s="37"/>
      <c r="AAG204" s="37"/>
      <c r="AAH204" s="37"/>
      <c r="AAI204" s="37"/>
      <c r="AAJ204" s="37"/>
      <c r="AAK204" s="37"/>
      <c r="AAL204" s="37"/>
      <c r="AAM204" s="37"/>
      <c r="AAN204" s="37"/>
      <c r="AAO204" s="37"/>
      <c r="AAP204" s="37"/>
      <c r="AAQ204" s="37"/>
      <c r="AAR204" s="37"/>
      <c r="AAS204" s="37"/>
      <c r="AAT204" s="37"/>
      <c r="AAU204" s="37"/>
      <c r="AAV204" s="37"/>
      <c r="AAW204" s="37"/>
      <c r="AAX204" s="37"/>
      <c r="AAY204" s="37"/>
      <c r="AAZ204" s="37"/>
      <c r="ABA204" s="37"/>
      <c r="ABB204" s="37"/>
      <c r="ABC204" s="37"/>
      <c r="ABD204" s="37"/>
      <c r="ABE204" s="37"/>
      <c r="ABF204" s="37"/>
      <c r="ABG204" s="37"/>
      <c r="ABH204" s="37"/>
      <c r="ABI204" s="37"/>
      <c r="ABJ204" s="37"/>
      <c r="ABK204" s="37"/>
      <c r="ABL204" s="37"/>
      <c r="ABM204" s="37"/>
      <c r="ABN204" s="37"/>
      <c r="ABO204" s="37"/>
      <c r="ABP204" s="37"/>
      <c r="ABQ204" s="37"/>
      <c r="ABR204" s="37"/>
      <c r="ABS204" s="37"/>
      <c r="ABT204" s="37"/>
      <c r="ABU204" s="37"/>
      <c r="ABV204" s="37"/>
      <c r="ABW204" s="37"/>
      <c r="ABX204" s="37"/>
      <c r="ABY204" s="37"/>
      <c r="ABZ204" s="37"/>
      <c r="ACA204" s="37"/>
      <c r="ACB204" s="37"/>
      <c r="ACC204" s="37"/>
      <c r="ACD204" s="37"/>
      <c r="ACE204" s="37"/>
      <c r="ACF204" s="37"/>
      <c r="ACG204" s="37"/>
      <c r="ACH204" s="37"/>
      <c r="ACI204" s="37"/>
      <c r="ACJ204" s="37"/>
      <c r="ACK204" s="37"/>
      <c r="ACL204" s="37"/>
      <c r="ACM204" s="37"/>
      <c r="ACN204" s="37"/>
      <c r="ACO204" s="37"/>
      <c r="ACP204" s="37"/>
      <c r="ACQ204" s="37"/>
      <c r="ACR204" s="37"/>
      <c r="ACS204" s="37"/>
      <c r="ACT204" s="37"/>
      <c r="ACU204" s="37"/>
      <c r="ACV204" s="37"/>
      <c r="ACW204" s="37"/>
      <c r="ACX204" s="37"/>
      <c r="ACY204" s="37"/>
      <c r="ACZ204" s="37"/>
      <c r="ADA204" s="37"/>
      <c r="ADB204" s="37"/>
      <c r="ADC204" s="37"/>
      <c r="ADD204" s="37"/>
      <c r="ADE204" s="37"/>
      <c r="ADF204" s="37"/>
      <c r="ADG204" s="37"/>
      <c r="ADH204" s="37"/>
      <c r="ADI204" s="37"/>
      <c r="ADJ204" s="37"/>
      <c r="ADK204" s="37"/>
      <c r="ADL204" s="37"/>
      <c r="ADM204" s="37"/>
      <c r="ADN204" s="37"/>
      <c r="ADO204" s="37"/>
      <c r="ADP204" s="37"/>
      <c r="ADQ204" s="37"/>
      <c r="ADR204" s="37"/>
      <c r="ADS204" s="37"/>
      <c r="ADT204" s="37"/>
      <c r="ADU204" s="37"/>
      <c r="ADV204" s="37"/>
      <c r="ADW204" s="37"/>
      <c r="ADX204" s="37"/>
      <c r="ADY204" s="37"/>
      <c r="ADZ204" s="37"/>
      <c r="AEA204" s="37"/>
      <c r="AEB204" s="37"/>
      <c r="AEC204" s="37"/>
      <c r="AED204" s="37"/>
      <c r="AEE204" s="37"/>
      <c r="AEF204" s="37"/>
      <c r="AEG204" s="37"/>
      <c r="AEH204" s="37"/>
      <c r="AEI204" s="37"/>
      <c r="AEJ204" s="37"/>
      <c r="AEK204" s="37"/>
      <c r="AEL204" s="37"/>
      <c r="AEM204" s="37"/>
      <c r="AEN204" s="37"/>
      <c r="AEO204" s="37"/>
      <c r="AEP204" s="37"/>
      <c r="AEQ204" s="37"/>
      <c r="AER204" s="37"/>
      <c r="AES204" s="37"/>
      <c r="AET204" s="37"/>
      <c r="AEU204" s="37"/>
      <c r="AEV204" s="37"/>
      <c r="AEW204" s="37"/>
      <c r="AEX204" s="37"/>
      <c r="AEY204" s="37"/>
      <c r="AEZ204" s="37"/>
      <c r="AFA204" s="37"/>
      <c r="AFB204" s="37"/>
      <c r="AFC204" s="37"/>
      <c r="AFD204" s="37"/>
      <c r="AFE204" s="37"/>
      <c r="AFF204" s="37"/>
      <c r="AFG204" s="37"/>
      <c r="AFH204" s="37"/>
      <c r="AFI204" s="37"/>
      <c r="AFJ204" s="37"/>
      <c r="AFK204" s="37"/>
      <c r="AFL204" s="37"/>
      <c r="AFM204" s="37"/>
      <c r="AFN204" s="37"/>
      <c r="AFO204" s="37"/>
      <c r="AFP204" s="37"/>
      <c r="AFQ204" s="37"/>
      <c r="AFR204" s="37"/>
      <c r="AFS204" s="37"/>
      <c r="AFT204" s="37"/>
      <c r="AFU204" s="37"/>
      <c r="AFV204" s="37"/>
      <c r="AFW204" s="37"/>
      <c r="AFX204" s="37"/>
      <c r="AFY204" s="37"/>
      <c r="AFZ204" s="37"/>
      <c r="AGA204" s="37"/>
      <c r="AGB204" s="37"/>
      <c r="AGC204" s="37"/>
      <c r="AGD204" s="37"/>
      <c r="AGE204" s="37"/>
      <c r="AGF204" s="37"/>
      <c r="AGG204" s="37"/>
      <c r="AGH204" s="37"/>
      <c r="AGI204" s="37"/>
      <c r="AGJ204" s="37"/>
      <c r="AGK204" s="37"/>
      <c r="AGL204" s="37"/>
      <c r="AGM204" s="37"/>
      <c r="AGN204" s="37"/>
      <c r="AGO204" s="37"/>
      <c r="AGP204" s="37"/>
      <c r="AGQ204" s="37"/>
      <c r="AGR204" s="37"/>
      <c r="AGS204" s="37"/>
      <c r="AGT204" s="37"/>
      <c r="AGU204" s="37"/>
      <c r="AGV204" s="37"/>
      <c r="AGW204" s="37"/>
      <c r="AGX204" s="37"/>
      <c r="AGY204" s="37"/>
      <c r="AGZ204" s="37"/>
      <c r="AHA204" s="37"/>
      <c r="AHB204" s="37"/>
      <c r="AHC204" s="37"/>
      <c r="AHD204" s="37"/>
      <c r="AHE204" s="37"/>
      <c r="AHF204" s="37"/>
      <c r="AHG204" s="37"/>
      <c r="AHH204" s="37"/>
      <c r="AHI204" s="37"/>
      <c r="AHJ204" s="37"/>
      <c r="AHK204" s="37"/>
      <c r="AHL204" s="37"/>
      <c r="AHM204" s="37"/>
      <c r="AHN204" s="37"/>
      <c r="AHO204" s="37"/>
      <c r="AHP204" s="37"/>
      <c r="AHQ204" s="37"/>
      <c r="AHR204" s="37"/>
      <c r="AHS204" s="37"/>
      <c r="AHT204" s="37"/>
      <c r="AHU204" s="37"/>
      <c r="AHV204" s="37"/>
      <c r="AHW204" s="37"/>
      <c r="AHX204" s="37"/>
      <c r="AHY204" s="37"/>
      <c r="AHZ204" s="37"/>
      <c r="AIA204" s="37"/>
      <c r="AIB204" s="37"/>
      <c r="AIC204" s="37"/>
      <c r="AID204" s="37"/>
      <c r="AIE204" s="37"/>
      <c r="AIF204" s="37"/>
      <c r="AIG204" s="37"/>
      <c r="AIH204" s="37"/>
      <c r="AII204" s="37"/>
      <c r="AIJ204" s="37"/>
      <c r="AIK204" s="37"/>
      <c r="AIL204" s="37"/>
      <c r="AIM204" s="37"/>
      <c r="AIN204" s="37"/>
      <c r="AIO204" s="37"/>
      <c r="AIP204" s="37"/>
      <c r="AIQ204" s="37"/>
      <c r="AIR204" s="37"/>
      <c r="AIS204" s="37"/>
      <c r="AIT204" s="37"/>
      <c r="AIU204" s="37"/>
      <c r="AIV204" s="37"/>
      <c r="AIW204" s="37"/>
      <c r="AIX204" s="37"/>
      <c r="AIY204" s="37"/>
      <c r="AIZ204" s="37"/>
      <c r="AJA204" s="37"/>
      <c r="AJB204" s="37"/>
      <c r="AJC204" s="37"/>
      <c r="AJD204" s="37"/>
      <c r="AJE204" s="37"/>
      <c r="AJF204" s="37"/>
      <c r="AJG204" s="37"/>
      <c r="AJH204" s="37"/>
      <c r="AJI204" s="37"/>
      <c r="AJJ204" s="37"/>
      <c r="AJK204" s="37"/>
      <c r="AJL204" s="37"/>
      <c r="AJM204" s="37"/>
      <c r="AJN204" s="37"/>
      <c r="AJO204" s="37"/>
      <c r="AJP204" s="37"/>
      <c r="AJQ204" s="37"/>
      <c r="AJR204" s="37"/>
      <c r="AJS204" s="37"/>
      <c r="AJT204" s="37"/>
      <c r="AJU204" s="37"/>
      <c r="AJV204" s="37"/>
      <c r="AJW204" s="37"/>
      <c r="AJX204" s="37"/>
      <c r="AJY204" s="37"/>
      <c r="AJZ204" s="37"/>
      <c r="AKA204" s="37"/>
      <c r="AKB204" s="37"/>
      <c r="AKC204" s="37"/>
      <c r="AKD204" s="37"/>
      <c r="AKE204" s="37"/>
      <c r="AKF204" s="37"/>
      <c r="AKG204" s="37"/>
      <c r="AKH204" s="37"/>
      <c r="AKI204" s="37"/>
      <c r="AKJ204" s="37"/>
      <c r="AKK204" s="37"/>
      <c r="AKL204" s="37"/>
      <c r="AKM204" s="37"/>
      <c r="AKN204" s="37"/>
      <c r="AKO204" s="37"/>
      <c r="AKP204" s="37"/>
      <c r="AKQ204" s="37"/>
      <c r="AKR204" s="37"/>
      <c r="AKS204" s="37"/>
      <c r="AKT204" s="37"/>
      <c r="AKU204" s="37"/>
      <c r="AKV204" s="37"/>
      <c r="AKW204" s="37"/>
      <c r="AKX204" s="37"/>
    </row>
    <row r="205" spans="1:986" s="16" customFormat="1" x14ac:dyDescent="0.25">
      <c r="A205" s="39"/>
      <c r="B205" s="39"/>
      <c r="C205" s="37"/>
      <c r="D205" s="40"/>
      <c r="E205" s="41"/>
      <c r="F205" s="40"/>
      <c r="G205" s="42"/>
      <c r="H205" s="43"/>
      <c r="I205" s="37"/>
      <c r="J205" s="40"/>
      <c r="K205" s="40"/>
      <c r="L205" s="37"/>
      <c r="M205" s="39"/>
      <c r="N205" s="39"/>
      <c r="O205" s="39"/>
      <c r="P205" s="39"/>
      <c r="Q205" s="39"/>
      <c r="R205" s="44"/>
      <c r="S205" s="41"/>
      <c r="T205" s="122"/>
      <c r="U205" s="39"/>
      <c r="V205" s="37"/>
      <c r="W205" s="37"/>
      <c r="X205" s="39"/>
      <c r="Y205" s="50"/>
      <c r="Z205" s="140"/>
      <c r="AA205" s="140"/>
      <c r="AB205" s="141"/>
      <c r="AC205" s="140"/>
      <c r="AD205" s="39"/>
      <c r="AE205" s="37"/>
      <c r="AF205" s="39"/>
      <c r="AG205" s="39"/>
      <c r="AH205" s="37"/>
      <c r="AI205" s="39"/>
      <c r="AJ205" s="39"/>
      <c r="AK205" s="37"/>
      <c r="AL205" s="39"/>
      <c r="AM205" s="39"/>
      <c r="AN205" s="37"/>
      <c r="AO205" s="39"/>
      <c r="AP205" s="39"/>
      <c r="AQ205" s="37"/>
      <c r="AR205" s="39"/>
      <c r="AS205" s="39"/>
      <c r="AT205" s="37"/>
      <c r="AU205" s="39"/>
      <c r="AV205" s="39"/>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c r="DC205" s="37"/>
      <c r="DD205" s="37"/>
      <c r="DE205" s="37"/>
      <c r="DF205" s="37"/>
      <c r="DG205" s="37"/>
      <c r="DH205" s="37"/>
      <c r="DI205" s="37"/>
      <c r="DJ205" s="37"/>
      <c r="DK205" s="37"/>
      <c r="DL205" s="37"/>
      <c r="DM205" s="37"/>
      <c r="DN205" s="37"/>
      <c r="DO205" s="37"/>
      <c r="DP205" s="37"/>
      <c r="DQ205" s="37"/>
      <c r="DR205" s="37"/>
      <c r="DS205" s="37"/>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P205" s="37"/>
      <c r="EQ205" s="37"/>
      <c r="ER205" s="37"/>
      <c r="ES205" s="37"/>
      <c r="ET205" s="37"/>
      <c r="EU205" s="37"/>
      <c r="EV205" s="37"/>
      <c r="EW205" s="37"/>
      <c r="EX205" s="37"/>
      <c r="EY205" s="37"/>
      <c r="EZ205" s="37"/>
      <c r="FA205" s="37"/>
      <c r="FB205" s="37"/>
      <c r="FC205" s="37"/>
      <c r="FD205" s="37"/>
      <c r="FE205" s="37"/>
      <c r="FF205" s="37"/>
      <c r="FG205" s="37"/>
      <c r="FH205" s="37"/>
      <c r="FI205" s="37"/>
      <c r="FJ205" s="37"/>
      <c r="FK205" s="37"/>
      <c r="FL205" s="37"/>
      <c r="FM205" s="37"/>
      <c r="FN205" s="37"/>
      <c r="FO205" s="37"/>
      <c r="FP205" s="37"/>
      <c r="FQ205" s="37"/>
      <c r="FR205" s="37"/>
      <c r="FS205" s="37"/>
      <c r="FT205" s="37"/>
      <c r="FU205" s="37"/>
      <c r="FV205" s="37"/>
      <c r="FW205" s="37"/>
      <c r="FX205" s="37"/>
      <c r="FY205" s="37"/>
      <c r="FZ205" s="37"/>
      <c r="GA205" s="37"/>
      <c r="GB205" s="37"/>
      <c r="GC205" s="37"/>
      <c r="GD205" s="37"/>
      <c r="GE205" s="37"/>
      <c r="GF205" s="37"/>
      <c r="GG205" s="37"/>
      <c r="GH205" s="37"/>
      <c r="GI205" s="37"/>
      <c r="GJ205" s="37"/>
      <c r="GK205" s="37"/>
      <c r="GL205" s="37"/>
      <c r="GM205" s="37"/>
      <c r="GN205" s="37"/>
      <c r="GO205" s="37"/>
      <c r="GP205" s="37"/>
      <c r="GQ205" s="37"/>
      <c r="GR205" s="37"/>
      <c r="GS205" s="37"/>
      <c r="GT205" s="37"/>
      <c r="GU205" s="37"/>
      <c r="GV205" s="37"/>
      <c r="GW205" s="37"/>
      <c r="GX205" s="37"/>
      <c r="GY205" s="37"/>
      <c r="GZ205" s="37"/>
      <c r="HA205" s="37"/>
      <c r="HB205" s="37"/>
      <c r="HC205" s="37"/>
      <c r="HD205" s="37"/>
      <c r="HE205" s="37"/>
      <c r="HF205" s="37"/>
      <c r="HG205" s="37"/>
      <c r="HH205" s="37"/>
      <c r="HI205" s="37"/>
      <c r="HJ205" s="37"/>
      <c r="HK205" s="37"/>
      <c r="HL205" s="37"/>
      <c r="HM205" s="37"/>
      <c r="HN205" s="37"/>
      <c r="HO205" s="37"/>
      <c r="HP205" s="37"/>
      <c r="HQ205" s="37"/>
      <c r="HR205" s="37"/>
      <c r="HS205" s="37"/>
      <c r="HT205" s="37"/>
      <c r="HU205" s="37"/>
      <c r="HV205" s="37"/>
      <c r="HW205" s="37"/>
      <c r="HX205" s="37"/>
      <c r="HY205" s="37"/>
      <c r="HZ205" s="37"/>
      <c r="IA205" s="37"/>
      <c r="IB205" s="37"/>
      <c r="IC205" s="37"/>
      <c r="ID205" s="37"/>
      <c r="IE205" s="37"/>
      <c r="IF205" s="37"/>
      <c r="IG205" s="37"/>
      <c r="IH205" s="37"/>
      <c r="II205" s="37"/>
      <c r="IJ205" s="37"/>
      <c r="IK205" s="37"/>
      <c r="IL205" s="37"/>
      <c r="IM205" s="37"/>
      <c r="IN205" s="37"/>
      <c r="IO205" s="37"/>
      <c r="IP205" s="37"/>
      <c r="IQ205" s="37"/>
      <c r="IR205" s="37"/>
      <c r="IS205" s="37"/>
      <c r="IT205" s="37"/>
      <c r="IU205" s="37"/>
      <c r="IV205" s="37"/>
      <c r="IW205" s="37"/>
      <c r="IX205" s="37"/>
      <c r="IY205" s="37"/>
      <c r="IZ205" s="37"/>
      <c r="JA205" s="37"/>
      <c r="JB205" s="37"/>
      <c r="JC205" s="37"/>
      <c r="JD205" s="37"/>
      <c r="JE205" s="37"/>
      <c r="JF205" s="37"/>
      <c r="JG205" s="37"/>
      <c r="JH205" s="37"/>
      <c r="JI205" s="37"/>
      <c r="JJ205" s="37"/>
      <c r="JK205" s="37"/>
      <c r="JL205" s="37"/>
      <c r="JM205" s="37"/>
      <c r="JN205" s="37"/>
      <c r="JO205" s="37"/>
      <c r="JP205" s="37"/>
      <c r="JQ205" s="37"/>
      <c r="JR205" s="37"/>
      <c r="JS205" s="37"/>
      <c r="JT205" s="37"/>
      <c r="JU205" s="37"/>
      <c r="JV205" s="37"/>
      <c r="JW205" s="37"/>
      <c r="JX205" s="37"/>
      <c r="JY205" s="37"/>
      <c r="JZ205" s="37"/>
      <c r="KA205" s="37"/>
      <c r="KB205" s="37"/>
      <c r="KC205" s="37"/>
      <c r="KD205" s="37"/>
      <c r="KE205" s="37"/>
      <c r="KF205" s="37"/>
      <c r="KG205" s="37"/>
      <c r="KH205" s="37"/>
      <c r="KI205" s="37"/>
      <c r="KJ205" s="37"/>
      <c r="KK205" s="37"/>
      <c r="KL205" s="37"/>
      <c r="KM205" s="37"/>
      <c r="KN205" s="37"/>
      <c r="KO205" s="37"/>
      <c r="KP205" s="37"/>
      <c r="KQ205" s="37"/>
      <c r="KR205" s="37"/>
      <c r="KS205" s="37"/>
      <c r="KT205" s="37"/>
      <c r="KU205" s="37"/>
      <c r="KV205" s="37"/>
      <c r="KW205" s="37"/>
      <c r="KX205" s="37"/>
      <c r="KY205" s="37"/>
      <c r="KZ205" s="37"/>
      <c r="LA205" s="37"/>
      <c r="LB205" s="37"/>
      <c r="LC205" s="37"/>
      <c r="LD205" s="37"/>
      <c r="LE205" s="37"/>
      <c r="LF205" s="37"/>
      <c r="LG205" s="37"/>
      <c r="LH205" s="37"/>
      <c r="LI205" s="37"/>
      <c r="LJ205" s="37"/>
      <c r="LK205" s="37"/>
      <c r="LL205" s="37"/>
      <c r="LM205" s="37"/>
      <c r="LN205" s="37"/>
      <c r="LO205" s="37"/>
      <c r="LP205" s="37"/>
      <c r="LQ205" s="37"/>
      <c r="LR205" s="37"/>
      <c r="LS205" s="37"/>
      <c r="LT205" s="37"/>
      <c r="LU205" s="37"/>
      <c r="LV205" s="37"/>
      <c r="LW205" s="37"/>
      <c r="LX205" s="37"/>
      <c r="LY205" s="37"/>
      <c r="LZ205" s="37"/>
      <c r="MA205" s="37"/>
      <c r="MB205" s="37"/>
      <c r="MC205" s="37"/>
      <c r="MD205" s="37"/>
      <c r="ME205" s="37"/>
      <c r="MF205" s="37"/>
      <c r="MG205" s="37"/>
      <c r="MH205" s="37"/>
      <c r="MI205" s="37"/>
      <c r="MJ205" s="37"/>
      <c r="MK205" s="37"/>
      <c r="ML205" s="37"/>
      <c r="MM205" s="37"/>
      <c r="MN205" s="37"/>
      <c r="MO205" s="37"/>
      <c r="MP205" s="37"/>
      <c r="MQ205" s="37"/>
      <c r="MR205" s="37"/>
      <c r="MS205" s="37"/>
      <c r="MT205" s="37"/>
      <c r="MU205" s="37"/>
      <c r="MV205" s="37"/>
      <c r="MW205" s="37"/>
      <c r="MX205" s="37"/>
      <c r="MY205" s="37"/>
      <c r="MZ205" s="37"/>
      <c r="NA205" s="37"/>
      <c r="NB205" s="37"/>
      <c r="NC205" s="37"/>
      <c r="ND205" s="37"/>
      <c r="NE205" s="37"/>
      <c r="NF205" s="37"/>
      <c r="NG205" s="37"/>
      <c r="NH205" s="37"/>
      <c r="NI205" s="37"/>
      <c r="NJ205" s="37"/>
      <c r="NK205" s="37"/>
      <c r="NL205" s="37"/>
      <c r="NM205" s="37"/>
      <c r="NN205" s="37"/>
      <c r="NO205" s="37"/>
      <c r="NP205" s="37"/>
      <c r="NQ205" s="37"/>
      <c r="NR205" s="37"/>
      <c r="NS205" s="37"/>
      <c r="NT205" s="37"/>
      <c r="NU205" s="37"/>
      <c r="NV205" s="37"/>
      <c r="NW205" s="37"/>
      <c r="NX205" s="37"/>
      <c r="NY205" s="37"/>
      <c r="NZ205" s="37"/>
      <c r="OA205" s="37"/>
      <c r="OB205" s="37"/>
      <c r="OC205" s="37"/>
      <c r="OD205" s="37"/>
      <c r="OE205" s="37"/>
      <c r="OF205" s="37"/>
      <c r="OG205" s="37"/>
      <c r="OH205" s="37"/>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c r="RZ205" s="37"/>
      <c r="SA205" s="37"/>
      <c r="SB205" s="37"/>
      <c r="SC205" s="37"/>
      <c r="SD205" s="37"/>
      <c r="SE205" s="37"/>
      <c r="SF205" s="37"/>
      <c r="SG205" s="37"/>
      <c r="SH205" s="37"/>
      <c r="SI205" s="37"/>
      <c r="SJ205" s="37"/>
      <c r="SK205" s="37"/>
      <c r="SL205" s="37"/>
      <c r="SM205" s="37"/>
      <c r="SN205" s="37"/>
      <c r="SO205" s="37"/>
      <c r="SP205" s="37"/>
      <c r="SQ205" s="37"/>
      <c r="SR205" s="37"/>
      <c r="SS205" s="37"/>
      <c r="ST205" s="37"/>
      <c r="SU205" s="37"/>
      <c r="SV205" s="37"/>
      <c r="SW205" s="37"/>
      <c r="SX205" s="37"/>
      <c r="SY205" s="37"/>
      <c r="SZ205" s="37"/>
      <c r="TA205" s="37"/>
      <c r="TB205" s="37"/>
      <c r="TC205" s="37"/>
      <c r="TD205" s="37"/>
      <c r="TE205" s="37"/>
      <c r="TF205" s="37"/>
      <c r="TG205" s="37"/>
      <c r="TH205" s="37"/>
      <c r="TI205" s="37"/>
      <c r="TJ205" s="37"/>
      <c r="TK205" s="37"/>
      <c r="TL205" s="37"/>
      <c r="TM205" s="37"/>
      <c r="TN205" s="37"/>
      <c r="TO205" s="37"/>
      <c r="TP205" s="37"/>
      <c r="TQ205" s="37"/>
      <c r="TR205" s="37"/>
      <c r="TS205" s="37"/>
      <c r="TT205" s="37"/>
      <c r="TU205" s="37"/>
      <c r="TV205" s="37"/>
      <c r="TW205" s="37"/>
      <c r="TX205" s="37"/>
      <c r="TY205" s="37"/>
      <c r="TZ205" s="37"/>
      <c r="UA205" s="37"/>
      <c r="UB205" s="37"/>
      <c r="UC205" s="37"/>
      <c r="UD205" s="37"/>
      <c r="UE205" s="37"/>
      <c r="UF205" s="37"/>
      <c r="UG205" s="37"/>
      <c r="UH205" s="37"/>
      <c r="UI205" s="37"/>
      <c r="UJ205" s="37"/>
      <c r="UK205" s="37"/>
      <c r="UL205" s="37"/>
      <c r="UM205" s="37"/>
      <c r="UN205" s="37"/>
      <c r="UO205" s="37"/>
      <c r="UP205" s="37"/>
      <c r="UQ205" s="37"/>
      <c r="UR205" s="37"/>
      <c r="US205" s="37"/>
      <c r="UT205" s="37"/>
      <c r="UU205" s="37"/>
      <c r="UV205" s="37"/>
      <c r="UW205" s="37"/>
      <c r="UX205" s="37"/>
      <c r="UY205" s="37"/>
      <c r="UZ205" s="37"/>
      <c r="VA205" s="37"/>
      <c r="VB205" s="37"/>
      <c r="VC205" s="37"/>
      <c r="VD205" s="37"/>
      <c r="VE205" s="37"/>
      <c r="VF205" s="37"/>
      <c r="VG205" s="37"/>
      <c r="VH205" s="37"/>
      <c r="VI205" s="37"/>
      <c r="VJ205" s="37"/>
      <c r="VK205" s="37"/>
      <c r="VL205" s="37"/>
      <c r="VM205" s="37"/>
      <c r="VN205" s="37"/>
      <c r="VO205" s="37"/>
      <c r="VP205" s="37"/>
      <c r="VQ205" s="37"/>
      <c r="VR205" s="37"/>
      <c r="VS205" s="37"/>
      <c r="VT205" s="37"/>
      <c r="VU205" s="37"/>
      <c r="VV205" s="37"/>
      <c r="VW205" s="37"/>
      <c r="VX205" s="37"/>
      <c r="VY205" s="37"/>
      <c r="VZ205" s="37"/>
      <c r="WA205" s="37"/>
      <c r="WB205" s="37"/>
      <c r="WC205" s="37"/>
      <c r="WD205" s="37"/>
      <c r="WE205" s="37"/>
      <c r="WF205" s="37"/>
      <c r="WG205" s="37"/>
      <c r="WH205" s="37"/>
      <c r="WI205" s="37"/>
      <c r="WJ205" s="37"/>
      <c r="WK205" s="37"/>
      <c r="WL205" s="37"/>
      <c r="WM205" s="37"/>
      <c r="WN205" s="37"/>
      <c r="WO205" s="37"/>
      <c r="WP205" s="37"/>
      <c r="WQ205" s="37"/>
      <c r="WR205" s="37"/>
      <c r="WS205" s="37"/>
      <c r="WT205" s="37"/>
      <c r="WU205" s="37"/>
      <c r="WV205" s="37"/>
      <c r="WW205" s="37"/>
      <c r="WX205" s="37"/>
      <c r="WY205" s="37"/>
      <c r="WZ205" s="37"/>
      <c r="XA205" s="37"/>
      <c r="XB205" s="37"/>
      <c r="XC205" s="37"/>
      <c r="XD205" s="37"/>
      <c r="XE205" s="37"/>
      <c r="XF205" s="37"/>
      <c r="XG205" s="37"/>
      <c r="XH205" s="37"/>
      <c r="XI205" s="37"/>
      <c r="XJ205" s="37"/>
      <c r="XK205" s="37"/>
      <c r="XL205" s="37"/>
      <c r="XM205" s="37"/>
      <c r="XN205" s="37"/>
      <c r="XO205" s="37"/>
      <c r="XP205" s="37"/>
      <c r="XQ205" s="37"/>
      <c r="XR205" s="37"/>
      <c r="XS205" s="37"/>
      <c r="XT205" s="37"/>
      <c r="XU205" s="37"/>
      <c r="XV205" s="37"/>
      <c r="XW205" s="37"/>
      <c r="XX205" s="37"/>
      <c r="XY205" s="37"/>
      <c r="XZ205" s="37"/>
      <c r="YA205" s="37"/>
      <c r="YB205" s="37"/>
      <c r="YC205" s="37"/>
      <c r="YD205" s="37"/>
      <c r="YE205" s="37"/>
      <c r="YF205" s="37"/>
      <c r="YG205" s="37"/>
      <c r="YH205" s="37"/>
      <c r="YI205" s="37"/>
      <c r="YJ205" s="37"/>
      <c r="YK205" s="37"/>
      <c r="YL205" s="37"/>
      <c r="YM205" s="37"/>
      <c r="YN205" s="37"/>
      <c r="YO205" s="37"/>
      <c r="YP205" s="37"/>
      <c r="YQ205" s="37"/>
      <c r="YR205" s="37"/>
      <c r="YS205" s="37"/>
      <c r="YT205" s="37"/>
      <c r="YU205" s="37"/>
      <c r="YV205" s="37"/>
      <c r="YW205" s="37"/>
      <c r="YX205" s="37"/>
      <c r="YY205" s="37"/>
      <c r="YZ205" s="37"/>
      <c r="ZA205" s="37"/>
      <c r="ZB205" s="37"/>
      <c r="ZC205" s="37"/>
      <c r="ZD205" s="37"/>
      <c r="ZE205" s="37"/>
      <c r="ZF205" s="37"/>
      <c r="ZG205" s="37"/>
      <c r="ZH205" s="37"/>
      <c r="ZI205" s="37"/>
      <c r="ZJ205" s="37"/>
      <c r="ZK205" s="37"/>
      <c r="ZL205" s="37"/>
      <c r="ZM205" s="37"/>
      <c r="ZN205" s="37"/>
      <c r="ZO205" s="37"/>
      <c r="ZP205" s="37"/>
      <c r="ZQ205" s="37"/>
      <c r="ZR205" s="37"/>
      <c r="ZS205" s="37"/>
      <c r="ZT205" s="37"/>
      <c r="ZU205" s="37"/>
      <c r="ZV205" s="37"/>
      <c r="ZW205" s="37"/>
      <c r="ZX205" s="37"/>
      <c r="ZY205" s="37"/>
      <c r="ZZ205" s="37"/>
      <c r="AAA205" s="37"/>
      <c r="AAB205" s="37"/>
      <c r="AAC205" s="37"/>
      <c r="AAD205" s="37"/>
      <c r="AAE205" s="37"/>
      <c r="AAF205" s="37"/>
      <c r="AAG205" s="37"/>
      <c r="AAH205" s="37"/>
      <c r="AAI205" s="37"/>
      <c r="AAJ205" s="37"/>
      <c r="AAK205" s="37"/>
      <c r="AAL205" s="37"/>
      <c r="AAM205" s="37"/>
      <c r="AAN205" s="37"/>
      <c r="AAO205" s="37"/>
      <c r="AAP205" s="37"/>
      <c r="AAQ205" s="37"/>
      <c r="AAR205" s="37"/>
      <c r="AAS205" s="37"/>
      <c r="AAT205" s="37"/>
      <c r="AAU205" s="37"/>
      <c r="AAV205" s="37"/>
      <c r="AAW205" s="37"/>
      <c r="AAX205" s="37"/>
      <c r="AAY205" s="37"/>
      <c r="AAZ205" s="37"/>
      <c r="ABA205" s="37"/>
      <c r="ABB205" s="37"/>
      <c r="ABC205" s="37"/>
      <c r="ABD205" s="37"/>
      <c r="ABE205" s="37"/>
      <c r="ABF205" s="37"/>
      <c r="ABG205" s="37"/>
      <c r="ABH205" s="37"/>
      <c r="ABI205" s="37"/>
      <c r="ABJ205" s="37"/>
      <c r="ABK205" s="37"/>
      <c r="ABL205" s="37"/>
      <c r="ABM205" s="37"/>
      <c r="ABN205" s="37"/>
      <c r="ABO205" s="37"/>
      <c r="ABP205" s="37"/>
      <c r="ABQ205" s="37"/>
      <c r="ABR205" s="37"/>
      <c r="ABS205" s="37"/>
      <c r="ABT205" s="37"/>
      <c r="ABU205" s="37"/>
      <c r="ABV205" s="37"/>
      <c r="ABW205" s="37"/>
      <c r="ABX205" s="37"/>
      <c r="ABY205" s="37"/>
      <c r="ABZ205" s="37"/>
      <c r="ACA205" s="37"/>
      <c r="ACB205" s="37"/>
      <c r="ACC205" s="37"/>
      <c r="ACD205" s="37"/>
      <c r="ACE205" s="37"/>
      <c r="ACF205" s="37"/>
      <c r="ACG205" s="37"/>
      <c r="ACH205" s="37"/>
      <c r="ACI205" s="37"/>
      <c r="ACJ205" s="37"/>
      <c r="ACK205" s="37"/>
      <c r="ACL205" s="37"/>
      <c r="ACM205" s="37"/>
      <c r="ACN205" s="37"/>
      <c r="ACO205" s="37"/>
      <c r="ACP205" s="37"/>
      <c r="ACQ205" s="37"/>
      <c r="ACR205" s="37"/>
      <c r="ACS205" s="37"/>
      <c r="ACT205" s="37"/>
      <c r="ACU205" s="37"/>
      <c r="ACV205" s="37"/>
      <c r="ACW205" s="37"/>
      <c r="ACX205" s="37"/>
      <c r="ACY205" s="37"/>
      <c r="ACZ205" s="37"/>
      <c r="ADA205" s="37"/>
      <c r="ADB205" s="37"/>
      <c r="ADC205" s="37"/>
      <c r="ADD205" s="37"/>
      <c r="ADE205" s="37"/>
      <c r="ADF205" s="37"/>
      <c r="ADG205" s="37"/>
      <c r="ADH205" s="37"/>
      <c r="ADI205" s="37"/>
      <c r="ADJ205" s="37"/>
      <c r="ADK205" s="37"/>
      <c r="ADL205" s="37"/>
      <c r="ADM205" s="37"/>
      <c r="ADN205" s="37"/>
      <c r="ADO205" s="37"/>
      <c r="ADP205" s="37"/>
      <c r="ADQ205" s="37"/>
      <c r="ADR205" s="37"/>
      <c r="ADS205" s="37"/>
      <c r="ADT205" s="37"/>
      <c r="ADU205" s="37"/>
      <c r="ADV205" s="37"/>
      <c r="ADW205" s="37"/>
      <c r="ADX205" s="37"/>
      <c r="ADY205" s="37"/>
      <c r="ADZ205" s="37"/>
      <c r="AEA205" s="37"/>
      <c r="AEB205" s="37"/>
      <c r="AEC205" s="37"/>
      <c r="AED205" s="37"/>
      <c r="AEE205" s="37"/>
      <c r="AEF205" s="37"/>
      <c r="AEG205" s="37"/>
      <c r="AEH205" s="37"/>
      <c r="AEI205" s="37"/>
      <c r="AEJ205" s="37"/>
      <c r="AEK205" s="37"/>
      <c r="AEL205" s="37"/>
      <c r="AEM205" s="37"/>
      <c r="AEN205" s="37"/>
      <c r="AEO205" s="37"/>
      <c r="AEP205" s="37"/>
      <c r="AEQ205" s="37"/>
      <c r="AER205" s="37"/>
      <c r="AES205" s="37"/>
      <c r="AET205" s="37"/>
      <c r="AEU205" s="37"/>
      <c r="AEV205" s="37"/>
      <c r="AEW205" s="37"/>
      <c r="AEX205" s="37"/>
      <c r="AEY205" s="37"/>
      <c r="AEZ205" s="37"/>
      <c r="AFA205" s="37"/>
      <c r="AFB205" s="37"/>
      <c r="AFC205" s="37"/>
      <c r="AFD205" s="37"/>
      <c r="AFE205" s="37"/>
      <c r="AFF205" s="37"/>
      <c r="AFG205" s="37"/>
      <c r="AFH205" s="37"/>
      <c r="AFI205" s="37"/>
      <c r="AFJ205" s="37"/>
      <c r="AFK205" s="37"/>
      <c r="AFL205" s="37"/>
      <c r="AFM205" s="37"/>
      <c r="AFN205" s="37"/>
      <c r="AFO205" s="37"/>
      <c r="AFP205" s="37"/>
      <c r="AFQ205" s="37"/>
      <c r="AFR205" s="37"/>
      <c r="AFS205" s="37"/>
      <c r="AFT205" s="37"/>
      <c r="AFU205" s="37"/>
      <c r="AFV205" s="37"/>
      <c r="AFW205" s="37"/>
      <c r="AFX205" s="37"/>
      <c r="AFY205" s="37"/>
      <c r="AFZ205" s="37"/>
      <c r="AGA205" s="37"/>
      <c r="AGB205" s="37"/>
      <c r="AGC205" s="37"/>
      <c r="AGD205" s="37"/>
      <c r="AGE205" s="37"/>
      <c r="AGF205" s="37"/>
      <c r="AGG205" s="37"/>
      <c r="AGH205" s="37"/>
      <c r="AGI205" s="37"/>
      <c r="AGJ205" s="37"/>
      <c r="AGK205" s="37"/>
      <c r="AGL205" s="37"/>
      <c r="AGM205" s="37"/>
      <c r="AGN205" s="37"/>
      <c r="AGO205" s="37"/>
      <c r="AGP205" s="37"/>
      <c r="AGQ205" s="37"/>
      <c r="AGR205" s="37"/>
      <c r="AGS205" s="37"/>
      <c r="AGT205" s="37"/>
      <c r="AGU205" s="37"/>
      <c r="AGV205" s="37"/>
      <c r="AGW205" s="37"/>
      <c r="AGX205" s="37"/>
      <c r="AGY205" s="37"/>
      <c r="AGZ205" s="37"/>
      <c r="AHA205" s="37"/>
      <c r="AHB205" s="37"/>
      <c r="AHC205" s="37"/>
      <c r="AHD205" s="37"/>
      <c r="AHE205" s="37"/>
      <c r="AHF205" s="37"/>
      <c r="AHG205" s="37"/>
      <c r="AHH205" s="37"/>
      <c r="AHI205" s="37"/>
      <c r="AHJ205" s="37"/>
      <c r="AHK205" s="37"/>
      <c r="AHL205" s="37"/>
      <c r="AHM205" s="37"/>
      <c r="AHN205" s="37"/>
      <c r="AHO205" s="37"/>
      <c r="AHP205" s="37"/>
      <c r="AHQ205" s="37"/>
      <c r="AHR205" s="37"/>
      <c r="AHS205" s="37"/>
      <c r="AHT205" s="37"/>
      <c r="AHU205" s="37"/>
      <c r="AHV205" s="37"/>
      <c r="AHW205" s="37"/>
      <c r="AHX205" s="37"/>
      <c r="AHY205" s="37"/>
      <c r="AHZ205" s="37"/>
      <c r="AIA205" s="37"/>
      <c r="AIB205" s="37"/>
      <c r="AIC205" s="37"/>
      <c r="AID205" s="37"/>
      <c r="AIE205" s="37"/>
      <c r="AIF205" s="37"/>
      <c r="AIG205" s="37"/>
      <c r="AIH205" s="37"/>
      <c r="AII205" s="37"/>
      <c r="AIJ205" s="37"/>
      <c r="AIK205" s="37"/>
      <c r="AIL205" s="37"/>
      <c r="AIM205" s="37"/>
      <c r="AIN205" s="37"/>
      <c r="AIO205" s="37"/>
      <c r="AIP205" s="37"/>
      <c r="AIQ205" s="37"/>
      <c r="AIR205" s="37"/>
      <c r="AIS205" s="37"/>
      <c r="AIT205" s="37"/>
      <c r="AIU205" s="37"/>
      <c r="AIV205" s="37"/>
      <c r="AIW205" s="37"/>
      <c r="AIX205" s="37"/>
      <c r="AIY205" s="37"/>
      <c r="AIZ205" s="37"/>
      <c r="AJA205" s="37"/>
      <c r="AJB205" s="37"/>
      <c r="AJC205" s="37"/>
      <c r="AJD205" s="37"/>
      <c r="AJE205" s="37"/>
      <c r="AJF205" s="37"/>
      <c r="AJG205" s="37"/>
      <c r="AJH205" s="37"/>
      <c r="AJI205" s="37"/>
      <c r="AJJ205" s="37"/>
      <c r="AJK205" s="37"/>
      <c r="AJL205" s="37"/>
      <c r="AJM205" s="37"/>
      <c r="AJN205" s="37"/>
      <c r="AJO205" s="37"/>
      <c r="AJP205" s="37"/>
      <c r="AJQ205" s="37"/>
      <c r="AJR205" s="37"/>
      <c r="AJS205" s="37"/>
      <c r="AJT205" s="37"/>
      <c r="AJU205" s="37"/>
      <c r="AJV205" s="37"/>
      <c r="AJW205" s="37"/>
      <c r="AJX205" s="37"/>
      <c r="AJY205" s="37"/>
      <c r="AJZ205" s="37"/>
      <c r="AKA205" s="37"/>
      <c r="AKB205" s="37"/>
      <c r="AKC205" s="37"/>
      <c r="AKD205" s="37"/>
      <c r="AKE205" s="37"/>
      <c r="AKF205" s="37"/>
      <c r="AKG205" s="37"/>
      <c r="AKH205" s="37"/>
      <c r="AKI205" s="37"/>
      <c r="AKJ205" s="37"/>
      <c r="AKK205" s="37"/>
      <c r="AKL205" s="37"/>
      <c r="AKM205" s="37"/>
      <c r="AKN205" s="37"/>
      <c r="AKO205" s="37"/>
      <c r="AKP205" s="37"/>
      <c r="AKQ205" s="37"/>
      <c r="AKR205" s="37"/>
      <c r="AKS205" s="37"/>
      <c r="AKT205" s="37"/>
      <c r="AKU205" s="37"/>
      <c r="AKV205" s="37"/>
      <c r="AKW205" s="37"/>
      <c r="AKX205" s="37"/>
    </row>
    <row r="206" spans="1:986" s="16" customFormat="1" x14ac:dyDescent="0.25">
      <c r="A206" s="39"/>
      <c r="B206" s="39"/>
      <c r="C206" s="37"/>
      <c r="D206" s="40"/>
      <c r="E206" s="41"/>
      <c r="F206" s="40"/>
      <c r="G206" s="42"/>
      <c r="H206" s="43"/>
      <c r="I206" s="37"/>
      <c r="J206" s="40"/>
      <c r="K206" s="40"/>
      <c r="L206" s="37"/>
      <c r="M206" s="39"/>
      <c r="N206" s="39"/>
      <c r="O206" s="39"/>
      <c r="P206" s="39"/>
      <c r="Q206" s="39"/>
      <c r="R206" s="44"/>
      <c r="S206" s="41"/>
      <c r="T206" s="122"/>
      <c r="U206" s="39"/>
      <c r="V206" s="37"/>
      <c r="W206" s="37"/>
      <c r="X206" s="39"/>
      <c r="Y206" s="50"/>
      <c r="Z206" s="140"/>
      <c r="AA206" s="140"/>
      <c r="AB206" s="141"/>
      <c r="AC206" s="140"/>
      <c r="AD206" s="39"/>
      <c r="AE206" s="37"/>
      <c r="AF206" s="39"/>
      <c r="AG206" s="39"/>
      <c r="AH206" s="37"/>
      <c r="AI206" s="39"/>
      <c r="AJ206" s="39"/>
      <c r="AK206" s="37"/>
      <c r="AL206" s="39"/>
      <c r="AM206" s="39"/>
      <c r="AN206" s="37"/>
      <c r="AO206" s="39"/>
      <c r="AP206" s="39"/>
      <c r="AQ206" s="37"/>
      <c r="AR206" s="39"/>
      <c r="AS206" s="39"/>
      <c r="AT206" s="37"/>
      <c r="AU206" s="39"/>
      <c r="AV206" s="39"/>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c r="FP206" s="37"/>
      <c r="FQ206" s="37"/>
      <c r="FR206" s="37"/>
      <c r="FS206" s="37"/>
      <c r="FT206" s="37"/>
      <c r="FU206" s="37"/>
      <c r="FV206" s="37"/>
      <c r="FW206" s="37"/>
      <c r="FX206" s="37"/>
      <c r="FY206" s="37"/>
      <c r="FZ206" s="37"/>
      <c r="GA206" s="37"/>
      <c r="GB206" s="37"/>
      <c r="GC206" s="37"/>
      <c r="GD206" s="37"/>
      <c r="GE206" s="37"/>
      <c r="GF206" s="37"/>
      <c r="GG206" s="37"/>
      <c r="GH206" s="37"/>
      <c r="GI206" s="37"/>
      <c r="GJ206" s="37"/>
      <c r="GK206" s="37"/>
      <c r="GL206" s="37"/>
      <c r="GM206" s="37"/>
      <c r="GN206" s="37"/>
      <c r="GO206" s="37"/>
      <c r="GP206" s="37"/>
      <c r="GQ206" s="37"/>
      <c r="GR206" s="37"/>
      <c r="GS206" s="37"/>
      <c r="GT206" s="37"/>
      <c r="GU206" s="37"/>
      <c r="GV206" s="37"/>
      <c r="GW206" s="37"/>
      <c r="GX206" s="37"/>
      <c r="GY206" s="37"/>
      <c r="GZ206" s="37"/>
      <c r="HA206" s="37"/>
      <c r="HB206" s="37"/>
      <c r="HC206" s="37"/>
      <c r="HD206" s="37"/>
      <c r="HE206" s="37"/>
      <c r="HF206" s="37"/>
      <c r="HG206" s="37"/>
      <c r="HH206" s="37"/>
      <c r="HI206" s="37"/>
      <c r="HJ206" s="37"/>
      <c r="HK206" s="37"/>
      <c r="HL206" s="37"/>
      <c r="HM206" s="37"/>
      <c r="HN206" s="37"/>
      <c r="HO206" s="37"/>
      <c r="HP206" s="37"/>
      <c r="HQ206" s="37"/>
      <c r="HR206" s="37"/>
      <c r="HS206" s="37"/>
      <c r="HT206" s="37"/>
      <c r="HU206" s="37"/>
      <c r="HV206" s="37"/>
      <c r="HW206" s="37"/>
      <c r="HX206" s="37"/>
      <c r="HY206" s="37"/>
      <c r="HZ206" s="37"/>
      <c r="IA206" s="37"/>
      <c r="IB206" s="37"/>
      <c r="IC206" s="37"/>
      <c r="ID206" s="37"/>
      <c r="IE206" s="37"/>
      <c r="IF206" s="37"/>
      <c r="IG206" s="37"/>
      <c r="IH206" s="37"/>
      <c r="II206" s="37"/>
      <c r="IJ206" s="37"/>
      <c r="IK206" s="37"/>
      <c r="IL206" s="37"/>
      <c r="IM206" s="37"/>
      <c r="IN206" s="37"/>
      <c r="IO206" s="37"/>
      <c r="IP206" s="37"/>
      <c r="IQ206" s="37"/>
      <c r="IR206" s="37"/>
      <c r="IS206" s="37"/>
      <c r="IT206" s="37"/>
      <c r="IU206" s="37"/>
      <c r="IV206" s="37"/>
      <c r="IW206" s="37"/>
      <c r="IX206" s="37"/>
      <c r="IY206" s="37"/>
      <c r="IZ206" s="37"/>
      <c r="JA206" s="37"/>
      <c r="JB206" s="37"/>
      <c r="JC206" s="37"/>
      <c r="JD206" s="37"/>
      <c r="JE206" s="37"/>
      <c r="JF206" s="37"/>
      <c r="JG206" s="37"/>
      <c r="JH206" s="37"/>
      <c r="JI206" s="37"/>
      <c r="JJ206" s="37"/>
      <c r="JK206" s="37"/>
      <c r="JL206" s="37"/>
      <c r="JM206" s="37"/>
      <c r="JN206" s="37"/>
      <c r="JO206" s="37"/>
      <c r="JP206" s="37"/>
      <c r="JQ206" s="37"/>
      <c r="JR206" s="37"/>
      <c r="JS206" s="37"/>
      <c r="JT206" s="37"/>
      <c r="JU206" s="37"/>
      <c r="JV206" s="37"/>
      <c r="JW206" s="37"/>
      <c r="JX206" s="37"/>
      <c r="JY206" s="37"/>
      <c r="JZ206" s="37"/>
      <c r="KA206" s="37"/>
      <c r="KB206" s="37"/>
      <c r="KC206" s="37"/>
      <c r="KD206" s="37"/>
      <c r="KE206" s="37"/>
      <c r="KF206" s="37"/>
      <c r="KG206" s="37"/>
      <c r="KH206" s="37"/>
      <c r="KI206" s="37"/>
      <c r="KJ206" s="37"/>
      <c r="KK206" s="37"/>
      <c r="KL206" s="37"/>
      <c r="KM206" s="37"/>
      <c r="KN206" s="37"/>
      <c r="KO206" s="37"/>
      <c r="KP206" s="37"/>
      <c r="KQ206" s="37"/>
      <c r="KR206" s="37"/>
      <c r="KS206" s="37"/>
      <c r="KT206" s="37"/>
      <c r="KU206" s="37"/>
      <c r="KV206" s="37"/>
      <c r="KW206" s="37"/>
      <c r="KX206" s="37"/>
      <c r="KY206" s="37"/>
      <c r="KZ206" s="37"/>
      <c r="LA206" s="37"/>
      <c r="LB206" s="37"/>
      <c r="LC206" s="37"/>
      <c r="LD206" s="37"/>
      <c r="LE206" s="37"/>
      <c r="LF206" s="37"/>
      <c r="LG206" s="37"/>
      <c r="LH206" s="37"/>
      <c r="LI206" s="37"/>
      <c r="LJ206" s="37"/>
      <c r="LK206" s="37"/>
      <c r="LL206" s="37"/>
      <c r="LM206" s="37"/>
      <c r="LN206" s="37"/>
      <c r="LO206" s="37"/>
      <c r="LP206" s="37"/>
      <c r="LQ206" s="37"/>
      <c r="LR206" s="37"/>
      <c r="LS206" s="37"/>
      <c r="LT206" s="37"/>
      <c r="LU206" s="37"/>
      <c r="LV206" s="37"/>
      <c r="LW206" s="37"/>
      <c r="LX206" s="37"/>
      <c r="LY206" s="37"/>
      <c r="LZ206" s="37"/>
      <c r="MA206" s="37"/>
      <c r="MB206" s="37"/>
      <c r="MC206" s="37"/>
      <c r="MD206" s="37"/>
      <c r="ME206" s="37"/>
      <c r="MF206" s="37"/>
      <c r="MG206" s="37"/>
      <c r="MH206" s="37"/>
      <c r="MI206" s="37"/>
      <c r="MJ206" s="37"/>
      <c r="MK206" s="37"/>
      <c r="ML206" s="37"/>
      <c r="MM206" s="37"/>
      <c r="MN206" s="37"/>
      <c r="MO206" s="37"/>
      <c r="MP206" s="37"/>
      <c r="MQ206" s="37"/>
      <c r="MR206" s="37"/>
      <c r="MS206" s="37"/>
      <c r="MT206" s="37"/>
      <c r="MU206" s="37"/>
      <c r="MV206" s="37"/>
      <c r="MW206" s="37"/>
      <c r="MX206" s="37"/>
      <c r="MY206" s="37"/>
      <c r="MZ206" s="37"/>
      <c r="NA206" s="37"/>
      <c r="NB206" s="37"/>
      <c r="NC206" s="37"/>
      <c r="ND206" s="37"/>
      <c r="NE206" s="37"/>
      <c r="NF206" s="37"/>
      <c r="NG206" s="37"/>
      <c r="NH206" s="37"/>
      <c r="NI206" s="37"/>
      <c r="NJ206" s="37"/>
      <c r="NK206" s="37"/>
      <c r="NL206" s="37"/>
      <c r="NM206" s="37"/>
      <c r="NN206" s="37"/>
      <c r="NO206" s="37"/>
      <c r="NP206" s="37"/>
      <c r="NQ206" s="37"/>
      <c r="NR206" s="37"/>
      <c r="NS206" s="37"/>
      <c r="NT206" s="37"/>
      <c r="NU206" s="37"/>
      <c r="NV206" s="37"/>
      <c r="NW206" s="37"/>
      <c r="NX206" s="37"/>
      <c r="NY206" s="37"/>
      <c r="NZ206" s="37"/>
      <c r="OA206" s="37"/>
      <c r="OB206" s="37"/>
      <c r="OC206" s="37"/>
      <c r="OD206" s="37"/>
      <c r="OE206" s="37"/>
      <c r="OF206" s="37"/>
      <c r="OG206" s="37"/>
      <c r="OH206" s="37"/>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c r="RZ206" s="37"/>
      <c r="SA206" s="37"/>
      <c r="SB206" s="37"/>
      <c r="SC206" s="37"/>
      <c r="SD206" s="37"/>
      <c r="SE206" s="37"/>
      <c r="SF206" s="37"/>
      <c r="SG206" s="37"/>
      <c r="SH206" s="37"/>
      <c r="SI206" s="37"/>
      <c r="SJ206" s="37"/>
      <c r="SK206" s="37"/>
      <c r="SL206" s="37"/>
      <c r="SM206" s="37"/>
      <c r="SN206" s="37"/>
      <c r="SO206" s="37"/>
      <c r="SP206" s="37"/>
      <c r="SQ206" s="37"/>
      <c r="SR206" s="37"/>
      <c r="SS206" s="37"/>
      <c r="ST206" s="37"/>
      <c r="SU206" s="37"/>
      <c r="SV206" s="37"/>
      <c r="SW206" s="37"/>
      <c r="SX206" s="37"/>
      <c r="SY206" s="37"/>
      <c r="SZ206" s="37"/>
      <c r="TA206" s="37"/>
      <c r="TB206" s="37"/>
      <c r="TC206" s="37"/>
      <c r="TD206" s="37"/>
      <c r="TE206" s="37"/>
      <c r="TF206" s="37"/>
      <c r="TG206" s="37"/>
      <c r="TH206" s="37"/>
      <c r="TI206" s="37"/>
      <c r="TJ206" s="37"/>
      <c r="TK206" s="37"/>
      <c r="TL206" s="37"/>
      <c r="TM206" s="37"/>
      <c r="TN206" s="37"/>
      <c r="TO206" s="37"/>
      <c r="TP206" s="37"/>
      <c r="TQ206" s="37"/>
      <c r="TR206" s="37"/>
      <c r="TS206" s="37"/>
      <c r="TT206" s="37"/>
      <c r="TU206" s="37"/>
      <c r="TV206" s="37"/>
      <c r="TW206" s="37"/>
      <c r="TX206" s="37"/>
      <c r="TY206" s="37"/>
      <c r="TZ206" s="37"/>
      <c r="UA206" s="37"/>
      <c r="UB206" s="37"/>
      <c r="UC206" s="37"/>
      <c r="UD206" s="37"/>
      <c r="UE206" s="37"/>
      <c r="UF206" s="37"/>
      <c r="UG206" s="37"/>
      <c r="UH206" s="37"/>
      <c r="UI206" s="37"/>
      <c r="UJ206" s="37"/>
      <c r="UK206" s="37"/>
      <c r="UL206" s="37"/>
      <c r="UM206" s="37"/>
      <c r="UN206" s="37"/>
      <c r="UO206" s="37"/>
      <c r="UP206" s="37"/>
      <c r="UQ206" s="37"/>
      <c r="UR206" s="37"/>
      <c r="US206" s="37"/>
      <c r="UT206" s="37"/>
      <c r="UU206" s="37"/>
      <c r="UV206" s="37"/>
      <c r="UW206" s="37"/>
      <c r="UX206" s="37"/>
      <c r="UY206" s="37"/>
      <c r="UZ206" s="37"/>
      <c r="VA206" s="37"/>
      <c r="VB206" s="37"/>
      <c r="VC206" s="37"/>
      <c r="VD206" s="37"/>
      <c r="VE206" s="37"/>
      <c r="VF206" s="37"/>
      <c r="VG206" s="37"/>
      <c r="VH206" s="37"/>
      <c r="VI206" s="37"/>
      <c r="VJ206" s="37"/>
      <c r="VK206" s="37"/>
      <c r="VL206" s="37"/>
      <c r="VM206" s="37"/>
      <c r="VN206" s="37"/>
      <c r="VO206" s="37"/>
      <c r="VP206" s="37"/>
      <c r="VQ206" s="37"/>
      <c r="VR206" s="37"/>
      <c r="VS206" s="37"/>
      <c r="VT206" s="37"/>
      <c r="VU206" s="37"/>
      <c r="VV206" s="37"/>
      <c r="VW206" s="37"/>
      <c r="VX206" s="37"/>
      <c r="VY206" s="37"/>
      <c r="VZ206" s="37"/>
      <c r="WA206" s="37"/>
      <c r="WB206" s="37"/>
      <c r="WC206" s="37"/>
      <c r="WD206" s="37"/>
      <c r="WE206" s="37"/>
      <c r="WF206" s="37"/>
      <c r="WG206" s="37"/>
      <c r="WH206" s="37"/>
      <c r="WI206" s="37"/>
      <c r="WJ206" s="37"/>
      <c r="WK206" s="37"/>
      <c r="WL206" s="37"/>
      <c r="WM206" s="37"/>
      <c r="WN206" s="37"/>
      <c r="WO206" s="37"/>
      <c r="WP206" s="37"/>
      <c r="WQ206" s="37"/>
      <c r="WR206" s="37"/>
      <c r="WS206" s="37"/>
      <c r="WT206" s="37"/>
      <c r="WU206" s="37"/>
      <c r="WV206" s="37"/>
      <c r="WW206" s="37"/>
      <c r="WX206" s="37"/>
      <c r="WY206" s="37"/>
      <c r="WZ206" s="37"/>
      <c r="XA206" s="37"/>
      <c r="XB206" s="37"/>
      <c r="XC206" s="37"/>
      <c r="XD206" s="37"/>
      <c r="XE206" s="37"/>
      <c r="XF206" s="37"/>
      <c r="XG206" s="37"/>
      <c r="XH206" s="37"/>
      <c r="XI206" s="37"/>
      <c r="XJ206" s="37"/>
      <c r="XK206" s="37"/>
      <c r="XL206" s="37"/>
      <c r="XM206" s="37"/>
      <c r="XN206" s="37"/>
      <c r="XO206" s="37"/>
      <c r="XP206" s="37"/>
      <c r="XQ206" s="37"/>
      <c r="XR206" s="37"/>
      <c r="XS206" s="37"/>
      <c r="XT206" s="37"/>
      <c r="XU206" s="37"/>
      <c r="XV206" s="37"/>
      <c r="XW206" s="37"/>
      <c r="XX206" s="37"/>
      <c r="XY206" s="37"/>
      <c r="XZ206" s="37"/>
      <c r="YA206" s="37"/>
      <c r="YB206" s="37"/>
      <c r="YC206" s="37"/>
      <c r="YD206" s="37"/>
      <c r="YE206" s="37"/>
      <c r="YF206" s="37"/>
      <c r="YG206" s="37"/>
      <c r="YH206" s="37"/>
      <c r="YI206" s="37"/>
      <c r="YJ206" s="37"/>
      <c r="YK206" s="37"/>
      <c r="YL206" s="37"/>
      <c r="YM206" s="37"/>
      <c r="YN206" s="37"/>
      <c r="YO206" s="37"/>
      <c r="YP206" s="37"/>
      <c r="YQ206" s="37"/>
      <c r="YR206" s="37"/>
      <c r="YS206" s="37"/>
      <c r="YT206" s="37"/>
      <c r="YU206" s="37"/>
      <c r="YV206" s="37"/>
      <c r="YW206" s="37"/>
      <c r="YX206" s="37"/>
      <c r="YY206" s="37"/>
      <c r="YZ206" s="37"/>
      <c r="ZA206" s="37"/>
      <c r="ZB206" s="37"/>
      <c r="ZC206" s="37"/>
      <c r="ZD206" s="37"/>
      <c r="ZE206" s="37"/>
      <c r="ZF206" s="37"/>
      <c r="ZG206" s="37"/>
      <c r="ZH206" s="37"/>
      <c r="ZI206" s="37"/>
      <c r="ZJ206" s="37"/>
      <c r="ZK206" s="37"/>
      <c r="ZL206" s="37"/>
      <c r="ZM206" s="37"/>
      <c r="ZN206" s="37"/>
      <c r="ZO206" s="37"/>
      <c r="ZP206" s="37"/>
      <c r="ZQ206" s="37"/>
      <c r="ZR206" s="37"/>
      <c r="ZS206" s="37"/>
      <c r="ZT206" s="37"/>
      <c r="ZU206" s="37"/>
      <c r="ZV206" s="37"/>
      <c r="ZW206" s="37"/>
      <c r="ZX206" s="37"/>
      <c r="ZY206" s="37"/>
      <c r="ZZ206" s="37"/>
      <c r="AAA206" s="37"/>
      <c r="AAB206" s="37"/>
      <c r="AAC206" s="37"/>
      <c r="AAD206" s="37"/>
      <c r="AAE206" s="37"/>
      <c r="AAF206" s="37"/>
      <c r="AAG206" s="37"/>
      <c r="AAH206" s="37"/>
      <c r="AAI206" s="37"/>
      <c r="AAJ206" s="37"/>
      <c r="AAK206" s="37"/>
      <c r="AAL206" s="37"/>
      <c r="AAM206" s="37"/>
      <c r="AAN206" s="37"/>
      <c r="AAO206" s="37"/>
      <c r="AAP206" s="37"/>
      <c r="AAQ206" s="37"/>
      <c r="AAR206" s="37"/>
      <c r="AAS206" s="37"/>
      <c r="AAT206" s="37"/>
      <c r="AAU206" s="37"/>
      <c r="AAV206" s="37"/>
      <c r="AAW206" s="37"/>
      <c r="AAX206" s="37"/>
      <c r="AAY206" s="37"/>
      <c r="AAZ206" s="37"/>
      <c r="ABA206" s="37"/>
      <c r="ABB206" s="37"/>
      <c r="ABC206" s="37"/>
      <c r="ABD206" s="37"/>
      <c r="ABE206" s="37"/>
      <c r="ABF206" s="37"/>
      <c r="ABG206" s="37"/>
      <c r="ABH206" s="37"/>
      <c r="ABI206" s="37"/>
      <c r="ABJ206" s="37"/>
      <c r="ABK206" s="37"/>
      <c r="ABL206" s="37"/>
      <c r="ABM206" s="37"/>
      <c r="ABN206" s="37"/>
      <c r="ABO206" s="37"/>
      <c r="ABP206" s="37"/>
      <c r="ABQ206" s="37"/>
      <c r="ABR206" s="37"/>
      <c r="ABS206" s="37"/>
      <c r="ABT206" s="37"/>
      <c r="ABU206" s="37"/>
      <c r="ABV206" s="37"/>
      <c r="ABW206" s="37"/>
      <c r="ABX206" s="37"/>
      <c r="ABY206" s="37"/>
      <c r="ABZ206" s="37"/>
      <c r="ACA206" s="37"/>
      <c r="ACB206" s="37"/>
      <c r="ACC206" s="37"/>
      <c r="ACD206" s="37"/>
      <c r="ACE206" s="37"/>
      <c r="ACF206" s="37"/>
      <c r="ACG206" s="37"/>
      <c r="ACH206" s="37"/>
      <c r="ACI206" s="37"/>
      <c r="ACJ206" s="37"/>
      <c r="ACK206" s="37"/>
      <c r="ACL206" s="37"/>
      <c r="ACM206" s="37"/>
      <c r="ACN206" s="37"/>
      <c r="ACO206" s="37"/>
      <c r="ACP206" s="37"/>
      <c r="ACQ206" s="37"/>
      <c r="ACR206" s="37"/>
      <c r="ACS206" s="37"/>
      <c r="ACT206" s="37"/>
      <c r="ACU206" s="37"/>
      <c r="ACV206" s="37"/>
      <c r="ACW206" s="37"/>
      <c r="ACX206" s="37"/>
      <c r="ACY206" s="37"/>
      <c r="ACZ206" s="37"/>
      <c r="ADA206" s="37"/>
      <c r="ADB206" s="37"/>
      <c r="ADC206" s="37"/>
      <c r="ADD206" s="37"/>
      <c r="ADE206" s="37"/>
      <c r="ADF206" s="37"/>
      <c r="ADG206" s="37"/>
      <c r="ADH206" s="37"/>
      <c r="ADI206" s="37"/>
      <c r="ADJ206" s="37"/>
      <c r="ADK206" s="37"/>
      <c r="ADL206" s="37"/>
      <c r="ADM206" s="37"/>
      <c r="ADN206" s="37"/>
      <c r="ADO206" s="37"/>
      <c r="ADP206" s="37"/>
      <c r="ADQ206" s="37"/>
      <c r="ADR206" s="37"/>
      <c r="ADS206" s="37"/>
      <c r="ADT206" s="37"/>
      <c r="ADU206" s="37"/>
      <c r="ADV206" s="37"/>
      <c r="ADW206" s="37"/>
      <c r="ADX206" s="37"/>
      <c r="ADY206" s="37"/>
      <c r="ADZ206" s="37"/>
      <c r="AEA206" s="37"/>
      <c r="AEB206" s="37"/>
      <c r="AEC206" s="37"/>
      <c r="AED206" s="37"/>
      <c r="AEE206" s="37"/>
      <c r="AEF206" s="37"/>
      <c r="AEG206" s="37"/>
      <c r="AEH206" s="37"/>
      <c r="AEI206" s="37"/>
      <c r="AEJ206" s="37"/>
      <c r="AEK206" s="37"/>
      <c r="AEL206" s="37"/>
      <c r="AEM206" s="37"/>
      <c r="AEN206" s="37"/>
      <c r="AEO206" s="37"/>
      <c r="AEP206" s="37"/>
      <c r="AEQ206" s="37"/>
      <c r="AER206" s="37"/>
      <c r="AES206" s="37"/>
      <c r="AET206" s="37"/>
      <c r="AEU206" s="37"/>
      <c r="AEV206" s="37"/>
      <c r="AEW206" s="37"/>
      <c r="AEX206" s="37"/>
      <c r="AEY206" s="37"/>
      <c r="AEZ206" s="37"/>
      <c r="AFA206" s="37"/>
      <c r="AFB206" s="37"/>
      <c r="AFC206" s="37"/>
      <c r="AFD206" s="37"/>
      <c r="AFE206" s="37"/>
      <c r="AFF206" s="37"/>
      <c r="AFG206" s="37"/>
      <c r="AFH206" s="37"/>
      <c r="AFI206" s="37"/>
      <c r="AFJ206" s="37"/>
      <c r="AFK206" s="37"/>
      <c r="AFL206" s="37"/>
      <c r="AFM206" s="37"/>
      <c r="AFN206" s="37"/>
      <c r="AFO206" s="37"/>
      <c r="AFP206" s="37"/>
      <c r="AFQ206" s="37"/>
      <c r="AFR206" s="37"/>
      <c r="AFS206" s="37"/>
      <c r="AFT206" s="37"/>
      <c r="AFU206" s="37"/>
      <c r="AFV206" s="37"/>
      <c r="AFW206" s="37"/>
      <c r="AFX206" s="37"/>
      <c r="AFY206" s="37"/>
      <c r="AFZ206" s="37"/>
      <c r="AGA206" s="37"/>
      <c r="AGB206" s="37"/>
      <c r="AGC206" s="37"/>
      <c r="AGD206" s="37"/>
      <c r="AGE206" s="37"/>
      <c r="AGF206" s="37"/>
      <c r="AGG206" s="37"/>
      <c r="AGH206" s="37"/>
      <c r="AGI206" s="37"/>
      <c r="AGJ206" s="37"/>
      <c r="AGK206" s="37"/>
      <c r="AGL206" s="37"/>
      <c r="AGM206" s="37"/>
      <c r="AGN206" s="37"/>
      <c r="AGO206" s="37"/>
      <c r="AGP206" s="37"/>
      <c r="AGQ206" s="37"/>
      <c r="AGR206" s="37"/>
      <c r="AGS206" s="37"/>
      <c r="AGT206" s="37"/>
      <c r="AGU206" s="37"/>
      <c r="AGV206" s="37"/>
      <c r="AGW206" s="37"/>
      <c r="AGX206" s="37"/>
      <c r="AGY206" s="37"/>
      <c r="AGZ206" s="37"/>
      <c r="AHA206" s="37"/>
      <c r="AHB206" s="37"/>
      <c r="AHC206" s="37"/>
      <c r="AHD206" s="37"/>
      <c r="AHE206" s="37"/>
      <c r="AHF206" s="37"/>
      <c r="AHG206" s="37"/>
      <c r="AHH206" s="37"/>
      <c r="AHI206" s="37"/>
      <c r="AHJ206" s="37"/>
      <c r="AHK206" s="37"/>
      <c r="AHL206" s="37"/>
      <c r="AHM206" s="37"/>
      <c r="AHN206" s="37"/>
      <c r="AHO206" s="37"/>
      <c r="AHP206" s="37"/>
      <c r="AHQ206" s="37"/>
      <c r="AHR206" s="37"/>
      <c r="AHS206" s="37"/>
      <c r="AHT206" s="37"/>
      <c r="AHU206" s="37"/>
      <c r="AHV206" s="37"/>
      <c r="AHW206" s="37"/>
      <c r="AHX206" s="37"/>
      <c r="AHY206" s="37"/>
      <c r="AHZ206" s="37"/>
      <c r="AIA206" s="37"/>
      <c r="AIB206" s="37"/>
      <c r="AIC206" s="37"/>
      <c r="AID206" s="37"/>
      <c r="AIE206" s="37"/>
      <c r="AIF206" s="37"/>
      <c r="AIG206" s="37"/>
      <c r="AIH206" s="37"/>
      <c r="AII206" s="37"/>
      <c r="AIJ206" s="37"/>
      <c r="AIK206" s="37"/>
      <c r="AIL206" s="37"/>
      <c r="AIM206" s="37"/>
      <c r="AIN206" s="37"/>
      <c r="AIO206" s="37"/>
      <c r="AIP206" s="37"/>
      <c r="AIQ206" s="37"/>
      <c r="AIR206" s="37"/>
      <c r="AIS206" s="37"/>
      <c r="AIT206" s="37"/>
      <c r="AIU206" s="37"/>
      <c r="AIV206" s="37"/>
      <c r="AIW206" s="37"/>
      <c r="AIX206" s="37"/>
      <c r="AIY206" s="37"/>
      <c r="AIZ206" s="37"/>
      <c r="AJA206" s="37"/>
      <c r="AJB206" s="37"/>
      <c r="AJC206" s="37"/>
      <c r="AJD206" s="37"/>
      <c r="AJE206" s="37"/>
      <c r="AJF206" s="37"/>
      <c r="AJG206" s="37"/>
      <c r="AJH206" s="37"/>
      <c r="AJI206" s="37"/>
      <c r="AJJ206" s="37"/>
      <c r="AJK206" s="37"/>
      <c r="AJL206" s="37"/>
      <c r="AJM206" s="37"/>
      <c r="AJN206" s="37"/>
      <c r="AJO206" s="37"/>
      <c r="AJP206" s="37"/>
      <c r="AJQ206" s="37"/>
      <c r="AJR206" s="37"/>
      <c r="AJS206" s="37"/>
      <c r="AJT206" s="37"/>
      <c r="AJU206" s="37"/>
      <c r="AJV206" s="37"/>
      <c r="AJW206" s="37"/>
      <c r="AJX206" s="37"/>
      <c r="AJY206" s="37"/>
      <c r="AJZ206" s="37"/>
      <c r="AKA206" s="37"/>
      <c r="AKB206" s="37"/>
      <c r="AKC206" s="37"/>
      <c r="AKD206" s="37"/>
      <c r="AKE206" s="37"/>
      <c r="AKF206" s="37"/>
      <c r="AKG206" s="37"/>
      <c r="AKH206" s="37"/>
      <c r="AKI206" s="37"/>
      <c r="AKJ206" s="37"/>
      <c r="AKK206" s="37"/>
      <c r="AKL206" s="37"/>
      <c r="AKM206" s="37"/>
      <c r="AKN206" s="37"/>
      <c r="AKO206" s="37"/>
      <c r="AKP206" s="37"/>
      <c r="AKQ206" s="37"/>
      <c r="AKR206" s="37"/>
      <c r="AKS206" s="37"/>
      <c r="AKT206" s="37"/>
      <c r="AKU206" s="37"/>
      <c r="AKV206" s="37"/>
      <c r="AKW206" s="37"/>
      <c r="AKX206" s="37"/>
    </row>
    <row r="207" spans="1:986" s="16" customFormat="1" x14ac:dyDescent="0.25">
      <c r="A207" s="39"/>
      <c r="B207" s="39"/>
      <c r="C207" s="37"/>
      <c r="D207" s="40"/>
      <c r="E207" s="41"/>
      <c r="F207" s="40"/>
      <c r="G207" s="42"/>
      <c r="H207" s="43"/>
      <c r="I207" s="37"/>
      <c r="J207" s="40"/>
      <c r="K207" s="40"/>
      <c r="L207" s="37"/>
      <c r="M207" s="39"/>
      <c r="N207" s="39"/>
      <c r="O207" s="39"/>
      <c r="P207" s="39"/>
      <c r="Q207" s="39"/>
      <c r="R207" s="44"/>
      <c r="S207" s="41"/>
      <c r="T207" s="122"/>
      <c r="U207" s="39"/>
      <c r="V207" s="37"/>
      <c r="W207" s="37"/>
      <c r="X207" s="39"/>
      <c r="Y207" s="50"/>
      <c r="Z207" s="140"/>
      <c r="AA207" s="140"/>
      <c r="AB207" s="141"/>
      <c r="AC207" s="140"/>
      <c r="AD207" s="39"/>
      <c r="AE207" s="37"/>
      <c r="AF207" s="39"/>
      <c r="AG207" s="39"/>
      <c r="AH207" s="37"/>
      <c r="AI207" s="39"/>
      <c r="AJ207" s="39"/>
      <c r="AK207" s="37"/>
      <c r="AL207" s="39"/>
      <c r="AM207" s="39"/>
      <c r="AN207" s="37"/>
      <c r="AO207" s="39"/>
      <c r="AP207" s="39"/>
      <c r="AQ207" s="37"/>
      <c r="AR207" s="39"/>
      <c r="AS207" s="39"/>
      <c r="AT207" s="37"/>
      <c r="AU207" s="39"/>
      <c r="AV207" s="39"/>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P207" s="37"/>
      <c r="EQ207" s="37"/>
      <c r="ER207" s="37"/>
      <c r="ES207" s="37"/>
      <c r="ET207" s="37"/>
      <c r="EU207" s="37"/>
      <c r="EV207" s="37"/>
      <c r="EW207" s="37"/>
      <c r="EX207" s="37"/>
      <c r="EY207" s="37"/>
      <c r="EZ207" s="37"/>
      <c r="FA207" s="37"/>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37"/>
      <c r="GL207" s="37"/>
      <c r="GM207" s="37"/>
      <c r="GN207" s="37"/>
      <c r="GO207" s="37"/>
      <c r="GP207" s="37"/>
      <c r="GQ207" s="37"/>
      <c r="GR207" s="37"/>
      <c r="GS207" s="37"/>
      <c r="GT207" s="37"/>
      <c r="GU207" s="37"/>
      <c r="GV207" s="37"/>
      <c r="GW207" s="37"/>
      <c r="GX207" s="37"/>
      <c r="GY207" s="37"/>
      <c r="GZ207" s="37"/>
      <c r="HA207" s="37"/>
      <c r="HB207" s="37"/>
      <c r="HC207" s="37"/>
      <c r="HD207" s="37"/>
      <c r="HE207" s="37"/>
      <c r="HF207" s="37"/>
      <c r="HG207" s="37"/>
      <c r="HH207" s="37"/>
      <c r="HI207" s="37"/>
      <c r="HJ207" s="37"/>
      <c r="HK207" s="37"/>
      <c r="HL207" s="37"/>
      <c r="HM207" s="37"/>
      <c r="HN207" s="37"/>
      <c r="HO207" s="37"/>
      <c r="HP207" s="37"/>
      <c r="HQ207" s="37"/>
      <c r="HR207" s="37"/>
      <c r="HS207" s="37"/>
      <c r="HT207" s="37"/>
      <c r="HU207" s="37"/>
      <c r="HV207" s="37"/>
      <c r="HW207" s="37"/>
      <c r="HX207" s="37"/>
      <c r="HY207" s="37"/>
      <c r="HZ207" s="37"/>
      <c r="IA207" s="37"/>
      <c r="IB207" s="37"/>
      <c r="IC207" s="37"/>
      <c r="ID207" s="37"/>
      <c r="IE207" s="37"/>
      <c r="IF207" s="37"/>
      <c r="IG207" s="37"/>
      <c r="IH207" s="37"/>
      <c r="II207" s="37"/>
      <c r="IJ207" s="37"/>
      <c r="IK207" s="37"/>
      <c r="IL207" s="37"/>
      <c r="IM207" s="37"/>
      <c r="IN207" s="37"/>
      <c r="IO207" s="37"/>
      <c r="IP207" s="37"/>
      <c r="IQ207" s="37"/>
      <c r="IR207" s="37"/>
      <c r="IS207" s="37"/>
      <c r="IT207" s="37"/>
      <c r="IU207" s="37"/>
      <c r="IV207" s="37"/>
      <c r="IW207" s="37"/>
      <c r="IX207" s="37"/>
      <c r="IY207" s="37"/>
      <c r="IZ207" s="37"/>
      <c r="JA207" s="37"/>
      <c r="JB207" s="37"/>
      <c r="JC207" s="37"/>
      <c r="JD207" s="37"/>
      <c r="JE207" s="37"/>
      <c r="JF207" s="37"/>
      <c r="JG207" s="37"/>
      <c r="JH207" s="37"/>
      <c r="JI207" s="37"/>
      <c r="JJ207" s="37"/>
      <c r="JK207" s="37"/>
      <c r="JL207" s="37"/>
      <c r="JM207" s="37"/>
      <c r="JN207" s="37"/>
      <c r="JO207" s="37"/>
      <c r="JP207" s="37"/>
      <c r="JQ207" s="37"/>
      <c r="JR207" s="37"/>
      <c r="JS207" s="37"/>
      <c r="JT207" s="37"/>
      <c r="JU207" s="37"/>
      <c r="JV207" s="37"/>
      <c r="JW207" s="37"/>
      <c r="JX207" s="37"/>
      <c r="JY207" s="37"/>
      <c r="JZ207" s="37"/>
      <c r="KA207" s="37"/>
      <c r="KB207" s="37"/>
      <c r="KC207" s="37"/>
      <c r="KD207" s="37"/>
      <c r="KE207" s="37"/>
      <c r="KF207" s="37"/>
      <c r="KG207" s="37"/>
      <c r="KH207" s="37"/>
      <c r="KI207" s="37"/>
      <c r="KJ207" s="37"/>
      <c r="KK207" s="37"/>
      <c r="KL207" s="37"/>
      <c r="KM207" s="37"/>
      <c r="KN207" s="37"/>
      <c r="KO207" s="37"/>
      <c r="KP207" s="37"/>
      <c r="KQ207" s="37"/>
      <c r="KR207" s="37"/>
      <c r="KS207" s="37"/>
      <c r="KT207" s="37"/>
      <c r="KU207" s="37"/>
      <c r="KV207" s="37"/>
      <c r="KW207" s="37"/>
      <c r="KX207" s="37"/>
      <c r="KY207" s="37"/>
      <c r="KZ207" s="37"/>
      <c r="LA207" s="37"/>
      <c r="LB207" s="37"/>
      <c r="LC207" s="37"/>
      <c r="LD207" s="37"/>
      <c r="LE207" s="37"/>
      <c r="LF207" s="37"/>
      <c r="LG207" s="37"/>
      <c r="LH207" s="37"/>
      <c r="LI207" s="37"/>
      <c r="LJ207" s="37"/>
      <c r="LK207" s="37"/>
      <c r="LL207" s="37"/>
      <c r="LM207" s="37"/>
      <c r="LN207" s="37"/>
      <c r="LO207" s="37"/>
      <c r="LP207" s="37"/>
      <c r="LQ207" s="37"/>
      <c r="LR207" s="37"/>
      <c r="LS207" s="37"/>
      <c r="LT207" s="37"/>
      <c r="LU207" s="37"/>
      <c r="LV207" s="37"/>
      <c r="LW207" s="37"/>
      <c r="LX207" s="37"/>
      <c r="LY207" s="37"/>
      <c r="LZ207" s="37"/>
      <c r="MA207" s="37"/>
      <c r="MB207" s="37"/>
      <c r="MC207" s="37"/>
      <c r="MD207" s="37"/>
      <c r="ME207" s="37"/>
      <c r="MF207" s="37"/>
      <c r="MG207" s="37"/>
      <c r="MH207" s="37"/>
      <c r="MI207" s="37"/>
      <c r="MJ207" s="37"/>
      <c r="MK207" s="37"/>
      <c r="ML207" s="37"/>
      <c r="MM207" s="37"/>
      <c r="MN207" s="37"/>
      <c r="MO207" s="37"/>
      <c r="MP207" s="37"/>
      <c r="MQ207" s="37"/>
      <c r="MR207" s="37"/>
      <c r="MS207" s="37"/>
      <c r="MT207" s="37"/>
      <c r="MU207" s="37"/>
      <c r="MV207" s="37"/>
      <c r="MW207" s="37"/>
      <c r="MX207" s="37"/>
      <c r="MY207" s="37"/>
      <c r="MZ207" s="37"/>
      <c r="NA207" s="37"/>
      <c r="NB207" s="37"/>
      <c r="NC207" s="37"/>
      <c r="ND207" s="37"/>
      <c r="NE207" s="37"/>
      <c r="NF207" s="37"/>
      <c r="NG207" s="37"/>
      <c r="NH207" s="37"/>
      <c r="NI207" s="37"/>
      <c r="NJ207" s="37"/>
      <c r="NK207" s="37"/>
      <c r="NL207" s="37"/>
      <c r="NM207" s="37"/>
      <c r="NN207" s="37"/>
      <c r="NO207" s="37"/>
      <c r="NP207" s="37"/>
      <c r="NQ207" s="37"/>
      <c r="NR207" s="37"/>
      <c r="NS207" s="37"/>
      <c r="NT207" s="37"/>
      <c r="NU207" s="37"/>
      <c r="NV207" s="37"/>
      <c r="NW207" s="37"/>
      <c r="NX207" s="37"/>
      <c r="NY207" s="37"/>
      <c r="NZ207" s="37"/>
      <c r="OA207" s="37"/>
      <c r="OB207" s="37"/>
      <c r="OC207" s="37"/>
      <c r="OD207" s="37"/>
      <c r="OE207" s="37"/>
      <c r="OF207" s="37"/>
      <c r="OG207" s="37"/>
      <c r="OH207" s="37"/>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c r="RZ207" s="37"/>
      <c r="SA207" s="37"/>
      <c r="SB207" s="37"/>
      <c r="SC207" s="37"/>
      <c r="SD207" s="37"/>
      <c r="SE207" s="37"/>
      <c r="SF207" s="37"/>
      <c r="SG207" s="37"/>
      <c r="SH207" s="37"/>
      <c r="SI207" s="37"/>
      <c r="SJ207" s="37"/>
      <c r="SK207" s="37"/>
      <c r="SL207" s="37"/>
      <c r="SM207" s="37"/>
      <c r="SN207" s="37"/>
      <c r="SO207" s="37"/>
      <c r="SP207" s="37"/>
      <c r="SQ207" s="37"/>
      <c r="SR207" s="37"/>
      <c r="SS207" s="37"/>
      <c r="ST207" s="37"/>
      <c r="SU207" s="37"/>
      <c r="SV207" s="37"/>
      <c r="SW207" s="37"/>
      <c r="SX207" s="37"/>
      <c r="SY207" s="37"/>
      <c r="SZ207" s="37"/>
      <c r="TA207" s="37"/>
      <c r="TB207" s="37"/>
      <c r="TC207" s="37"/>
      <c r="TD207" s="37"/>
      <c r="TE207" s="37"/>
      <c r="TF207" s="37"/>
      <c r="TG207" s="37"/>
      <c r="TH207" s="37"/>
      <c r="TI207" s="37"/>
      <c r="TJ207" s="37"/>
      <c r="TK207" s="37"/>
      <c r="TL207" s="37"/>
      <c r="TM207" s="37"/>
      <c r="TN207" s="37"/>
      <c r="TO207" s="37"/>
      <c r="TP207" s="37"/>
      <c r="TQ207" s="37"/>
      <c r="TR207" s="37"/>
      <c r="TS207" s="37"/>
      <c r="TT207" s="37"/>
      <c r="TU207" s="37"/>
      <c r="TV207" s="37"/>
      <c r="TW207" s="37"/>
      <c r="TX207" s="37"/>
      <c r="TY207" s="37"/>
      <c r="TZ207" s="37"/>
      <c r="UA207" s="37"/>
      <c r="UB207" s="37"/>
      <c r="UC207" s="37"/>
      <c r="UD207" s="37"/>
      <c r="UE207" s="37"/>
      <c r="UF207" s="37"/>
      <c r="UG207" s="37"/>
      <c r="UH207" s="37"/>
      <c r="UI207" s="37"/>
      <c r="UJ207" s="37"/>
      <c r="UK207" s="37"/>
      <c r="UL207" s="37"/>
      <c r="UM207" s="37"/>
      <c r="UN207" s="37"/>
      <c r="UO207" s="37"/>
      <c r="UP207" s="37"/>
      <c r="UQ207" s="37"/>
      <c r="UR207" s="37"/>
      <c r="US207" s="37"/>
      <c r="UT207" s="37"/>
      <c r="UU207" s="37"/>
      <c r="UV207" s="37"/>
      <c r="UW207" s="37"/>
      <c r="UX207" s="37"/>
      <c r="UY207" s="37"/>
      <c r="UZ207" s="37"/>
      <c r="VA207" s="37"/>
      <c r="VB207" s="37"/>
      <c r="VC207" s="37"/>
      <c r="VD207" s="37"/>
      <c r="VE207" s="37"/>
      <c r="VF207" s="37"/>
      <c r="VG207" s="37"/>
      <c r="VH207" s="37"/>
      <c r="VI207" s="37"/>
      <c r="VJ207" s="37"/>
      <c r="VK207" s="37"/>
      <c r="VL207" s="37"/>
      <c r="VM207" s="37"/>
      <c r="VN207" s="37"/>
      <c r="VO207" s="37"/>
      <c r="VP207" s="37"/>
      <c r="VQ207" s="37"/>
      <c r="VR207" s="37"/>
      <c r="VS207" s="37"/>
      <c r="VT207" s="37"/>
      <c r="VU207" s="37"/>
      <c r="VV207" s="37"/>
      <c r="VW207" s="37"/>
      <c r="VX207" s="37"/>
      <c r="VY207" s="37"/>
      <c r="VZ207" s="37"/>
      <c r="WA207" s="37"/>
      <c r="WB207" s="37"/>
      <c r="WC207" s="37"/>
      <c r="WD207" s="37"/>
      <c r="WE207" s="37"/>
      <c r="WF207" s="37"/>
      <c r="WG207" s="37"/>
      <c r="WH207" s="37"/>
      <c r="WI207" s="37"/>
      <c r="WJ207" s="37"/>
      <c r="WK207" s="37"/>
      <c r="WL207" s="37"/>
      <c r="WM207" s="37"/>
      <c r="WN207" s="37"/>
      <c r="WO207" s="37"/>
      <c r="WP207" s="37"/>
      <c r="WQ207" s="37"/>
      <c r="WR207" s="37"/>
      <c r="WS207" s="37"/>
      <c r="WT207" s="37"/>
      <c r="WU207" s="37"/>
      <c r="WV207" s="37"/>
      <c r="WW207" s="37"/>
      <c r="WX207" s="37"/>
      <c r="WY207" s="37"/>
      <c r="WZ207" s="37"/>
      <c r="XA207" s="37"/>
      <c r="XB207" s="37"/>
      <c r="XC207" s="37"/>
      <c r="XD207" s="37"/>
      <c r="XE207" s="37"/>
      <c r="XF207" s="37"/>
      <c r="XG207" s="37"/>
      <c r="XH207" s="37"/>
      <c r="XI207" s="37"/>
      <c r="XJ207" s="37"/>
      <c r="XK207" s="37"/>
      <c r="XL207" s="37"/>
      <c r="XM207" s="37"/>
      <c r="XN207" s="37"/>
      <c r="XO207" s="37"/>
      <c r="XP207" s="37"/>
      <c r="XQ207" s="37"/>
      <c r="XR207" s="37"/>
      <c r="XS207" s="37"/>
      <c r="XT207" s="37"/>
      <c r="XU207" s="37"/>
      <c r="XV207" s="37"/>
      <c r="XW207" s="37"/>
      <c r="XX207" s="37"/>
      <c r="XY207" s="37"/>
      <c r="XZ207" s="37"/>
      <c r="YA207" s="37"/>
      <c r="YB207" s="37"/>
      <c r="YC207" s="37"/>
      <c r="YD207" s="37"/>
      <c r="YE207" s="37"/>
      <c r="YF207" s="37"/>
      <c r="YG207" s="37"/>
      <c r="YH207" s="37"/>
      <c r="YI207" s="37"/>
      <c r="YJ207" s="37"/>
      <c r="YK207" s="37"/>
      <c r="YL207" s="37"/>
      <c r="YM207" s="37"/>
      <c r="YN207" s="37"/>
      <c r="YO207" s="37"/>
      <c r="YP207" s="37"/>
      <c r="YQ207" s="37"/>
      <c r="YR207" s="37"/>
      <c r="YS207" s="37"/>
      <c r="YT207" s="37"/>
      <c r="YU207" s="37"/>
      <c r="YV207" s="37"/>
      <c r="YW207" s="37"/>
      <c r="YX207" s="37"/>
      <c r="YY207" s="37"/>
      <c r="YZ207" s="37"/>
      <c r="ZA207" s="37"/>
      <c r="ZB207" s="37"/>
      <c r="ZC207" s="37"/>
      <c r="ZD207" s="37"/>
      <c r="ZE207" s="37"/>
      <c r="ZF207" s="37"/>
      <c r="ZG207" s="37"/>
      <c r="ZH207" s="37"/>
      <c r="ZI207" s="37"/>
      <c r="ZJ207" s="37"/>
      <c r="ZK207" s="37"/>
      <c r="ZL207" s="37"/>
      <c r="ZM207" s="37"/>
      <c r="ZN207" s="37"/>
      <c r="ZO207" s="37"/>
      <c r="ZP207" s="37"/>
      <c r="ZQ207" s="37"/>
      <c r="ZR207" s="37"/>
      <c r="ZS207" s="37"/>
      <c r="ZT207" s="37"/>
      <c r="ZU207" s="37"/>
      <c r="ZV207" s="37"/>
      <c r="ZW207" s="37"/>
      <c r="ZX207" s="37"/>
      <c r="ZY207" s="37"/>
      <c r="ZZ207" s="37"/>
      <c r="AAA207" s="37"/>
      <c r="AAB207" s="37"/>
      <c r="AAC207" s="37"/>
      <c r="AAD207" s="37"/>
      <c r="AAE207" s="37"/>
      <c r="AAF207" s="37"/>
      <c r="AAG207" s="37"/>
      <c r="AAH207" s="37"/>
      <c r="AAI207" s="37"/>
      <c r="AAJ207" s="37"/>
      <c r="AAK207" s="37"/>
      <c r="AAL207" s="37"/>
      <c r="AAM207" s="37"/>
      <c r="AAN207" s="37"/>
      <c r="AAO207" s="37"/>
      <c r="AAP207" s="37"/>
      <c r="AAQ207" s="37"/>
      <c r="AAR207" s="37"/>
      <c r="AAS207" s="37"/>
      <c r="AAT207" s="37"/>
      <c r="AAU207" s="37"/>
      <c r="AAV207" s="37"/>
      <c r="AAW207" s="37"/>
      <c r="AAX207" s="37"/>
      <c r="AAY207" s="37"/>
      <c r="AAZ207" s="37"/>
      <c r="ABA207" s="37"/>
      <c r="ABB207" s="37"/>
      <c r="ABC207" s="37"/>
      <c r="ABD207" s="37"/>
      <c r="ABE207" s="37"/>
      <c r="ABF207" s="37"/>
      <c r="ABG207" s="37"/>
      <c r="ABH207" s="37"/>
      <c r="ABI207" s="37"/>
      <c r="ABJ207" s="37"/>
      <c r="ABK207" s="37"/>
      <c r="ABL207" s="37"/>
      <c r="ABM207" s="37"/>
      <c r="ABN207" s="37"/>
      <c r="ABO207" s="37"/>
      <c r="ABP207" s="37"/>
      <c r="ABQ207" s="37"/>
      <c r="ABR207" s="37"/>
      <c r="ABS207" s="37"/>
      <c r="ABT207" s="37"/>
      <c r="ABU207" s="37"/>
      <c r="ABV207" s="37"/>
      <c r="ABW207" s="37"/>
      <c r="ABX207" s="37"/>
      <c r="ABY207" s="37"/>
      <c r="ABZ207" s="37"/>
      <c r="ACA207" s="37"/>
      <c r="ACB207" s="37"/>
      <c r="ACC207" s="37"/>
      <c r="ACD207" s="37"/>
      <c r="ACE207" s="37"/>
      <c r="ACF207" s="37"/>
      <c r="ACG207" s="37"/>
      <c r="ACH207" s="37"/>
      <c r="ACI207" s="37"/>
      <c r="ACJ207" s="37"/>
      <c r="ACK207" s="37"/>
      <c r="ACL207" s="37"/>
      <c r="ACM207" s="37"/>
      <c r="ACN207" s="37"/>
      <c r="ACO207" s="37"/>
      <c r="ACP207" s="37"/>
      <c r="ACQ207" s="37"/>
      <c r="ACR207" s="37"/>
      <c r="ACS207" s="37"/>
      <c r="ACT207" s="37"/>
      <c r="ACU207" s="37"/>
      <c r="ACV207" s="37"/>
      <c r="ACW207" s="37"/>
      <c r="ACX207" s="37"/>
      <c r="ACY207" s="37"/>
      <c r="ACZ207" s="37"/>
      <c r="ADA207" s="37"/>
      <c r="ADB207" s="37"/>
      <c r="ADC207" s="37"/>
      <c r="ADD207" s="37"/>
      <c r="ADE207" s="37"/>
      <c r="ADF207" s="37"/>
      <c r="ADG207" s="37"/>
      <c r="ADH207" s="37"/>
      <c r="ADI207" s="37"/>
      <c r="ADJ207" s="37"/>
      <c r="ADK207" s="37"/>
      <c r="ADL207" s="37"/>
      <c r="ADM207" s="37"/>
      <c r="ADN207" s="37"/>
      <c r="ADO207" s="37"/>
      <c r="ADP207" s="37"/>
      <c r="ADQ207" s="37"/>
      <c r="ADR207" s="37"/>
      <c r="ADS207" s="37"/>
      <c r="ADT207" s="37"/>
      <c r="ADU207" s="37"/>
      <c r="ADV207" s="37"/>
      <c r="ADW207" s="37"/>
      <c r="ADX207" s="37"/>
      <c r="ADY207" s="37"/>
      <c r="ADZ207" s="37"/>
      <c r="AEA207" s="37"/>
      <c r="AEB207" s="37"/>
      <c r="AEC207" s="37"/>
      <c r="AED207" s="37"/>
      <c r="AEE207" s="37"/>
      <c r="AEF207" s="37"/>
      <c r="AEG207" s="37"/>
      <c r="AEH207" s="37"/>
      <c r="AEI207" s="37"/>
      <c r="AEJ207" s="37"/>
      <c r="AEK207" s="37"/>
      <c r="AEL207" s="37"/>
      <c r="AEM207" s="37"/>
      <c r="AEN207" s="37"/>
      <c r="AEO207" s="37"/>
      <c r="AEP207" s="37"/>
      <c r="AEQ207" s="37"/>
      <c r="AER207" s="37"/>
      <c r="AES207" s="37"/>
      <c r="AET207" s="37"/>
      <c r="AEU207" s="37"/>
      <c r="AEV207" s="37"/>
      <c r="AEW207" s="37"/>
      <c r="AEX207" s="37"/>
      <c r="AEY207" s="37"/>
      <c r="AEZ207" s="37"/>
      <c r="AFA207" s="37"/>
      <c r="AFB207" s="37"/>
      <c r="AFC207" s="37"/>
      <c r="AFD207" s="37"/>
      <c r="AFE207" s="37"/>
      <c r="AFF207" s="37"/>
      <c r="AFG207" s="37"/>
      <c r="AFH207" s="37"/>
      <c r="AFI207" s="37"/>
      <c r="AFJ207" s="37"/>
      <c r="AFK207" s="37"/>
      <c r="AFL207" s="37"/>
      <c r="AFM207" s="37"/>
      <c r="AFN207" s="37"/>
      <c r="AFO207" s="37"/>
      <c r="AFP207" s="37"/>
      <c r="AFQ207" s="37"/>
      <c r="AFR207" s="37"/>
      <c r="AFS207" s="37"/>
      <c r="AFT207" s="37"/>
      <c r="AFU207" s="37"/>
      <c r="AFV207" s="37"/>
      <c r="AFW207" s="37"/>
      <c r="AFX207" s="37"/>
      <c r="AFY207" s="37"/>
      <c r="AFZ207" s="37"/>
      <c r="AGA207" s="37"/>
      <c r="AGB207" s="37"/>
      <c r="AGC207" s="37"/>
      <c r="AGD207" s="37"/>
      <c r="AGE207" s="37"/>
      <c r="AGF207" s="37"/>
      <c r="AGG207" s="37"/>
      <c r="AGH207" s="37"/>
      <c r="AGI207" s="37"/>
      <c r="AGJ207" s="37"/>
      <c r="AGK207" s="37"/>
      <c r="AGL207" s="37"/>
      <c r="AGM207" s="37"/>
      <c r="AGN207" s="37"/>
      <c r="AGO207" s="37"/>
      <c r="AGP207" s="37"/>
      <c r="AGQ207" s="37"/>
      <c r="AGR207" s="37"/>
      <c r="AGS207" s="37"/>
      <c r="AGT207" s="37"/>
      <c r="AGU207" s="37"/>
      <c r="AGV207" s="37"/>
      <c r="AGW207" s="37"/>
      <c r="AGX207" s="37"/>
      <c r="AGY207" s="37"/>
      <c r="AGZ207" s="37"/>
      <c r="AHA207" s="37"/>
      <c r="AHB207" s="37"/>
      <c r="AHC207" s="37"/>
      <c r="AHD207" s="37"/>
      <c r="AHE207" s="37"/>
      <c r="AHF207" s="37"/>
      <c r="AHG207" s="37"/>
      <c r="AHH207" s="37"/>
      <c r="AHI207" s="37"/>
      <c r="AHJ207" s="37"/>
      <c r="AHK207" s="37"/>
      <c r="AHL207" s="37"/>
      <c r="AHM207" s="37"/>
      <c r="AHN207" s="37"/>
      <c r="AHO207" s="37"/>
      <c r="AHP207" s="37"/>
      <c r="AHQ207" s="37"/>
      <c r="AHR207" s="37"/>
      <c r="AHS207" s="37"/>
      <c r="AHT207" s="37"/>
      <c r="AHU207" s="37"/>
      <c r="AHV207" s="37"/>
      <c r="AHW207" s="37"/>
      <c r="AHX207" s="37"/>
      <c r="AHY207" s="37"/>
      <c r="AHZ207" s="37"/>
      <c r="AIA207" s="37"/>
      <c r="AIB207" s="37"/>
      <c r="AIC207" s="37"/>
      <c r="AID207" s="37"/>
      <c r="AIE207" s="37"/>
      <c r="AIF207" s="37"/>
      <c r="AIG207" s="37"/>
      <c r="AIH207" s="37"/>
      <c r="AII207" s="37"/>
      <c r="AIJ207" s="37"/>
      <c r="AIK207" s="37"/>
      <c r="AIL207" s="37"/>
      <c r="AIM207" s="37"/>
      <c r="AIN207" s="37"/>
      <c r="AIO207" s="37"/>
      <c r="AIP207" s="37"/>
      <c r="AIQ207" s="37"/>
      <c r="AIR207" s="37"/>
      <c r="AIS207" s="37"/>
      <c r="AIT207" s="37"/>
      <c r="AIU207" s="37"/>
      <c r="AIV207" s="37"/>
      <c r="AIW207" s="37"/>
      <c r="AIX207" s="37"/>
      <c r="AIY207" s="37"/>
      <c r="AIZ207" s="37"/>
      <c r="AJA207" s="37"/>
      <c r="AJB207" s="37"/>
      <c r="AJC207" s="37"/>
      <c r="AJD207" s="37"/>
      <c r="AJE207" s="37"/>
      <c r="AJF207" s="37"/>
      <c r="AJG207" s="37"/>
      <c r="AJH207" s="37"/>
      <c r="AJI207" s="37"/>
      <c r="AJJ207" s="37"/>
      <c r="AJK207" s="37"/>
      <c r="AJL207" s="37"/>
      <c r="AJM207" s="37"/>
      <c r="AJN207" s="37"/>
      <c r="AJO207" s="37"/>
      <c r="AJP207" s="37"/>
      <c r="AJQ207" s="37"/>
      <c r="AJR207" s="37"/>
      <c r="AJS207" s="37"/>
      <c r="AJT207" s="37"/>
      <c r="AJU207" s="37"/>
      <c r="AJV207" s="37"/>
      <c r="AJW207" s="37"/>
      <c r="AJX207" s="37"/>
      <c r="AJY207" s="37"/>
      <c r="AJZ207" s="37"/>
      <c r="AKA207" s="37"/>
      <c r="AKB207" s="37"/>
      <c r="AKC207" s="37"/>
      <c r="AKD207" s="37"/>
      <c r="AKE207" s="37"/>
      <c r="AKF207" s="37"/>
      <c r="AKG207" s="37"/>
      <c r="AKH207" s="37"/>
      <c r="AKI207" s="37"/>
      <c r="AKJ207" s="37"/>
      <c r="AKK207" s="37"/>
      <c r="AKL207" s="37"/>
      <c r="AKM207" s="37"/>
      <c r="AKN207" s="37"/>
      <c r="AKO207" s="37"/>
      <c r="AKP207" s="37"/>
      <c r="AKQ207" s="37"/>
      <c r="AKR207" s="37"/>
      <c r="AKS207" s="37"/>
      <c r="AKT207" s="37"/>
      <c r="AKU207" s="37"/>
      <c r="AKV207" s="37"/>
      <c r="AKW207" s="37"/>
      <c r="AKX207" s="37"/>
    </row>
    <row r="208" spans="1:986" s="16" customFormat="1" x14ac:dyDescent="0.25">
      <c r="A208" s="39"/>
      <c r="B208" s="39"/>
      <c r="C208" s="37"/>
      <c r="D208" s="40"/>
      <c r="E208" s="41"/>
      <c r="F208" s="40"/>
      <c r="G208" s="42"/>
      <c r="H208" s="43"/>
      <c r="I208" s="37"/>
      <c r="J208" s="40"/>
      <c r="K208" s="40"/>
      <c r="L208" s="37"/>
      <c r="M208" s="39"/>
      <c r="N208" s="39"/>
      <c r="O208" s="39"/>
      <c r="P208" s="39"/>
      <c r="Q208" s="39"/>
      <c r="R208" s="44"/>
      <c r="S208" s="41"/>
      <c r="T208" s="122"/>
      <c r="U208" s="39"/>
      <c r="V208" s="37"/>
      <c r="W208" s="37"/>
      <c r="X208" s="39"/>
      <c r="Y208" s="50"/>
      <c r="Z208" s="140"/>
      <c r="AA208" s="140"/>
      <c r="AB208" s="141"/>
      <c r="AC208" s="140"/>
      <c r="AD208" s="39"/>
      <c r="AE208" s="37"/>
      <c r="AF208" s="39"/>
      <c r="AG208" s="39"/>
      <c r="AH208" s="37"/>
      <c r="AI208" s="39"/>
      <c r="AJ208" s="39"/>
      <c r="AK208" s="37"/>
      <c r="AL208" s="39"/>
      <c r="AM208" s="39"/>
      <c r="AN208" s="37"/>
      <c r="AO208" s="39"/>
      <c r="AP208" s="39"/>
      <c r="AQ208" s="37"/>
      <c r="AR208" s="39"/>
      <c r="AS208" s="39"/>
      <c r="AT208" s="37"/>
      <c r="AU208" s="39"/>
      <c r="AV208" s="39"/>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P208" s="37"/>
      <c r="EQ208" s="37"/>
      <c r="ER208" s="37"/>
      <c r="ES208" s="37"/>
      <c r="ET208" s="37"/>
      <c r="EU208" s="37"/>
      <c r="EV208" s="37"/>
      <c r="EW208" s="37"/>
      <c r="EX208" s="37"/>
      <c r="EY208" s="37"/>
      <c r="EZ208" s="37"/>
      <c r="FA208" s="37"/>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37"/>
      <c r="GD208" s="37"/>
      <c r="GE208" s="37"/>
      <c r="GF208" s="37"/>
      <c r="GG208" s="37"/>
      <c r="GH208" s="37"/>
      <c r="GI208" s="37"/>
      <c r="GJ208" s="37"/>
      <c r="GK208" s="37"/>
      <c r="GL208" s="37"/>
      <c r="GM208" s="37"/>
      <c r="GN208" s="37"/>
      <c r="GO208" s="37"/>
      <c r="GP208" s="37"/>
      <c r="GQ208" s="37"/>
      <c r="GR208" s="37"/>
      <c r="GS208" s="37"/>
      <c r="GT208" s="37"/>
      <c r="GU208" s="37"/>
      <c r="GV208" s="37"/>
      <c r="GW208" s="37"/>
      <c r="GX208" s="37"/>
      <c r="GY208" s="37"/>
      <c r="GZ208" s="37"/>
      <c r="HA208" s="37"/>
      <c r="HB208" s="37"/>
      <c r="HC208" s="37"/>
      <c r="HD208" s="37"/>
      <c r="HE208" s="37"/>
      <c r="HF208" s="37"/>
      <c r="HG208" s="37"/>
      <c r="HH208" s="37"/>
      <c r="HI208" s="37"/>
      <c r="HJ208" s="37"/>
      <c r="HK208" s="37"/>
      <c r="HL208" s="37"/>
      <c r="HM208" s="37"/>
      <c r="HN208" s="37"/>
      <c r="HO208" s="37"/>
      <c r="HP208" s="37"/>
      <c r="HQ208" s="37"/>
      <c r="HR208" s="37"/>
      <c r="HS208" s="37"/>
      <c r="HT208" s="37"/>
      <c r="HU208" s="37"/>
      <c r="HV208" s="37"/>
      <c r="HW208" s="37"/>
      <c r="HX208" s="37"/>
      <c r="HY208" s="37"/>
      <c r="HZ208" s="37"/>
      <c r="IA208" s="37"/>
      <c r="IB208" s="37"/>
      <c r="IC208" s="37"/>
      <c r="ID208" s="37"/>
      <c r="IE208" s="37"/>
      <c r="IF208" s="37"/>
      <c r="IG208" s="37"/>
      <c r="IH208" s="37"/>
      <c r="II208" s="37"/>
      <c r="IJ208" s="37"/>
      <c r="IK208" s="37"/>
      <c r="IL208" s="37"/>
      <c r="IM208" s="37"/>
      <c r="IN208" s="37"/>
      <c r="IO208" s="37"/>
      <c r="IP208" s="37"/>
      <c r="IQ208" s="37"/>
      <c r="IR208" s="37"/>
      <c r="IS208" s="37"/>
      <c r="IT208" s="37"/>
      <c r="IU208" s="37"/>
      <c r="IV208" s="37"/>
      <c r="IW208" s="37"/>
      <c r="IX208" s="37"/>
      <c r="IY208" s="37"/>
      <c r="IZ208" s="37"/>
      <c r="JA208" s="37"/>
      <c r="JB208" s="37"/>
      <c r="JC208" s="37"/>
      <c r="JD208" s="37"/>
      <c r="JE208" s="37"/>
      <c r="JF208" s="37"/>
      <c r="JG208" s="37"/>
      <c r="JH208" s="37"/>
      <c r="JI208" s="37"/>
      <c r="JJ208" s="37"/>
      <c r="JK208" s="37"/>
      <c r="JL208" s="37"/>
      <c r="JM208" s="37"/>
      <c r="JN208" s="37"/>
      <c r="JO208" s="37"/>
      <c r="JP208" s="37"/>
      <c r="JQ208" s="37"/>
      <c r="JR208" s="37"/>
      <c r="JS208" s="37"/>
      <c r="JT208" s="37"/>
      <c r="JU208" s="37"/>
      <c r="JV208" s="37"/>
      <c r="JW208" s="37"/>
      <c r="JX208" s="37"/>
      <c r="JY208" s="37"/>
      <c r="JZ208" s="37"/>
      <c r="KA208" s="37"/>
      <c r="KB208" s="37"/>
      <c r="KC208" s="37"/>
      <c r="KD208" s="37"/>
      <c r="KE208" s="37"/>
      <c r="KF208" s="37"/>
      <c r="KG208" s="37"/>
      <c r="KH208" s="37"/>
      <c r="KI208" s="37"/>
      <c r="KJ208" s="37"/>
      <c r="KK208" s="37"/>
      <c r="KL208" s="37"/>
      <c r="KM208" s="37"/>
      <c r="KN208" s="37"/>
      <c r="KO208" s="37"/>
      <c r="KP208" s="37"/>
      <c r="KQ208" s="37"/>
      <c r="KR208" s="37"/>
      <c r="KS208" s="37"/>
      <c r="KT208" s="37"/>
      <c r="KU208" s="37"/>
      <c r="KV208" s="37"/>
      <c r="KW208" s="37"/>
      <c r="KX208" s="37"/>
      <c r="KY208" s="37"/>
      <c r="KZ208" s="37"/>
      <c r="LA208" s="37"/>
      <c r="LB208" s="37"/>
      <c r="LC208" s="37"/>
      <c r="LD208" s="37"/>
      <c r="LE208" s="37"/>
      <c r="LF208" s="37"/>
      <c r="LG208" s="37"/>
      <c r="LH208" s="37"/>
      <c r="LI208" s="37"/>
      <c r="LJ208" s="37"/>
      <c r="LK208" s="37"/>
      <c r="LL208" s="37"/>
      <c r="LM208" s="37"/>
      <c r="LN208" s="37"/>
      <c r="LO208" s="37"/>
      <c r="LP208" s="37"/>
      <c r="LQ208" s="37"/>
      <c r="LR208" s="37"/>
      <c r="LS208" s="37"/>
      <c r="LT208" s="37"/>
      <c r="LU208" s="37"/>
      <c r="LV208" s="37"/>
      <c r="LW208" s="37"/>
      <c r="LX208" s="37"/>
      <c r="LY208" s="37"/>
      <c r="LZ208" s="37"/>
      <c r="MA208" s="37"/>
      <c r="MB208" s="37"/>
      <c r="MC208" s="37"/>
      <c r="MD208" s="37"/>
      <c r="ME208" s="37"/>
      <c r="MF208" s="37"/>
      <c r="MG208" s="37"/>
      <c r="MH208" s="37"/>
      <c r="MI208" s="37"/>
      <c r="MJ208" s="37"/>
      <c r="MK208" s="37"/>
      <c r="ML208" s="37"/>
      <c r="MM208" s="37"/>
      <c r="MN208" s="37"/>
      <c r="MO208" s="37"/>
      <c r="MP208" s="37"/>
      <c r="MQ208" s="37"/>
      <c r="MR208" s="37"/>
      <c r="MS208" s="37"/>
      <c r="MT208" s="37"/>
      <c r="MU208" s="37"/>
      <c r="MV208" s="37"/>
      <c r="MW208" s="37"/>
      <c r="MX208" s="37"/>
      <c r="MY208" s="37"/>
      <c r="MZ208" s="37"/>
      <c r="NA208" s="37"/>
      <c r="NB208" s="37"/>
      <c r="NC208" s="37"/>
      <c r="ND208" s="37"/>
      <c r="NE208" s="37"/>
      <c r="NF208" s="37"/>
      <c r="NG208" s="37"/>
      <c r="NH208" s="37"/>
      <c r="NI208" s="37"/>
      <c r="NJ208" s="37"/>
      <c r="NK208" s="37"/>
      <c r="NL208" s="37"/>
      <c r="NM208" s="37"/>
      <c r="NN208" s="37"/>
      <c r="NO208" s="37"/>
      <c r="NP208" s="37"/>
      <c r="NQ208" s="37"/>
      <c r="NR208" s="37"/>
      <c r="NS208" s="37"/>
      <c r="NT208" s="37"/>
      <c r="NU208" s="37"/>
      <c r="NV208" s="37"/>
      <c r="NW208" s="37"/>
      <c r="NX208" s="37"/>
      <c r="NY208" s="37"/>
      <c r="NZ208" s="37"/>
      <c r="OA208" s="37"/>
      <c r="OB208" s="37"/>
      <c r="OC208" s="37"/>
      <c r="OD208" s="37"/>
      <c r="OE208" s="37"/>
      <c r="OF208" s="37"/>
      <c r="OG208" s="37"/>
      <c r="OH208" s="37"/>
      <c r="OI208" s="37"/>
      <c r="OJ208" s="37"/>
      <c r="OK208" s="37"/>
      <c r="OL208" s="37"/>
      <c r="OM208" s="37"/>
      <c r="ON208" s="37"/>
      <c r="OO208" s="37"/>
      <c r="OP208" s="37"/>
      <c r="OQ208" s="37"/>
      <c r="OR208" s="37"/>
      <c r="OS208" s="37"/>
      <c r="OT208" s="37"/>
      <c r="OU208" s="37"/>
      <c r="OV208" s="37"/>
      <c r="OW208" s="37"/>
      <c r="OX208" s="37"/>
      <c r="OY208" s="37"/>
      <c r="OZ208" s="37"/>
      <c r="PA208" s="37"/>
      <c r="PB208" s="37"/>
      <c r="PC208" s="37"/>
      <c r="PD208" s="37"/>
      <c r="PE208" s="37"/>
      <c r="PF208" s="37"/>
      <c r="PG208" s="37"/>
      <c r="PH208" s="37"/>
      <c r="PI208" s="37"/>
      <c r="PJ208" s="37"/>
      <c r="PK208" s="37"/>
      <c r="PL208" s="37"/>
      <c r="PM208" s="37"/>
      <c r="PN208" s="37"/>
      <c r="PO208" s="37"/>
      <c r="PP208" s="37"/>
      <c r="PQ208" s="37"/>
      <c r="PR208" s="37"/>
      <c r="PS208" s="37"/>
      <c r="PT208" s="37"/>
      <c r="PU208" s="37"/>
      <c r="PV208" s="37"/>
      <c r="PW208" s="37"/>
      <c r="PX208" s="37"/>
      <c r="PY208" s="37"/>
      <c r="PZ208" s="37"/>
      <c r="QA208" s="37"/>
      <c r="QB208" s="37"/>
      <c r="QC208" s="37"/>
      <c r="QD208" s="37"/>
      <c r="QE208" s="37"/>
      <c r="QF208" s="37"/>
      <c r="QG208" s="37"/>
      <c r="QH208" s="37"/>
      <c r="QI208" s="37"/>
      <c r="QJ208" s="37"/>
      <c r="QK208" s="37"/>
      <c r="QL208" s="37"/>
      <c r="QM208" s="37"/>
      <c r="QN208" s="37"/>
      <c r="QO208" s="37"/>
      <c r="QP208" s="37"/>
      <c r="QQ208" s="37"/>
      <c r="QR208" s="37"/>
      <c r="QS208" s="37"/>
      <c r="QT208" s="37"/>
      <c r="QU208" s="37"/>
      <c r="QV208" s="37"/>
      <c r="QW208" s="37"/>
      <c r="QX208" s="37"/>
      <c r="QY208" s="37"/>
      <c r="QZ208" s="37"/>
      <c r="RA208" s="37"/>
      <c r="RB208" s="37"/>
      <c r="RC208" s="37"/>
      <c r="RD208" s="37"/>
      <c r="RE208" s="37"/>
      <c r="RF208" s="37"/>
      <c r="RG208" s="37"/>
      <c r="RH208" s="37"/>
      <c r="RI208" s="37"/>
      <c r="RJ208" s="37"/>
      <c r="RK208" s="37"/>
      <c r="RL208" s="37"/>
      <c r="RM208" s="37"/>
      <c r="RN208" s="37"/>
      <c r="RO208" s="37"/>
      <c r="RP208" s="37"/>
      <c r="RQ208" s="37"/>
      <c r="RR208" s="37"/>
      <c r="RS208" s="37"/>
      <c r="RT208" s="37"/>
      <c r="RU208" s="37"/>
      <c r="RV208" s="37"/>
      <c r="RW208" s="37"/>
      <c r="RX208" s="37"/>
      <c r="RY208" s="37"/>
      <c r="RZ208" s="37"/>
      <c r="SA208" s="37"/>
      <c r="SB208" s="37"/>
      <c r="SC208" s="37"/>
      <c r="SD208" s="37"/>
      <c r="SE208" s="37"/>
      <c r="SF208" s="37"/>
      <c r="SG208" s="37"/>
      <c r="SH208" s="37"/>
      <c r="SI208" s="37"/>
      <c r="SJ208" s="37"/>
      <c r="SK208" s="37"/>
      <c r="SL208" s="37"/>
      <c r="SM208" s="37"/>
      <c r="SN208" s="37"/>
      <c r="SO208" s="37"/>
      <c r="SP208" s="37"/>
      <c r="SQ208" s="37"/>
      <c r="SR208" s="37"/>
      <c r="SS208" s="37"/>
      <c r="ST208" s="37"/>
      <c r="SU208" s="37"/>
      <c r="SV208" s="37"/>
      <c r="SW208" s="37"/>
      <c r="SX208" s="37"/>
      <c r="SY208" s="37"/>
      <c r="SZ208" s="37"/>
      <c r="TA208" s="37"/>
      <c r="TB208" s="37"/>
      <c r="TC208" s="37"/>
      <c r="TD208" s="37"/>
      <c r="TE208" s="37"/>
      <c r="TF208" s="37"/>
      <c r="TG208" s="37"/>
      <c r="TH208" s="37"/>
      <c r="TI208" s="37"/>
      <c r="TJ208" s="37"/>
      <c r="TK208" s="37"/>
      <c r="TL208" s="37"/>
      <c r="TM208" s="37"/>
      <c r="TN208" s="37"/>
      <c r="TO208" s="37"/>
      <c r="TP208" s="37"/>
      <c r="TQ208" s="37"/>
      <c r="TR208" s="37"/>
      <c r="TS208" s="37"/>
      <c r="TT208" s="37"/>
      <c r="TU208" s="37"/>
      <c r="TV208" s="37"/>
      <c r="TW208" s="37"/>
      <c r="TX208" s="37"/>
      <c r="TY208" s="37"/>
      <c r="TZ208" s="37"/>
      <c r="UA208" s="37"/>
      <c r="UB208" s="37"/>
      <c r="UC208" s="37"/>
      <c r="UD208" s="37"/>
      <c r="UE208" s="37"/>
      <c r="UF208" s="37"/>
      <c r="UG208" s="37"/>
      <c r="UH208" s="37"/>
      <c r="UI208" s="37"/>
      <c r="UJ208" s="37"/>
      <c r="UK208" s="37"/>
      <c r="UL208" s="37"/>
      <c r="UM208" s="37"/>
      <c r="UN208" s="37"/>
      <c r="UO208" s="37"/>
      <c r="UP208" s="37"/>
      <c r="UQ208" s="37"/>
      <c r="UR208" s="37"/>
      <c r="US208" s="37"/>
      <c r="UT208" s="37"/>
      <c r="UU208" s="37"/>
      <c r="UV208" s="37"/>
      <c r="UW208" s="37"/>
      <c r="UX208" s="37"/>
      <c r="UY208" s="37"/>
      <c r="UZ208" s="37"/>
      <c r="VA208" s="37"/>
      <c r="VB208" s="37"/>
      <c r="VC208" s="37"/>
      <c r="VD208" s="37"/>
      <c r="VE208" s="37"/>
      <c r="VF208" s="37"/>
      <c r="VG208" s="37"/>
      <c r="VH208" s="37"/>
      <c r="VI208" s="37"/>
      <c r="VJ208" s="37"/>
      <c r="VK208" s="37"/>
      <c r="VL208" s="37"/>
      <c r="VM208" s="37"/>
      <c r="VN208" s="37"/>
      <c r="VO208" s="37"/>
      <c r="VP208" s="37"/>
      <c r="VQ208" s="37"/>
      <c r="VR208" s="37"/>
      <c r="VS208" s="37"/>
      <c r="VT208" s="37"/>
      <c r="VU208" s="37"/>
      <c r="VV208" s="37"/>
      <c r="VW208" s="37"/>
      <c r="VX208" s="37"/>
      <c r="VY208" s="37"/>
      <c r="VZ208" s="37"/>
      <c r="WA208" s="37"/>
      <c r="WB208" s="37"/>
      <c r="WC208" s="37"/>
      <c r="WD208" s="37"/>
      <c r="WE208" s="37"/>
      <c r="WF208" s="37"/>
      <c r="WG208" s="37"/>
      <c r="WH208" s="37"/>
      <c r="WI208" s="37"/>
      <c r="WJ208" s="37"/>
      <c r="WK208" s="37"/>
      <c r="WL208" s="37"/>
      <c r="WM208" s="37"/>
      <c r="WN208" s="37"/>
      <c r="WO208" s="37"/>
      <c r="WP208" s="37"/>
      <c r="WQ208" s="37"/>
      <c r="WR208" s="37"/>
      <c r="WS208" s="37"/>
      <c r="WT208" s="37"/>
      <c r="WU208" s="37"/>
      <c r="WV208" s="37"/>
      <c r="WW208" s="37"/>
      <c r="WX208" s="37"/>
      <c r="WY208" s="37"/>
      <c r="WZ208" s="37"/>
      <c r="XA208" s="37"/>
      <c r="XB208" s="37"/>
      <c r="XC208" s="37"/>
      <c r="XD208" s="37"/>
      <c r="XE208" s="37"/>
      <c r="XF208" s="37"/>
      <c r="XG208" s="37"/>
      <c r="XH208" s="37"/>
      <c r="XI208" s="37"/>
      <c r="XJ208" s="37"/>
      <c r="XK208" s="37"/>
      <c r="XL208" s="37"/>
      <c r="XM208" s="37"/>
      <c r="XN208" s="37"/>
      <c r="XO208" s="37"/>
      <c r="XP208" s="37"/>
      <c r="XQ208" s="37"/>
      <c r="XR208" s="37"/>
      <c r="XS208" s="37"/>
      <c r="XT208" s="37"/>
      <c r="XU208" s="37"/>
      <c r="XV208" s="37"/>
      <c r="XW208" s="37"/>
      <c r="XX208" s="37"/>
      <c r="XY208" s="37"/>
      <c r="XZ208" s="37"/>
      <c r="YA208" s="37"/>
      <c r="YB208" s="37"/>
      <c r="YC208" s="37"/>
      <c r="YD208" s="37"/>
      <c r="YE208" s="37"/>
      <c r="YF208" s="37"/>
      <c r="YG208" s="37"/>
      <c r="YH208" s="37"/>
      <c r="YI208" s="37"/>
      <c r="YJ208" s="37"/>
      <c r="YK208" s="37"/>
      <c r="YL208" s="37"/>
      <c r="YM208" s="37"/>
      <c r="YN208" s="37"/>
      <c r="YO208" s="37"/>
      <c r="YP208" s="37"/>
      <c r="YQ208" s="37"/>
      <c r="YR208" s="37"/>
      <c r="YS208" s="37"/>
      <c r="YT208" s="37"/>
      <c r="YU208" s="37"/>
      <c r="YV208" s="37"/>
      <c r="YW208" s="37"/>
      <c r="YX208" s="37"/>
      <c r="YY208" s="37"/>
      <c r="YZ208" s="37"/>
      <c r="ZA208" s="37"/>
      <c r="ZB208" s="37"/>
      <c r="ZC208" s="37"/>
      <c r="ZD208" s="37"/>
      <c r="ZE208" s="37"/>
      <c r="ZF208" s="37"/>
      <c r="ZG208" s="37"/>
      <c r="ZH208" s="37"/>
      <c r="ZI208" s="37"/>
      <c r="ZJ208" s="37"/>
      <c r="ZK208" s="37"/>
      <c r="ZL208" s="37"/>
      <c r="ZM208" s="37"/>
      <c r="ZN208" s="37"/>
      <c r="ZO208" s="37"/>
      <c r="ZP208" s="37"/>
      <c r="ZQ208" s="37"/>
      <c r="ZR208" s="37"/>
      <c r="ZS208" s="37"/>
      <c r="ZT208" s="37"/>
      <c r="ZU208" s="37"/>
      <c r="ZV208" s="37"/>
      <c r="ZW208" s="37"/>
      <c r="ZX208" s="37"/>
      <c r="ZY208" s="37"/>
      <c r="ZZ208" s="37"/>
      <c r="AAA208" s="37"/>
      <c r="AAB208" s="37"/>
      <c r="AAC208" s="37"/>
      <c r="AAD208" s="37"/>
      <c r="AAE208" s="37"/>
      <c r="AAF208" s="37"/>
      <c r="AAG208" s="37"/>
      <c r="AAH208" s="37"/>
      <c r="AAI208" s="37"/>
      <c r="AAJ208" s="37"/>
      <c r="AAK208" s="37"/>
      <c r="AAL208" s="37"/>
      <c r="AAM208" s="37"/>
      <c r="AAN208" s="37"/>
      <c r="AAO208" s="37"/>
      <c r="AAP208" s="37"/>
      <c r="AAQ208" s="37"/>
      <c r="AAR208" s="37"/>
      <c r="AAS208" s="37"/>
      <c r="AAT208" s="37"/>
      <c r="AAU208" s="37"/>
      <c r="AAV208" s="37"/>
      <c r="AAW208" s="37"/>
      <c r="AAX208" s="37"/>
      <c r="AAY208" s="37"/>
      <c r="AAZ208" s="37"/>
      <c r="ABA208" s="37"/>
      <c r="ABB208" s="37"/>
      <c r="ABC208" s="37"/>
      <c r="ABD208" s="37"/>
      <c r="ABE208" s="37"/>
      <c r="ABF208" s="37"/>
      <c r="ABG208" s="37"/>
      <c r="ABH208" s="37"/>
      <c r="ABI208" s="37"/>
      <c r="ABJ208" s="37"/>
      <c r="ABK208" s="37"/>
      <c r="ABL208" s="37"/>
      <c r="ABM208" s="37"/>
      <c r="ABN208" s="37"/>
      <c r="ABO208" s="37"/>
      <c r="ABP208" s="37"/>
      <c r="ABQ208" s="37"/>
      <c r="ABR208" s="37"/>
      <c r="ABS208" s="37"/>
      <c r="ABT208" s="37"/>
      <c r="ABU208" s="37"/>
      <c r="ABV208" s="37"/>
      <c r="ABW208" s="37"/>
      <c r="ABX208" s="37"/>
      <c r="ABY208" s="37"/>
      <c r="ABZ208" s="37"/>
      <c r="ACA208" s="37"/>
      <c r="ACB208" s="37"/>
      <c r="ACC208" s="37"/>
      <c r="ACD208" s="37"/>
      <c r="ACE208" s="37"/>
      <c r="ACF208" s="37"/>
      <c r="ACG208" s="37"/>
      <c r="ACH208" s="37"/>
      <c r="ACI208" s="37"/>
      <c r="ACJ208" s="37"/>
      <c r="ACK208" s="37"/>
      <c r="ACL208" s="37"/>
      <c r="ACM208" s="37"/>
      <c r="ACN208" s="37"/>
      <c r="ACO208" s="37"/>
      <c r="ACP208" s="37"/>
      <c r="ACQ208" s="37"/>
      <c r="ACR208" s="37"/>
      <c r="ACS208" s="37"/>
      <c r="ACT208" s="37"/>
      <c r="ACU208" s="37"/>
      <c r="ACV208" s="37"/>
      <c r="ACW208" s="37"/>
      <c r="ACX208" s="37"/>
      <c r="ACY208" s="37"/>
      <c r="ACZ208" s="37"/>
      <c r="ADA208" s="37"/>
      <c r="ADB208" s="37"/>
      <c r="ADC208" s="37"/>
      <c r="ADD208" s="37"/>
      <c r="ADE208" s="37"/>
      <c r="ADF208" s="37"/>
      <c r="ADG208" s="37"/>
      <c r="ADH208" s="37"/>
      <c r="ADI208" s="37"/>
      <c r="ADJ208" s="37"/>
      <c r="ADK208" s="37"/>
      <c r="ADL208" s="37"/>
      <c r="ADM208" s="37"/>
      <c r="ADN208" s="37"/>
      <c r="ADO208" s="37"/>
      <c r="ADP208" s="37"/>
      <c r="ADQ208" s="37"/>
      <c r="ADR208" s="37"/>
      <c r="ADS208" s="37"/>
      <c r="ADT208" s="37"/>
      <c r="ADU208" s="37"/>
      <c r="ADV208" s="37"/>
      <c r="ADW208" s="37"/>
      <c r="ADX208" s="37"/>
      <c r="ADY208" s="37"/>
      <c r="ADZ208" s="37"/>
      <c r="AEA208" s="37"/>
      <c r="AEB208" s="37"/>
      <c r="AEC208" s="37"/>
      <c r="AED208" s="37"/>
      <c r="AEE208" s="37"/>
      <c r="AEF208" s="37"/>
      <c r="AEG208" s="37"/>
      <c r="AEH208" s="37"/>
      <c r="AEI208" s="37"/>
      <c r="AEJ208" s="37"/>
      <c r="AEK208" s="37"/>
      <c r="AEL208" s="37"/>
      <c r="AEM208" s="37"/>
      <c r="AEN208" s="37"/>
      <c r="AEO208" s="37"/>
      <c r="AEP208" s="37"/>
      <c r="AEQ208" s="37"/>
      <c r="AER208" s="37"/>
      <c r="AES208" s="37"/>
      <c r="AET208" s="37"/>
      <c r="AEU208" s="37"/>
      <c r="AEV208" s="37"/>
      <c r="AEW208" s="37"/>
      <c r="AEX208" s="37"/>
      <c r="AEY208" s="37"/>
      <c r="AEZ208" s="37"/>
      <c r="AFA208" s="37"/>
      <c r="AFB208" s="37"/>
      <c r="AFC208" s="37"/>
      <c r="AFD208" s="37"/>
      <c r="AFE208" s="37"/>
      <c r="AFF208" s="37"/>
      <c r="AFG208" s="37"/>
      <c r="AFH208" s="37"/>
      <c r="AFI208" s="37"/>
      <c r="AFJ208" s="37"/>
      <c r="AFK208" s="37"/>
      <c r="AFL208" s="37"/>
      <c r="AFM208" s="37"/>
      <c r="AFN208" s="37"/>
      <c r="AFO208" s="37"/>
      <c r="AFP208" s="37"/>
      <c r="AFQ208" s="37"/>
      <c r="AFR208" s="37"/>
      <c r="AFS208" s="37"/>
      <c r="AFT208" s="37"/>
      <c r="AFU208" s="37"/>
      <c r="AFV208" s="37"/>
      <c r="AFW208" s="37"/>
      <c r="AFX208" s="37"/>
      <c r="AFY208" s="37"/>
      <c r="AFZ208" s="37"/>
      <c r="AGA208" s="37"/>
      <c r="AGB208" s="37"/>
      <c r="AGC208" s="37"/>
      <c r="AGD208" s="37"/>
      <c r="AGE208" s="37"/>
      <c r="AGF208" s="37"/>
      <c r="AGG208" s="37"/>
      <c r="AGH208" s="37"/>
      <c r="AGI208" s="37"/>
      <c r="AGJ208" s="37"/>
      <c r="AGK208" s="37"/>
      <c r="AGL208" s="37"/>
      <c r="AGM208" s="37"/>
      <c r="AGN208" s="37"/>
      <c r="AGO208" s="37"/>
      <c r="AGP208" s="37"/>
      <c r="AGQ208" s="37"/>
      <c r="AGR208" s="37"/>
      <c r="AGS208" s="37"/>
      <c r="AGT208" s="37"/>
      <c r="AGU208" s="37"/>
      <c r="AGV208" s="37"/>
      <c r="AGW208" s="37"/>
      <c r="AGX208" s="37"/>
      <c r="AGY208" s="37"/>
      <c r="AGZ208" s="37"/>
      <c r="AHA208" s="37"/>
      <c r="AHB208" s="37"/>
      <c r="AHC208" s="37"/>
      <c r="AHD208" s="37"/>
      <c r="AHE208" s="37"/>
      <c r="AHF208" s="37"/>
      <c r="AHG208" s="37"/>
      <c r="AHH208" s="37"/>
      <c r="AHI208" s="37"/>
      <c r="AHJ208" s="37"/>
      <c r="AHK208" s="37"/>
      <c r="AHL208" s="37"/>
      <c r="AHM208" s="37"/>
      <c r="AHN208" s="37"/>
      <c r="AHO208" s="37"/>
      <c r="AHP208" s="37"/>
      <c r="AHQ208" s="37"/>
      <c r="AHR208" s="37"/>
      <c r="AHS208" s="37"/>
      <c r="AHT208" s="37"/>
      <c r="AHU208" s="37"/>
      <c r="AHV208" s="37"/>
      <c r="AHW208" s="37"/>
      <c r="AHX208" s="37"/>
      <c r="AHY208" s="37"/>
      <c r="AHZ208" s="37"/>
      <c r="AIA208" s="37"/>
      <c r="AIB208" s="37"/>
      <c r="AIC208" s="37"/>
      <c r="AID208" s="37"/>
      <c r="AIE208" s="37"/>
      <c r="AIF208" s="37"/>
      <c r="AIG208" s="37"/>
      <c r="AIH208" s="37"/>
      <c r="AII208" s="37"/>
      <c r="AIJ208" s="37"/>
      <c r="AIK208" s="37"/>
      <c r="AIL208" s="37"/>
      <c r="AIM208" s="37"/>
      <c r="AIN208" s="37"/>
      <c r="AIO208" s="37"/>
      <c r="AIP208" s="37"/>
      <c r="AIQ208" s="37"/>
      <c r="AIR208" s="37"/>
      <c r="AIS208" s="37"/>
      <c r="AIT208" s="37"/>
      <c r="AIU208" s="37"/>
      <c r="AIV208" s="37"/>
      <c r="AIW208" s="37"/>
      <c r="AIX208" s="37"/>
      <c r="AIY208" s="37"/>
      <c r="AIZ208" s="37"/>
      <c r="AJA208" s="37"/>
      <c r="AJB208" s="37"/>
      <c r="AJC208" s="37"/>
      <c r="AJD208" s="37"/>
      <c r="AJE208" s="37"/>
      <c r="AJF208" s="37"/>
      <c r="AJG208" s="37"/>
      <c r="AJH208" s="37"/>
      <c r="AJI208" s="37"/>
      <c r="AJJ208" s="37"/>
      <c r="AJK208" s="37"/>
      <c r="AJL208" s="37"/>
      <c r="AJM208" s="37"/>
      <c r="AJN208" s="37"/>
      <c r="AJO208" s="37"/>
      <c r="AJP208" s="37"/>
      <c r="AJQ208" s="37"/>
      <c r="AJR208" s="37"/>
      <c r="AJS208" s="37"/>
      <c r="AJT208" s="37"/>
      <c r="AJU208" s="37"/>
      <c r="AJV208" s="37"/>
      <c r="AJW208" s="37"/>
      <c r="AJX208" s="37"/>
      <c r="AJY208" s="37"/>
      <c r="AJZ208" s="37"/>
      <c r="AKA208" s="37"/>
      <c r="AKB208" s="37"/>
      <c r="AKC208" s="37"/>
      <c r="AKD208" s="37"/>
      <c r="AKE208" s="37"/>
      <c r="AKF208" s="37"/>
      <c r="AKG208" s="37"/>
      <c r="AKH208" s="37"/>
      <c r="AKI208" s="37"/>
      <c r="AKJ208" s="37"/>
      <c r="AKK208" s="37"/>
      <c r="AKL208" s="37"/>
      <c r="AKM208" s="37"/>
      <c r="AKN208" s="37"/>
      <c r="AKO208" s="37"/>
      <c r="AKP208" s="37"/>
      <c r="AKQ208" s="37"/>
      <c r="AKR208" s="37"/>
      <c r="AKS208" s="37"/>
      <c r="AKT208" s="37"/>
      <c r="AKU208" s="37"/>
      <c r="AKV208" s="37"/>
      <c r="AKW208" s="37"/>
      <c r="AKX208" s="37"/>
    </row>
    <row r="209" spans="1:986" s="16" customFormat="1" x14ac:dyDescent="0.25">
      <c r="A209" s="39"/>
      <c r="B209" s="39"/>
      <c r="C209" s="37"/>
      <c r="D209" s="40"/>
      <c r="E209" s="41"/>
      <c r="F209" s="40"/>
      <c r="G209" s="42"/>
      <c r="H209" s="43"/>
      <c r="I209" s="37"/>
      <c r="J209" s="40"/>
      <c r="K209" s="40"/>
      <c r="L209" s="37"/>
      <c r="M209" s="39"/>
      <c r="N209" s="39"/>
      <c r="O209" s="39"/>
      <c r="P209" s="39"/>
      <c r="Q209" s="39"/>
      <c r="R209" s="44"/>
      <c r="S209" s="41"/>
      <c r="T209" s="122"/>
      <c r="U209" s="39"/>
      <c r="V209" s="37"/>
      <c r="W209" s="37"/>
      <c r="X209" s="39"/>
      <c r="Y209" s="50"/>
      <c r="Z209" s="140"/>
      <c r="AA209" s="140"/>
      <c r="AB209" s="141"/>
      <c r="AC209" s="140"/>
      <c r="AD209" s="39"/>
      <c r="AE209" s="37"/>
      <c r="AF209" s="39"/>
      <c r="AG209" s="39"/>
      <c r="AH209" s="37"/>
      <c r="AI209" s="39"/>
      <c r="AJ209" s="39"/>
      <c r="AK209" s="37"/>
      <c r="AL209" s="39"/>
      <c r="AM209" s="39"/>
      <c r="AN209" s="37"/>
      <c r="AO209" s="39"/>
      <c r="AP209" s="39"/>
      <c r="AQ209" s="37"/>
      <c r="AR209" s="39"/>
      <c r="AS209" s="39"/>
      <c r="AT209" s="37"/>
      <c r="AU209" s="39"/>
      <c r="AV209" s="39"/>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37"/>
      <c r="GN209" s="37"/>
      <c r="GO209" s="37"/>
      <c r="GP209" s="37"/>
      <c r="GQ209" s="37"/>
      <c r="GR209" s="37"/>
      <c r="GS209" s="37"/>
      <c r="GT209" s="37"/>
      <c r="GU209" s="37"/>
      <c r="GV209" s="37"/>
      <c r="GW209" s="37"/>
      <c r="GX209" s="37"/>
      <c r="GY209" s="37"/>
      <c r="GZ209" s="37"/>
      <c r="HA209" s="37"/>
      <c r="HB209" s="37"/>
      <c r="HC209" s="37"/>
      <c r="HD209" s="37"/>
      <c r="HE209" s="37"/>
      <c r="HF209" s="37"/>
      <c r="HG209" s="37"/>
      <c r="HH209" s="37"/>
      <c r="HI209" s="37"/>
      <c r="HJ209" s="37"/>
      <c r="HK209" s="37"/>
      <c r="HL209" s="37"/>
      <c r="HM209" s="37"/>
      <c r="HN209" s="37"/>
      <c r="HO209" s="37"/>
      <c r="HP209" s="37"/>
      <c r="HQ209" s="37"/>
      <c r="HR209" s="37"/>
      <c r="HS209" s="37"/>
      <c r="HT209" s="37"/>
      <c r="HU209" s="37"/>
      <c r="HV209" s="37"/>
      <c r="HW209" s="37"/>
      <c r="HX209" s="37"/>
      <c r="HY209" s="37"/>
      <c r="HZ209" s="37"/>
      <c r="IA209" s="37"/>
      <c r="IB209" s="37"/>
      <c r="IC209" s="37"/>
      <c r="ID209" s="37"/>
      <c r="IE209" s="37"/>
      <c r="IF209" s="37"/>
      <c r="IG209" s="37"/>
      <c r="IH209" s="37"/>
      <c r="II209" s="37"/>
      <c r="IJ209" s="37"/>
      <c r="IK209" s="37"/>
      <c r="IL209" s="37"/>
      <c r="IM209" s="37"/>
      <c r="IN209" s="37"/>
      <c r="IO209" s="37"/>
      <c r="IP209" s="37"/>
      <c r="IQ209" s="37"/>
      <c r="IR209" s="37"/>
      <c r="IS209" s="37"/>
      <c r="IT209" s="37"/>
      <c r="IU209" s="37"/>
      <c r="IV209" s="37"/>
      <c r="IW209" s="37"/>
      <c r="IX209" s="37"/>
      <c r="IY209" s="37"/>
      <c r="IZ209" s="37"/>
      <c r="JA209" s="37"/>
      <c r="JB209" s="37"/>
      <c r="JC209" s="37"/>
      <c r="JD209" s="37"/>
      <c r="JE209" s="37"/>
      <c r="JF209" s="37"/>
      <c r="JG209" s="37"/>
      <c r="JH209" s="37"/>
      <c r="JI209" s="37"/>
      <c r="JJ209" s="37"/>
      <c r="JK209" s="37"/>
      <c r="JL209" s="37"/>
      <c r="JM209" s="37"/>
      <c r="JN209" s="37"/>
      <c r="JO209" s="37"/>
      <c r="JP209" s="37"/>
      <c r="JQ209" s="37"/>
      <c r="JR209" s="37"/>
      <c r="JS209" s="37"/>
      <c r="JT209" s="37"/>
      <c r="JU209" s="37"/>
      <c r="JV209" s="37"/>
      <c r="JW209" s="37"/>
      <c r="JX209" s="37"/>
      <c r="JY209" s="37"/>
      <c r="JZ209" s="37"/>
      <c r="KA209" s="37"/>
      <c r="KB209" s="37"/>
      <c r="KC209" s="37"/>
      <c r="KD209" s="37"/>
      <c r="KE209" s="37"/>
      <c r="KF209" s="37"/>
      <c r="KG209" s="37"/>
      <c r="KH209" s="37"/>
      <c r="KI209" s="37"/>
      <c r="KJ209" s="37"/>
      <c r="KK209" s="37"/>
      <c r="KL209" s="37"/>
      <c r="KM209" s="37"/>
      <c r="KN209" s="37"/>
      <c r="KO209" s="37"/>
      <c r="KP209" s="37"/>
      <c r="KQ209" s="37"/>
      <c r="KR209" s="37"/>
      <c r="KS209" s="37"/>
      <c r="KT209" s="37"/>
      <c r="KU209" s="37"/>
      <c r="KV209" s="37"/>
      <c r="KW209" s="37"/>
      <c r="KX209" s="37"/>
      <c r="KY209" s="37"/>
      <c r="KZ209" s="37"/>
      <c r="LA209" s="37"/>
      <c r="LB209" s="37"/>
      <c r="LC209" s="37"/>
      <c r="LD209" s="37"/>
      <c r="LE209" s="37"/>
      <c r="LF209" s="37"/>
      <c r="LG209" s="37"/>
      <c r="LH209" s="37"/>
      <c r="LI209" s="37"/>
      <c r="LJ209" s="37"/>
      <c r="LK209" s="37"/>
      <c r="LL209" s="37"/>
      <c r="LM209" s="37"/>
      <c r="LN209" s="37"/>
      <c r="LO209" s="37"/>
      <c r="LP209" s="37"/>
      <c r="LQ209" s="37"/>
      <c r="LR209" s="37"/>
      <c r="LS209" s="37"/>
      <c r="LT209" s="37"/>
      <c r="LU209" s="37"/>
      <c r="LV209" s="37"/>
      <c r="LW209" s="37"/>
      <c r="LX209" s="37"/>
      <c r="LY209" s="37"/>
      <c r="LZ209" s="37"/>
      <c r="MA209" s="37"/>
      <c r="MB209" s="37"/>
      <c r="MC209" s="37"/>
      <c r="MD209" s="37"/>
      <c r="ME209" s="37"/>
      <c r="MF209" s="37"/>
      <c r="MG209" s="37"/>
      <c r="MH209" s="37"/>
      <c r="MI209" s="37"/>
      <c r="MJ209" s="37"/>
      <c r="MK209" s="37"/>
      <c r="ML209" s="37"/>
      <c r="MM209" s="37"/>
      <c r="MN209" s="37"/>
      <c r="MO209" s="37"/>
      <c r="MP209" s="37"/>
      <c r="MQ209" s="37"/>
      <c r="MR209" s="37"/>
      <c r="MS209" s="37"/>
      <c r="MT209" s="37"/>
      <c r="MU209" s="37"/>
      <c r="MV209" s="37"/>
      <c r="MW209" s="37"/>
      <c r="MX209" s="37"/>
      <c r="MY209" s="37"/>
      <c r="MZ209" s="37"/>
      <c r="NA209" s="37"/>
      <c r="NB209" s="37"/>
      <c r="NC209" s="37"/>
      <c r="ND209" s="37"/>
      <c r="NE209" s="37"/>
      <c r="NF209" s="37"/>
      <c r="NG209" s="37"/>
      <c r="NH209" s="37"/>
      <c r="NI209" s="37"/>
      <c r="NJ209" s="37"/>
      <c r="NK209" s="37"/>
      <c r="NL209" s="37"/>
      <c r="NM209" s="37"/>
      <c r="NN209" s="37"/>
      <c r="NO209" s="37"/>
      <c r="NP209" s="37"/>
      <c r="NQ209" s="37"/>
      <c r="NR209" s="37"/>
      <c r="NS209" s="37"/>
      <c r="NT209" s="37"/>
      <c r="NU209" s="37"/>
      <c r="NV209" s="37"/>
      <c r="NW209" s="37"/>
      <c r="NX209" s="37"/>
      <c r="NY209" s="37"/>
      <c r="NZ209" s="37"/>
      <c r="OA209" s="37"/>
      <c r="OB209" s="37"/>
      <c r="OC209" s="37"/>
      <c r="OD209" s="37"/>
      <c r="OE209" s="37"/>
      <c r="OF209" s="37"/>
      <c r="OG209" s="37"/>
      <c r="OH209" s="37"/>
      <c r="OI209" s="37"/>
      <c r="OJ209" s="37"/>
      <c r="OK209" s="37"/>
      <c r="OL209" s="37"/>
      <c r="OM209" s="37"/>
      <c r="ON209" s="37"/>
      <c r="OO209" s="37"/>
      <c r="OP209" s="37"/>
      <c r="OQ209" s="37"/>
      <c r="OR209" s="37"/>
      <c r="OS209" s="37"/>
      <c r="OT209" s="37"/>
      <c r="OU209" s="37"/>
      <c r="OV209" s="37"/>
      <c r="OW209" s="37"/>
      <c r="OX209" s="37"/>
      <c r="OY209" s="37"/>
      <c r="OZ209" s="37"/>
      <c r="PA209" s="37"/>
      <c r="PB209" s="37"/>
      <c r="PC209" s="37"/>
      <c r="PD209" s="37"/>
      <c r="PE209" s="37"/>
      <c r="PF209" s="37"/>
      <c r="PG209" s="37"/>
      <c r="PH209" s="37"/>
      <c r="PI209" s="37"/>
      <c r="PJ209" s="37"/>
      <c r="PK209" s="37"/>
      <c r="PL209" s="37"/>
      <c r="PM209" s="37"/>
      <c r="PN209" s="37"/>
      <c r="PO209" s="37"/>
      <c r="PP209" s="37"/>
      <c r="PQ209" s="37"/>
      <c r="PR209" s="37"/>
      <c r="PS209" s="37"/>
      <c r="PT209" s="37"/>
      <c r="PU209" s="37"/>
      <c r="PV209" s="37"/>
      <c r="PW209" s="37"/>
      <c r="PX209" s="37"/>
      <c r="PY209" s="37"/>
      <c r="PZ209" s="37"/>
      <c r="QA209" s="37"/>
      <c r="QB209" s="37"/>
      <c r="QC209" s="37"/>
      <c r="QD209" s="37"/>
      <c r="QE209" s="37"/>
      <c r="QF209" s="37"/>
      <c r="QG209" s="37"/>
      <c r="QH209" s="37"/>
      <c r="QI209" s="37"/>
      <c r="QJ209" s="37"/>
      <c r="QK209" s="37"/>
      <c r="QL209" s="37"/>
      <c r="QM209" s="37"/>
      <c r="QN209" s="37"/>
      <c r="QO209" s="37"/>
      <c r="QP209" s="37"/>
      <c r="QQ209" s="37"/>
      <c r="QR209" s="37"/>
      <c r="QS209" s="37"/>
      <c r="QT209" s="37"/>
      <c r="QU209" s="37"/>
      <c r="QV209" s="37"/>
      <c r="QW209" s="37"/>
      <c r="QX209" s="37"/>
      <c r="QY209" s="37"/>
      <c r="QZ209" s="37"/>
      <c r="RA209" s="37"/>
      <c r="RB209" s="37"/>
      <c r="RC209" s="37"/>
      <c r="RD209" s="37"/>
      <c r="RE209" s="37"/>
      <c r="RF209" s="37"/>
      <c r="RG209" s="37"/>
      <c r="RH209" s="37"/>
      <c r="RI209" s="37"/>
      <c r="RJ209" s="37"/>
      <c r="RK209" s="37"/>
      <c r="RL209" s="37"/>
      <c r="RM209" s="37"/>
      <c r="RN209" s="37"/>
      <c r="RO209" s="37"/>
      <c r="RP209" s="37"/>
      <c r="RQ209" s="37"/>
      <c r="RR209" s="37"/>
      <c r="RS209" s="37"/>
      <c r="RT209" s="37"/>
      <c r="RU209" s="37"/>
      <c r="RV209" s="37"/>
      <c r="RW209" s="37"/>
      <c r="RX209" s="37"/>
      <c r="RY209" s="37"/>
      <c r="RZ209" s="37"/>
      <c r="SA209" s="37"/>
      <c r="SB209" s="37"/>
      <c r="SC209" s="37"/>
      <c r="SD209" s="37"/>
      <c r="SE209" s="37"/>
      <c r="SF209" s="37"/>
      <c r="SG209" s="37"/>
      <c r="SH209" s="37"/>
      <c r="SI209" s="37"/>
      <c r="SJ209" s="37"/>
      <c r="SK209" s="37"/>
      <c r="SL209" s="37"/>
      <c r="SM209" s="37"/>
      <c r="SN209" s="37"/>
      <c r="SO209" s="37"/>
      <c r="SP209" s="37"/>
      <c r="SQ209" s="37"/>
      <c r="SR209" s="37"/>
      <c r="SS209" s="37"/>
      <c r="ST209" s="37"/>
      <c r="SU209" s="37"/>
      <c r="SV209" s="37"/>
      <c r="SW209" s="37"/>
      <c r="SX209" s="37"/>
      <c r="SY209" s="37"/>
      <c r="SZ209" s="37"/>
      <c r="TA209" s="37"/>
      <c r="TB209" s="37"/>
      <c r="TC209" s="37"/>
      <c r="TD209" s="37"/>
      <c r="TE209" s="37"/>
      <c r="TF209" s="37"/>
      <c r="TG209" s="37"/>
      <c r="TH209" s="37"/>
      <c r="TI209" s="37"/>
      <c r="TJ209" s="37"/>
      <c r="TK209" s="37"/>
      <c r="TL209" s="37"/>
      <c r="TM209" s="37"/>
      <c r="TN209" s="37"/>
      <c r="TO209" s="37"/>
      <c r="TP209" s="37"/>
      <c r="TQ209" s="37"/>
      <c r="TR209" s="37"/>
      <c r="TS209" s="37"/>
      <c r="TT209" s="37"/>
      <c r="TU209" s="37"/>
      <c r="TV209" s="37"/>
      <c r="TW209" s="37"/>
      <c r="TX209" s="37"/>
      <c r="TY209" s="37"/>
      <c r="TZ209" s="37"/>
      <c r="UA209" s="37"/>
      <c r="UB209" s="37"/>
      <c r="UC209" s="37"/>
      <c r="UD209" s="37"/>
      <c r="UE209" s="37"/>
      <c r="UF209" s="37"/>
      <c r="UG209" s="37"/>
      <c r="UH209" s="37"/>
      <c r="UI209" s="37"/>
      <c r="UJ209" s="37"/>
      <c r="UK209" s="37"/>
      <c r="UL209" s="37"/>
      <c r="UM209" s="37"/>
      <c r="UN209" s="37"/>
      <c r="UO209" s="37"/>
      <c r="UP209" s="37"/>
      <c r="UQ209" s="37"/>
      <c r="UR209" s="37"/>
      <c r="US209" s="37"/>
      <c r="UT209" s="37"/>
      <c r="UU209" s="37"/>
      <c r="UV209" s="37"/>
      <c r="UW209" s="37"/>
      <c r="UX209" s="37"/>
      <c r="UY209" s="37"/>
      <c r="UZ209" s="37"/>
      <c r="VA209" s="37"/>
      <c r="VB209" s="37"/>
      <c r="VC209" s="37"/>
      <c r="VD209" s="37"/>
      <c r="VE209" s="37"/>
      <c r="VF209" s="37"/>
      <c r="VG209" s="37"/>
      <c r="VH209" s="37"/>
      <c r="VI209" s="37"/>
      <c r="VJ209" s="37"/>
      <c r="VK209" s="37"/>
      <c r="VL209" s="37"/>
      <c r="VM209" s="37"/>
      <c r="VN209" s="37"/>
      <c r="VO209" s="37"/>
      <c r="VP209" s="37"/>
      <c r="VQ209" s="37"/>
      <c r="VR209" s="37"/>
      <c r="VS209" s="37"/>
      <c r="VT209" s="37"/>
      <c r="VU209" s="37"/>
      <c r="VV209" s="37"/>
      <c r="VW209" s="37"/>
      <c r="VX209" s="37"/>
      <c r="VY209" s="37"/>
      <c r="VZ209" s="37"/>
      <c r="WA209" s="37"/>
      <c r="WB209" s="37"/>
      <c r="WC209" s="37"/>
      <c r="WD209" s="37"/>
      <c r="WE209" s="37"/>
      <c r="WF209" s="37"/>
      <c r="WG209" s="37"/>
      <c r="WH209" s="37"/>
      <c r="WI209" s="37"/>
      <c r="WJ209" s="37"/>
      <c r="WK209" s="37"/>
      <c r="WL209" s="37"/>
      <c r="WM209" s="37"/>
      <c r="WN209" s="37"/>
      <c r="WO209" s="37"/>
      <c r="WP209" s="37"/>
      <c r="WQ209" s="37"/>
      <c r="WR209" s="37"/>
      <c r="WS209" s="37"/>
      <c r="WT209" s="37"/>
      <c r="WU209" s="37"/>
      <c r="WV209" s="37"/>
      <c r="WW209" s="37"/>
      <c r="WX209" s="37"/>
      <c r="WY209" s="37"/>
      <c r="WZ209" s="37"/>
      <c r="XA209" s="37"/>
      <c r="XB209" s="37"/>
      <c r="XC209" s="37"/>
      <c r="XD209" s="37"/>
      <c r="XE209" s="37"/>
      <c r="XF209" s="37"/>
      <c r="XG209" s="37"/>
      <c r="XH209" s="37"/>
      <c r="XI209" s="37"/>
      <c r="XJ209" s="37"/>
      <c r="XK209" s="37"/>
      <c r="XL209" s="37"/>
      <c r="XM209" s="37"/>
      <c r="XN209" s="37"/>
      <c r="XO209" s="37"/>
      <c r="XP209" s="37"/>
      <c r="XQ209" s="37"/>
      <c r="XR209" s="37"/>
      <c r="XS209" s="37"/>
      <c r="XT209" s="37"/>
      <c r="XU209" s="37"/>
      <c r="XV209" s="37"/>
      <c r="XW209" s="37"/>
      <c r="XX209" s="37"/>
      <c r="XY209" s="37"/>
      <c r="XZ209" s="37"/>
      <c r="YA209" s="37"/>
      <c r="YB209" s="37"/>
      <c r="YC209" s="37"/>
      <c r="YD209" s="37"/>
      <c r="YE209" s="37"/>
      <c r="YF209" s="37"/>
      <c r="YG209" s="37"/>
      <c r="YH209" s="37"/>
      <c r="YI209" s="37"/>
      <c r="YJ209" s="37"/>
      <c r="YK209" s="37"/>
      <c r="YL209" s="37"/>
      <c r="YM209" s="37"/>
      <c r="YN209" s="37"/>
      <c r="YO209" s="37"/>
      <c r="YP209" s="37"/>
      <c r="YQ209" s="37"/>
      <c r="YR209" s="37"/>
      <c r="YS209" s="37"/>
      <c r="YT209" s="37"/>
      <c r="YU209" s="37"/>
      <c r="YV209" s="37"/>
      <c r="YW209" s="37"/>
      <c r="YX209" s="37"/>
      <c r="YY209" s="37"/>
      <c r="YZ209" s="37"/>
      <c r="ZA209" s="37"/>
      <c r="ZB209" s="37"/>
      <c r="ZC209" s="37"/>
      <c r="ZD209" s="37"/>
      <c r="ZE209" s="37"/>
      <c r="ZF209" s="37"/>
      <c r="ZG209" s="37"/>
      <c r="ZH209" s="37"/>
      <c r="ZI209" s="37"/>
      <c r="ZJ209" s="37"/>
      <c r="ZK209" s="37"/>
      <c r="ZL209" s="37"/>
      <c r="ZM209" s="37"/>
      <c r="ZN209" s="37"/>
      <c r="ZO209" s="37"/>
      <c r="ZP209" s="37"/>
      <c r="ZQ209" s="37"/>
      <c r="ZR209" s="37"/>
      <c r="ZS209" s="37"/>
      <c r="ZT209" s="37"/>
      <c r="ZU209" s="37"/>
      <c r="ZV209" s="37"/>
      <c r="ZW209" s="37"/>
      <c r="ZX209" s="37"/>
      <c r="ZY209" s="37"/>
      <c r="ZZ209" s="37"/>
      <c r="AAA209" s="37"/>
      <c r="AAB209" s="37"/>
      <c r="AAC209" s="37"/>
      <c r="AAD209" s="37"/>
      <c r="AAE209" s="37"/>
      <c r="AAF209" s="37"/>
      <c r="AAG209" s="37"/>
      <c r="AAH209" s="37"/>
      <c r="AAI209" s="37"/>
      <c r="AAJ209" s="37"/>
      <c r="AAK209" s="37"/>
      <c r="AAL209" s="37"/>
      <c r="AAM209" s="37"/>
      <c r="AAN209" s="37"/>
      <c r="AAO209" s="37"/>
      <c r="AAP209" s="37"/>
      <c r="AAQ209" s="37"/>
      <c r="AAR209" s="37"/>
      <c r="AAS209" s="37"/>
      <c r="AAT209" s="37"/>
      <c r="AAU209" s="37"/>
      <c r="AAV209" s="37"/>
      <c r="AAW209" s="37"/>
      <c r="AAX209" s="37"/>
      <c r="AAY209" s="37"/>
      <c r="AAZ209" s="37"/>
      <c r="ABA209" s="37"/>
      <c r="ABB209" s="37"/>
      <c r="ABC209" s="37"/>
      <c r="ABD209" s="37"/>
      <c r="ABE209" s="37"/>
      <c r="ABF209" s="37"/>
      <c r="ABG209" s="37"/>
      <c r="ABH209" s="37"/>
      <c r="ABI209" s="37"/>
      <c r="ABJ209" s="37"/>
      <c r="ABK209" s="37"/>
      <c r="ABL209" s="37"/>
      <c r="ABM209" s="37"/>
      <c r="ABN209" s="37"/>
      <c r="ABO209" s="37"/>
      <c r="ABP209" s="37"/>
      <c r="ABQ209" s="37"/>
      <c r="ABR209" s="37"/>
      <c r="ABS209" s="37"/>
      <c r="ABT209" s="37"/>
      <c r="ABU209" s="37"/>
      <c r="ABV209" s="37"/>
      <c r="ABW209" s="37"/>
      <c r="ABX209" s="37"/>
      <c r="ABY209" s="37"/>
      <c r="ABZ209" s="37"/>
      <c r="ACA209" s="37"/>
      <c r="ACB209" s="37"/>
      <c r="ACC209" s="37"/>
      <c r="ACD209" s="37"/>
      <c r="ACE209" s="37"/>
      <c r="ACF209" s="37"/>
      <c r="ACG209" s="37"/>
      <c r="ACH209" s="37"/>
      <c r="ACI209" s="37"/>
      <c r="ACJ209" s="37"/>
      <c r="ACK209" s="37"/>
      <c r="ACL209" s="37"/>
      <c r="ACM209" s="37"/>
      <c r="ACN209" s="37"/>
      <c r="ACO209" s="37"/>
      <c r="ACP209" s="37"/>
      <c r="ACQ209" s="37"/>
      <c r="ACR209" s="37"/>
      <c r="ACS209" s="37"/>
      <c r="ACT209" s="37"/>
      <c r="ACU209" s="37"/>
      <c r="ACV209" s="37"/>
      <c r="ACW209" s="37"/>
      <c r="ACX209" s="37"/>
      <c r="ACY209" s="37"/>
      <c r="ACZ209" s="37"/>
      <c r="ADA209" s="37"/>
      <c r="ADB209" s="37"/>
      <c r="ADC209" s="37"/>
      <c r="ADD209" s="37"/>
      <c r="ADE209" s="37"/>
      <c r="ADF209" s="37"/>
      <c r="ADG209" s="37"/>
      <c r="ADH209" s="37"/>
      <c r="ADI209" s="37"/>
      <c r="ADJ209" s="37"/>
      <c r="ADK209" s="37"/>
      <c r="ADL209" s="37"/>
      <c r="ADM209" s="37"/>
      <c r="ADN209" s="37"/>
      <c r="ADO209" s="37"/>
      <c r="ADP209" s="37"/>
      <c r="ADQ209" s="37"/>
      <c r="ADR209" s="37"/>
      <c r="ADS209" s="37"/>
      <c r="ADT209" s="37"/>
      <c r="ADU209" s="37"/>
      <c r="ADV209" s="37"/>
      <c r="ADW209" s="37"/>
      <c r="ADX209" s="37"/>
      <c r="ADY209" s="37"/>
      <c r="ADZ209" s="37"/>
      <c r="AEA209" s="37"/>
      <c r="AEB209" s="37"/>
      <c r="AEC209" s="37"/>
      <c r="AED209" s="37"/>
      <c r="AEE209" s="37"/>
      <c r="AEF209" s="37"/>
      <c r="AEG209" s="37"/>
      <c r="AEH209" s="37"/>
      <c r="AEI209" s="37"/>
      <c r="AEJ209" s="37"/>
      <c r="AEK209" s="37"/>
      <c r="AEL209" s="37"/>
      <c r="AEM209" s="37"/>
      <c r="AEN209" s="37"/>
      <c r="AEO209" s="37"/>
      <c r="AEP209" s="37"/>
      <c r="AEQ209" s="37"/>
      <c r="AER209" s="37"/>
      <c r="AES209" s="37"/>
      <c r="AET209" s="37"/>
      <c r="AEU209" s="37"/>
      <c r="AEV209" s="37"/>
      <c r="AEW209" s="37"/>
      <c r="AEX209" s="37"/>
      <c r="AEY209" s="37"/>
      <c r="AEZ209" s="37"/>
      <c r="AFA209" s="37"/>
      <c r="AFB209" s="37"/>
      <c r="AFC209" s="37"/>
      <c r="AFD209" s="37"/>
      <c r="AFE209" s="37"/>
      <c r="AFF209" s="37"/>
      <c r="AFG209" s="37"/>
      <c r="AFH209" s="37"/>
      <c r="AFI209" s="37"/>
      <c r="AFJ209" s="37"/>
      <c r="AFK209" s="37"/>
      <c r="AFL209" s="37"/>
      <c r="AFM209" s="37"/>
      <c r="AFN209" s="37"/>
      <c r="AFO209" s="37"/>
      <c r="AFP209" s="37"/>
      <c r="AFQ209" s="37"/>
      <c r="AFR209" s="37"/>
      <c r="AFS209" s="37"/>
      <c r="AFT209" s="37"/>
      <c r="AFU209" s="37"/>
      <c r="AFV209" s="37"/>
      <c r="AFW209" s="37"/>
      <c r="AFX209" s="37"/>
      <c r="AFY209" s="37"/>
      <c r="AFZ209" s="37"/>
      <c r="AGA209" s="37"/>
      <c r="AGB209" s="37"/>
      <c r="AGC209" s="37"/>
      <c r="AGD209" s="37"/>
      <c r="AGE209" s="37"/>
      <c r="AGF209" s="37"/>
      <c r="AGG209" s="37"/>
      <c r="AGH209" s="37"/>
      <c r="AGI209" s="37"/>
      <c r="AGJ209" s="37"/>
      <c r="AGK209" s="37"/>
      <c r="AGL209" s="37"/>
      <c r="AGM209" s="37"/>
      <c r="AGN209" s="37"/>
      <c r="AGO209" s="37"/>
      <c r="AGP209" s="37"/>
      <c r="AGQ209" s="37"/>
      <c r="AGR209" s="37"/>
      <c r="AGS209" s="37"/>
      <c r="AGT209" s="37"/>
      <c r="AGU209" s="37"/>
      <c r="AGV209" s="37"/>
      <c r="AGW209" s="37"/>
      <c r="AGX209" s="37"/>
      <c r="AGY209" s="37"/>
      <c r="AGZ209" s="37"/>
      <c r="AHA209" s="37"/>
      <c r="AHB209" s="37"/>
      <c r="AHC209" s="37"/>
      <c r="AHD209" s="37"/>
      <c r="AHE209" s="37"/>
      <c r="AHF209" s="37"/>
      <c r="AHG209" s="37"/>
      <c r="AHH209" s="37"/>
      <c r="AHI209" s="37"/>
      <c r="AHJ209" s="37"/>
      <c r="AHK209" s="37"/>
      <c r="AHL209" s="37"/>
      <c r="AHM209" s="37"/>
      <c r="AHN209" s="37"/>
      <c r="AHO209" s="37"/>
      <c r="AHP209" s="37"/>
      <c r="AHQ209" s="37"/>
      <c r="AHR209" s="37"/>
      <c r="AHS209" s="37"/>
      <c r="AHT209" s="37"/>
      <c r="AHU209" s="37"/>
      <c r="AHV209" s="37"/>
      <c r="AHW209" s="37"/>
      <c r="AHX209" s="37"/>
      <c r="AHY209" s="37"/>
      <c r="AHZ209" s="37"/>
      <c r="AIA209" s="37"/>
      <c r="AIB209" s="37"/>
      <c r="AIC209" s="37"/>
      <c r="AID209" s="37"/>
      <c r="AIE209" s="37"/>
      <c r="AIF209" s="37"/>
      <c r="AIG209" s="37"/>
      <c r="AIH209" s="37"/>
      <c r="AII209" s="37"/>
      <c r="AIJ209" s="37"/>
      <c r="AIK209" s="37"/>
      <c r="AIL209" s="37"/>
      <c r="AIM209" s="37"/>
      <c r="AIN209" s="37"/>
      <c r="AIO209" s="37"/>
      <c r="AIP209" s="37"/>
      <c r="AIQ209" s="37"/>
      <c r="AIR209" s="37"/>
      <c r="AIS209" s="37"/>
      <c r="AIT209" s="37"/>
      <c r="AIU209" s="37"/>
      <c r="AIV209" s="37"/>
      <c r="AIW209" s="37"/>
      <c r="AIX209" s="37"/>
      <c r="AIY209" s="37"/>
      <c r="AIZ209" s="37"/>
      <c r="AJA209" s="37"/>
      <c r="AJB209" s="37"/>
      <c r="AJC209" s="37"/>
      <c r="AJD209" s="37"/>
      <c r="AJE209" s="37"/>
      <c r="AJF209" s="37"/>
      <c r="AJG209" s="37"/>
      <c r="AJH209" s="37"/>
      <c r="AJI209" s="37"/>
      <c r="AJJ209" s="37"/>
      <c r="AJK209" s="37"/>
      <c r="AJL209" s="37"/>
      <c r="AJM209" s="37"/>
      <c r="AJN209" s="37"/>
      <c r="AJO209" s="37"/>
      <c r="AJP209" s="37"/>
      <c r="AJQ209" s="37"/>
      <c r="AJR209" s="37"/>
      <c r="AJS209" s="37"/>
      <c r="AJT209" s="37"/>
      <c r="AJU209" s="37"/>
      <c r="AJV209" s="37"/>
      <c r="AJW209" s="37"/>
      <c r="AJX209" s="37"/>
      <c r="AJY209" s="37"/>
      <c r="AJZ209" s="37"/>
      <c r="AKA209" s="37"/>
      <c r="AKB209" s="37"/>
      <c r="AKC209" s="37"/>
      <c r="AKD209" s="37"/>
      <c r="AKE209" s="37"/>
      <c r="AKF209" s="37"/>
      <c r="AKG209" s="37"/>
      <c r="AKH209" s="37"/>
      <c r="AKI209" s="37"/>
      <c r="AKJ209" s="37"/>
      <c r="AKK209" s="37"/>
      <c r="AKL209" s="37"/>
      <c r="AKM209" s="37"/>
      <c r="AKN209" s="37"/>
      <c r="AKO209" s="37"/>
      <c r="AKP209" s="37"/>
      <c r="AKQ209" s="37"/>
      <c r="AKR209" s="37"/>
      <c r="AKS209" s="37"/>
      <c r="AKT209" s="37"/>
      <c r="AKU209" s="37"/>
      <c r="AKV209" s="37"/>
      <c r="AKW209" s="37"/>
      <c r="AKX209" s="37"/>
    </row>
    <row r="210" spans="1:986" s="16" customFormat="1" x14ac:dyDescent="0.25">
      <c r="A210" s="39"/>
      <c r="B210" s="39"/>
      <c r="C210" s="37"/>
      <c r="D210" s="40"/>
      <c r="E210" s="41"/>
      <c r="F210" s="40"/>
      <c r="G210" s="42"/>
      <c r="H210" s="43"/>
      <c r="I210" s="37"/>
      <c r="J210" s="40"/>
      <c r="K210" s="40"/>
      <c r="L210" s="37"/>
      <c r="M210" s="39"/>
      <c r="N210" s="39"/>
      <c r="O210" s="39"/>
      <c r="P210" s="39"/>
      <c r="Q210" s="39"/>
      <c r="R210" s="44"/>
      <c r="S210" s="41"/>
      <c r="T210" s="122"/>
      <c r="U210" s="39"/>
      <c r="V210" s="37"/>
      <c r="W210" s="37"/>
      <c r="X210" s="39"/>
      <c r="Y210" s="50"/>
      <c r="Z210" s="140"/>
      <c r="AA210" s="140"/>
      <c r="AB210" s="141"/>
      <c r="AC210" s="140"/>
      <c r="AD210" s="39"/>
      <c r="AE210" s="37"/>
      <c r="AF210" s="39"/>
      <c r="AG210" s="39"/>
      <c r="AH210" s="37"/>
      <c r="AI210" s="39"/>
      <c r="AJ210" s="39"/>
      <c r="AK210" s="37"/>
      <c r="AL210" s="39"/>
      <c r="AM210" s="39"/>
      <c r="AN210" s="37"/>
      <c r="AO210" s="39"/>
      <c r="AP210" s="39"/>
      <c r="AQ210" s="37"/>
      <c r="AR210" s="39"/>
      <c r="AS210" s="39"/>
      <c r="AT210" s="37"/>
      <c r="AU210" s="39"/>
      <c r="AV210" s="39"/>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37"/>
      <c r="GD210" s="37"/>
      <c r="GE210" s="37"/>
      <c r="GF210" s="37"/>
      <c r="GG210" s="37"/>
      <c r="GH210" s="37"/>
      <c r="GI210" s="37"/>
      <c r="GJ210" s="37"/>
      <c r="GK210" s="37"/>
      <c r="GL210" s="37"/>
      <c r="GM210" s="37"/>
      <c r="GN210" s="37"/>
      <c r="GO210" s="37"/>
      <c r="GP210" s="37"/>
      <c r="GQ210" s="37"/>
      <c r="GR210" s="37"/>
      <c r="GS210" s="37"/>
      <c r="GT210" s="37"/>
      <c r="GU210" s="37"/>
      <c r="GV210" s="37"/>
      <c r="GW210" s="37"/>
      <c r="GX210" s="37"/>
      <c r="GY210" s="37"/>
      <c r="GZ210" s="37"/>
      <c r="HA210" s="37"/>
      <c r="HB210" s="37"/>
      <c r="HC210" s="37"/>
      <c r="HD210" s="37"/>
      <c r="HE210" s="37"/>
      <c r="HF210" s="37"/>
      <c r="HG210" s="37"/>
      <c r="HH210" s="37"/>
      <c r="HI210" s="37"/>
      <c r="HJ210" s="37"/>
      <c r="HK210" s="37"/>
      <c r="HL210" s="37"/>
      <c r="HM210" s="37"/>
      <c r="HN210" s="37"/>
      <c r="HO210" s="37"/>
      <c r="HP210" s="37"/>
      <c r="HQ210" s="37"/>
      <c r="HR210" s="37"/>
      <c r="HS210" s="37"/>
      <c r="HT210" s="37"/>
      <c r="HU210" s="37"/>
      <c r="HV210" s="37"/>
      <c r="HW210" s="37"/>
      <c r="HX210" s="37"/>
      <c r="HY210" s="37"/>
      <c r="HZ210" s="37"/>
      <c r="IA210" s="37"/>
      <c r="IB210" s="37"/>
      <c r="IC210" s="37"/>
      <c r="ID210" s="37"/>
      <c r="IE210" s="37"/>
      <c r="IF210" s="37"/>
      <c r="IG210" s="37"/>
      <c r="IH210" s="37"/>
      <c r="II210" s="37"/>
      <c r="IJ210" s="37"/>
      <c r="IK210" s="37"/>
      <c r="IL210" s="37"/>
      <c r="IM210" s="37"/>
      <c r="IN210" s="37"/>
      <c r="IO210" s="37"/>
      <c r="IP210" s="37"/>
      <c r="IQ210" s="37"/>
      <c r="IR210" s="37"/>
      <c r="IS210" s="37"/>
      <c r="IT210" s="37"/>
      <c r="IU210" s="37"/>
      <c r="IV210" s="37"/>
      <c r="IW210" s="37"/>
      <c r="IX210" s="37"/>
      <c r="IY210" s="37"/>
      <c r="IZ210" s="37"/>
      <c r="JA210" s="37"/>
      <c r="JB210" s="37"/>
      <c r="JC210" s="37"/>
      <c r="JD210" s="37"/>
      <c r="JE210" s="37"/>
      <c r="JF210" s="37"/>
      <c r="JG210" s="37"/>
      <c r="JH210" s="37"/>
      <c r="JI210" s="37"/>
      <c r="JJ210" s="37"/>
      <c r="JK210" s="37"/>
      <c r="JL210" s="37"/>
      <c r="JM210" s="37"/>
      <c r="JN210" s="37"/>
      <c r="JO210" s="37"/>
      <c r="JP210" s="37"/>
      <c r="JQ210" s="37"/>
      <c r="JR210" s="37"/>
      <c r="JS210" s="37"/>
      <c r="JT210" s="37"/>
      <c r="JU210" s="37"/>
      <c r="JV210" s="37"/>
      <c r="JW210" s="37"/>
      <c r="JX210" s="37"/>
      <c r="JY210" s="37"/>
      <c r="JZ210" s="37"/>
      <c r="KA210" s="37"/>
      <c r="KB210" s="37"/>
      <c r="KC210" s="37"/>
      <c r="KD210" s="37"/>
      <c r="KE210" s="37"/>
      <c r="KF210" s="37"/>
      <c r="KG210" s="37"/>
      <c r="KH210" s="37"/>
      <c r="KI210" s="37"/>
      <c r="KJ210" s="37"/>
      <c r="KK210" s="37"/>
      <c r="KL210" s="37"/>
      <c r="KM210" s="37"/>
      <c r="KN210" s="37"/>
      <c r="KO210" s="37"/>
      <c r="KP210" s="37"/>
      <c r="KQ210" s="37"/>
      <c r="KR210" s="37"/>
      <c r="KS210" s="37"/>
      <c r="KT210" s="37"/>
      <c r="KU210" s="37"/>
      <c r="KV210" s="37"/>
      <c r="KW210" s="37"/>
      <c r="KX210" s="37"/>
      <c r="KY210" s="37"/>
      <c r="KZ210" s="37"/>
      <c r="LA210" s="37"/>
      <c r="LB210" s="37"/>
      <c r="LC210" s="37"/>
      <c r="LD210" s="37"/>
      <c r="LE210" s="37"/>
      <c r="LF210" s="37"/>
      <c r="LG210" s="37"/>
      <c r="LH210" s="37"/>
      <c r="LI210" s="37"/>
      <c r="LJ210" s="37"/>
      <c r="LK210" s="37"/>
      <c r="LL210" s="37"/>
      <c r="LM210" s="37"/>
      <c r="LN210" s="37"/>
      <c r="LO210" s="37"/>
      <c r="LP210" s="37"/>
      <c r="LQ210" s="37"/>
      <c r="LR210" s="37"/>
      <c r="LS210" s="37"/>
      <c r="LT210" s="37"/>
      <c r="LU210" s="37"/>
      <c r="LV210" s="37"/>
      <c r="LW210" s="37"/>
      <c r="LX210" s="37"/>
      <c r="LY210" s="37"/>
      <c r="LZ210" s="37"/>
      <c r="MA210" s="37"/>
      <c r="MB210" s="37"/>
      <c r="MC210" s="37"/>
      <c r="MD210" s="37"/>
      <c r="ME210" s="37"/>
      <c r="MF210" s="37"/>
      <c r="MG210" s="37"/>
      <c r="MH210" s="37"/>
      <c r="MI210" s="37"/>
      <c r="MJ210" s="37"/>
      <c r="MK210" s="37"/>
      <c r="ML210" s="37"/>
      <c r="MM210" s="37"/>
      <c r="MN210" s="37"/>
      <c r="MO210" s="37"/>
      <c r="MP210" s="37"/>
      <c r="MQ210" s="37"/>
      <c r="MR210" s="37"/>
      <c r="MS210" s="37"/>
      <c r="MT210" s="37"/>
      <c r="MU210" s="37"/>
      <c r="MV210" s="37"/>
      <c r="MW210" s="37"/>
      <c r="MX210" s="37"/>
      <c r="MY210" s="37"/>
      <c r="MZ210" s="37"/>
      <c r="NA210" s="37"/>
      <c r="NB210" s="37"/>
      <c r="NC210" s="37"/>
      <c r="ND210" s="37"/>
      <c r="NE210" s="37"/>
      <c r="NF210" s="37"/>
      <c r="NG210" s="37"/>
      <c r="NH210" s="37"/>
      <c r="NI210" s="37"/>
      <c r="NJ210" s="37"/>
      <c r="NK210" s="37"/>
      <c r="NL210" s="37"/>
      <c r="NM210" s="37"/>
      <c r="NN210" s="37"/>
      <c r="NO210" s="37"/>
      <c r="NP210" s="37"/>
      <c r="NQ210" s="37"/>
      <c r="NR210" s="37"/>
      <c r="NS210" s="37"/>
      <c r="NT210" s="37"/>
      <c r="NU210" s="37"/>
      <c r="NV210" s="37"/>
      <c r="NW210" s="37"/>
      <c r="NX210" s="37"/>
      <c r="NY210" s="37"/>
      <c r="NZ210" s="37"/>
      <c r="OA210" s="37"/>
      <c r="OB210" s="37"/>
      <c r="OC210" s="37"/>
      <c r="OD210" s="37"/>
      <c r="OE210" s="37"/>
      <c r="OF210" s="37"/>
      <c r="OG210" s="37"/>
      <c r="OH210" s="37"/>
      <c r="OI210" s="37"/>
      <c r="OJ210" s="37"/>
      <c r="OK210" s="37"/>
      <c r="OL210" s="37"/>
      <c r="OM210" s="37"/>
      <c r="ON210" s="37"/>
      <c r="OO210" s="37"/>
      <c r="OP210" s="37"/>
      <c r="OQ210" s="37"/>
      <c r="OR210" s="37"/>
      <c r="OS210" s="37"/>
      <c r="OT210" s="37"/>
      <c r="OU210" s="37"/>
      <c r="OV210" s="37"/>
      <c r="OW210" s="37"/>
      <c r="OX210" s="37"/>
      <c r="OY210" s="37"/>
      <c r="OZ210" s="37"/>
      <c r="PA210" s="37"/>
      <c r="PB210" s="37"/>
      <c r="PC210" s="37"/>
      <c r="PD210" s="37"/>
      <c r="PE210" s="37"/>
      <c r="PF210" s="37"/>
      <c r="PG210" s="37"/>
      <c r="PH210" s="37"/>
      <c r="PI210" s="37"/>
      <c r="PJ210" s="37"/>
      <c r="PK210" s="37"/>
      <c r="PL210" s="37"/>
      <c r="PM210" s="37"/>
      <c r="PN210" s="37"/>
      <c r="PO210" s="37"/>
      <c r="PP210" s="37"/>
      <c r="PQ210" s="37"/>
      <c r="PR210" s="37"/>
      <c r="PS210" s="37"/>
      <c r="PT210" s="37"/>
      <c r="PU210" s="37"/>
      <c r="PV210" s="37"/>
      <c r="PW210" s="37"/>
      <c r="PX210" s="37"/>
      <c r="PY210" s="37"/>
      <c r="PZ210" s="37"/>
      <c r="QA210" s="37"/>
      <c r="QB210" s="37"/>
      <c r="QC210" s="37"/>
      <c r="QD210" s="37"/>
      <c r="QE210" s="37"/>
      <c r="QF210" s="37"/>
      <c r="QG210" s="37"/>
      <c r="QH210" s="37"/>
      <c r="QI210" s="37"/>
      <c r="QJ210" s="37"/>
      <c r="QK210" s="37"/>
      <c r="QL210" s="37"/>
      <c r="QM210" s="37"/>
      <c r="QN210" s="37"/>
      <c r="QO210" s="37"/>
      <c r="QP210" s="37"/>
      <c r="QQ210" s="37"/>
      <c r="QR210" s="37"/>
      <c r="QS210" s="37"/>
      <c r="QT210" s="37"/>
      <c r="QU210" s="37"/>
      <c r="QV210" s="37"/>
      <c r="QW210" s="37"/>
      <c r="QX210" s="37"/>
      <c r="QY210" s="37"/>
      <c r="QZ210" s="37"/>
      <c r="RA210" s="37"/>
      <c r="RB210" s="37"/>
      <c r="RC210" s="37"/>
      <c r="RD210" s="37"/>
      <c r="RE210" s="37"/>
      <c r="RF210" s="37"/>
      <c r="RG210" s="37"/>
      <c r="RH210" s="37"/>
      <c r="RI210" s="37"/>
      <c r="RJ210" s="37"/>
      <c r="RK210" s="37"/>
      <c r="RL210" s="37"/>
      <c r="RM210" s="37"/>
      <c r="RN210" s="37"/>
      <c r="RO210" s="37"/>
      <c r="RP210" s="37"/>
      <c r="RQ210" s="37"/>
      <c r="RR210" s="37"/>
      <c r="RS210" s="37"/>
      <c r="RT210" s="37"/>
      <c r="RU210" s="37"/>
      <c r="RV210" s="37"/>
      <c r="RW210" s="37"/>
      <c r="RX210" s="37"/>
      <c r="RY210" s="37"/>
      <c r="RZ210" s="37"/>
      <c r="SA210" s="37"/>
      <c r="SB210" s="37"/>
      <c r="SC210" s="37"/>
      <c r="SD210" s="37"/>
      <c r="SE210" s="37"/>
      <c r="SF210" s="37"/>
      <c r="SG210" s="37"/>
      <c r="SH210" s="37"/>
      <c r="SI210" s="37"/>
      <c r="SJ210" s="37"/>
      <c r="SK210" s="37"/>
      <c r="SL210" s="37"/>
      <c r="SM210" s="37"/>
      <c r="SN210" s="37"/>
      <c r="SO210" s="37"/>
      <c r="SP210" s="37"/>
      <c r="SQ210" s="37"/>
      <c r="SR210" s="37"/>
      <c r="SS210" s="37"/>
      <c r="ST210" s="37"/>
      <c r="SU210" s="37"/>
      <c r="SV210" s="37"/>
      <c r="SW210" s="37"/>
      <c r="SX210" s="37"/>
      <c r="SY210" s="37"/>
      <c r="SZ210" s="37"/>
      <c r="TA210" s="37"/>
      <c r="TB210" s="37"/>
      <c r="TC210" s="37"/>
      <c r="TD210" s="37"/>
      <c r="TE210" s="37"/>
      <c r="TF210" s="37"/>
      <c r="TG210" s="37"/>
      <c r="TH210" s="37"/>
      <c r="TI210" s="37"/>
      <c r="TJ210" s="37"/>
      <c r="TK210" s="37"/>
      <c r="TL210" s="37"/>
      <c r="TM210" s="37"/>
      <c r="TN210" s="37"/>
      <c r="TO210" s="37"/>
      <c r="TP210" s="37"/>
      <c r="TQ210" s="37"/>
      <c r="TR210" s="37"/>
      <c r="TS210" s="37"/>
      <c r="TT210" s="37"/>
      <c r="TU210" s="37"/>
      <c r="TV210" s="37"/>
      <c r="TW210" s="37"/>
      <c r="TX210" s="37"/>
      <c r="TY210" s="37"/>
      <c r="TZ210" s="37"/>
      <c r="UA210" s="37"/>
      <c r="UB210" s="37"/>
      <c r="UC210" s="37"/>
      <c r="UD210" s="37"/>
      <c r="UE210" s="37"/>
      <c r="UF210" s="37"/>
      <c r="UG210" s="37"/>
      <c r="UH210" s="37"/>
      <c r="UI210" s="37"/>
      <c r="UJ210" s="37"/>
      <c r="UK210" s="37"/>
      <c r="UL210" s="37"/>
      <c r="UM210" s="37"/>
      <c r="UN210" s="37"/>
      <c r="UO210" s="37"/>
      <c r="UP210" s="37"/>
      <c r="UQ210" s="37"/>
      <c r="UR210" s="37"/>
      <c r="US210" s="37"/>
      <c r="UT210" s="37"/>
      <c r="UU210" s="37"/>
      <c r="UV210" s="37"/>
      <c r="UW210" s="37"/>
      <c r="UX210" s="37"/>
      <c r="UY210" s="37"/>
      <c r="UZ210" s="37"/>
      <c r="VA210" s="37"/>
      <c r="VB210" s="37"/>
      <c r="VC210" s="37"/>
      <c r="VD210" s="37"/>
      <c r="VE210" s="37"/>
      <c r="VF210" s="37"/>
      <c r="VG210" s="37"/>
      <c r="VH210" s="37"/>
      <c r="VI210" s="37"/>
      <c r="VJ210" s="37"/>
      <c r="VK210" s="37"/>
      <c r="VL210" s="37"/>
      <c r="VM210" s="37"/>
      <c r="VN210" s="37"/>
      <c r="VO210" s="37"/>
      <c r="VP210" s="37"/>
      <c r="VQ210" s="37"/>
      <c r="VR210" s="37"/>
      <c r="VS210" s="37"/>
      <c r="VT210" s="37"/>
      <c r="VU210" s="37"/>
      <c r="VV210" s="37"/>
      <c r="VW210" s="37"/>
      <c r="VX210" s="37"/>
      <c r="VY210" s="37"/>
      <c r="VZ210" s="37"/>
      <c r="WA210" s="37"/>
      <c r="WB210" s="37"/>
      <c r="WC210" s="37"/>
      <c r="WD210" s="37"/>
      <c r="WE210" s="37"/>
      <c r="WF210" s="37"/>
      <c r="WG210" s="37"/>
      <c r="WH210" s="37"/>
      <c r="WI210" s="37"/>
      <c r="WJ210" s="37"/>
      <c r="WK210" s="37"/>
      <c r="WL210" s="37"/>
      <c r="WM210" s="37"/>
      <c r="WN210" s="37"/>
      <c r="WO210" s="37"/>
      <c r="WP210" s="37"/>
      <c r="WQ210" s="37"/>
      <c r="WR210" s="37"/>
      <c r="WS210" s="37"/>
      <c r="WT210" s="37"/>
      <c r="WU210" s="37"/>
      <c r="WV210" s="37"/>
      <c r="WW210" s="37"/>
      <c r="WX210" s="37"/>
      <c r="WY210" s="37"/>
      <c r="WZ210" s="37"/>
      <c r="XA210" s="37"/>
      <c r="XB210" s="37"/>
      <c r="XC210" s="37"/>
      <c r="XD210" s="37"/>
      <c r="XE210" s="37"/>
      <c r="XF210" s="37"/>
      <c r="XG210" s="37"/>
      <c r="XH210" s="37"/>
      <c r="XI210" s="37"/>
      <c r="XJ210" s="37"/>
      <c r="XK210" s="37"/>
      <c r="XL210" s="37"/>
      <c r="XM210" s="37"/>
      <c r="XN210" s="37"/>
      <c r="XO210" s="37"/>
      <c r="XP210" s="37"/>
      <c r="XQ210" s="37"/>
      <c r="XR210" s="37"/>
      <c r="XS210" s="37"/>
      <c r="XT210" s="37"/>
      <c r="XU210" s="37"/>
      <c r="XV210" s="37"/>
      <c r="XW210" s="37"/>
      <c r="XX210" s="37"/>
      <c r="XY210" s="37"/>
      <c r="XZ210" s="37"/>
      <c r="YA210" s="37"/>
      <c r="YB210" s="37"/>
      <c r="YC210" s="37"/>
      <c r="YD210" s="37"/>
      <c r="YE210" s="37"/>
      <c r="YF210" s="37"/>
      <c r="YG210" s="37"/>
      <c r="YH210" s="37"/>
      <c r="YI210" s="37"/>
      <c r="YJ210" s="37"/>
      <c r="YK210" s="37"/>
      <c r="YL210" s="37"/>
      <c r="YM210" s="37"/>
      <c r="YN210" s="37"/>
      <c r="YO210" s="37"/>
      <c r="YP210" s="37"/>
      <c r="YQ210" s="37"/>
      <c r="YR210" s="37"/>
      <c r="YS210" s="37"/>
      <c r="YT210" s="37"/>
      <c r="YU210" s="37"/>
      <c r="YV210" s="37"/>
      <c r="YW210" s="37"/>
      <c r="YX210" s="37"/>
      <c r="YY210" s="37"/>
      <c r="YZ210" s="37"/>
      <c r="ZA210" s="37"/>
      <c r="ZB210" s="37"/>
      <c r="ZC210" s="37"/>
      <c r="ZD210" s="37"/>
      <c r="ZE210" s="37"/>
      <c r="ZF210" s="37"/>
      <c r="ZG210" s="37"/>
      <c r="ZH210" s="37"/>
      <c r="ZI210" s="37"/>
      <c r="ZJ210" s="37"/>
      <c r="ZK210" s="37"/>
      <c r="ZL210" s="37"/>
      <c r="ZM210" s="37"/>
      <c r="ZN210" s="37"/>
      <c r="ZO210" s="37"/>
      <c r="ZP210" s="37"/>
      <c r="ZQ210" s="37"/>
      <c r="ZR210" s="37"/>
      <c r="ZS210" s="37"/>
      <c r="ZT210" s="37"/>
      <c r="ZU210" s="37"/>
      <c r="ZV210" s="37"/>
      <c r="ZW210" s="37"/>
      <c r="ZX210" s="37"/>
      <c r="ZY210" s="37"/>
      <c r="ZZ210" s="37"/>
      <c r="AAA210" s="37"/>
      <c r="AAB210" s="37"/>
      <c r="AAC210" s="37"/>
      <c r="AAD210" s="37"/>
      <c r="AAE210" s="37"/>
      <c r="AAF210" s="37"/>
      <c r="AAG210" s="37"/>
      <c r="AAH210" s="37"/>
      <c r="AAI210" s="37"/>
      <c r="AAJ210" s="37"/>
      <c r="AAK210" s="37"/>
      <c r="AAL210" s="37"/>
      <c r="AAM210" s="37"/>
      <c r="AAN210" s="37"/>
      <c r="AAO210" s="37"/>
      <c r="AAP210" s="37"/>
      <c r="AAQ210" s="37"/>
      <c r="AAR210" s="37"/>
      <c r="AAS210" s="37"/>
      <c r="AAT210" s="37"/>
      <c r="AAU210" s="37"/>
      <c r="AAV210" s="37"/>
      <c r="AAW210" s="37"/>
      <c r="AAX210" s="37"/>
      <c r="AAY210" s="37"/>
      <c r="AAZ210" s="37"/>
      <c r="ABA210" s="37"/>
      <c r="ABB210" s="37"/>
      <c r="ABC210" s="37"/>
      <c r="ABD210" s="37"/>
      <c r="ABE210" s="37"/>
      <c r="ABF210" s="37"/>
      <c r="ABG210" s="37"/>
      <c r="ABH210" s="37"/>
      <c r="ABI210" s="37"/>
      <c r="ABJ210" s="37"/>
      <c r="ABK210" s="37"/>
      <c r="ABL210" s="37"/>
      <c r="ABM210" s="37"/>
      <c r="ABN210" s="37"/>
      <c r="ABO210" s="37"/>
      <c r="ABP210" s="37"/>
      <c r="ABQ210" s="37"/>
      <c r="ABR210" s="37"/>
      <c r="ABS210" s="37"/>
      <c r="ABT210" s="37"/>
      <c r="ABU210" s="37"/>
      <c r="ABV210" s="37"/>
      <c r="ABW210" s="37"/>
      <c r="ABX210" s="37"/>
      <c r="ABY210" s="37"/>
      <c r="ABZ210" s="37"/>
      <c r="ACA210" s="37"/>
      <c r="ACB210" s="37"/>
      <c r="ACC210" s="37"/>
      <c r="ACD210" s="37"/>
      <c r="ACE210" s="37"/>
      <c r="ACF210" s="37"/>
      <c r="ACG210" s="37"/>
      <c r="ACH210" s="37"/>
      <c r="ACI210" s="37"/>
      <c r="ACJ210" s="37"/>
      <c r="ACK210" s="37"/>
      <c r="ACL210" s="37"/>
      <c r="ACM210" s="37"/>
      <c r="ACN210" s="37"/>
      <c r="ACO210" s="37"/>
      <c r="ACP210" s="37"/>
      <c r="ACQ210" s="37"/>
      <c r="ACR210" s="37"/>
      <c r="ACS210" s="37"/>
      <c r="ACT210" s="37"/>
      <c r="ACU210" s="37"/>
      <c r="ACV210" s="37"/>
      <c r="ACW210" s="37"/>
      <c r="ACX210" s="37"/>
      <c r="ACY210" s="37"/>
      <c r="ACZ210" s="37"/>
      <c r="ADA210" s="37"/>
      <c r="ADB210" s="37"/>
      <c r="ADC210" s="37"/>
      <c r="ADD210" s="37"/>
      <c r="ADE210" s="37"/>
      <c r="ADF210" s="37"/>
      <c r="ADG210" s="37"/>
      <c r="ADH210" s="37"/>
      <c r="ADI210" s="37"/>
      <c r="ADJ210" s="37"/>
      <c r="ADK210" s="37"/>
      <c r="ADL210" s="37"/>
      <c r="ADM210" s="37"/>
      <c r="ADN210" s="37"/>
      <c r="ADO210" s="37"/>
      <c r="ADP210" s="37"/>
      <c r="ADQ210" s="37"/>
      <c r="ADR210" s="37"/>
      <c r="ADS210" s="37"/>
      <c r="ADT210" s="37"/>
      <c r="ADU210" s="37"/>
      <c r="ADV210" s="37"/>
      <c r="ADW210" s="37"/>
      <c r="ADX210" s="37"/>
      <c r="ADY210" s="37"/>
      <c r="ADZ210" s="37"/>
      <c r="AEA210" s="37"/>
      <c r="AEB210" s="37"/>
      <c r="AEC210" s="37"/>
      <c r="AED210" s="37"/>
      <c r="AEE210" s="37"/>
      <c r="AEF210" s="37"/>
      <c r="AEG210" s="37"/>
      <c r="AEH210" s="37"/>
      <c r="AEI210" s="37"/>
      <c r="AEJ210" s="37"/>
      <c r="AEK210" s="37"/>
      <c r="AEL210" s="37"/>
      <c r="AEM210" s="37"/>
      <c r="AEN210" s="37"/>
      <c r="AEO210" s="37"/>
      <c r="AEP210" s="37"/>
      <c r="AEQ210" s="37"/>
      <c r="AER210" s="37"/>
      <c r="AES210" s="37"/>
      <c r="AET210" s="37"/>
      <c r="AEU210" s="37"/>
      <c r="AEV210" s="37"/>
      <c r="AEW210" s="37"/>
      <c r="AEX210" s="37"/>
      <c r="AEY210" s="37"/>
      <c r="AEZ210" s="37"/>
      <c r="AFA210" s="37"/>
      <c r="AFB210" s="37"/>
      <c r="AFC210" s="37"/>
      <c r="AFD210" s="37"/>
      <c r="AFE210" s="37"/>
      <c r="AFF210" s="37"/>
      <c r="AFG210" s="37"/>
      <c r="AFH210" s="37"/>
      <c r="AFI210" s="37"/>
      <c r="AFJ210" s="37"/>
      <c r="AFK210" s="37"/>
      <c r="AFL210" s="37"/>
      <c r="AFM210" s="37"/>
      <c r="AFN210" s="37"/>
      <c r="AFO210" s="37"/>
      <c r="AFP210" s="37"/>
      <c r="AFQ210" s="37"/>
      <c r="AFR210" s="37"/>
      <c r="AFS210" s="37"/>
      <c r="AFT210" s="37"/>
      <c r="AFU210" s="37"/>
      <c r="AFV210" s="37"/>
      <c r="AFW210" s="37"/>
      <c r="AFX210" s="37"/>
      <c r="AFY210" s="37"/>
      <c r="AFZ210" s="37"/>
      <c r="AGA210" s="37"/>
      <c r="AGB210" s="37"/>
      <c r="AGC210" s="37"/>
      <c r="AGD210" s="37"/>
      <c r="AGE210" s="37"/>
      <c r="AGF210" s="37"/>
      <c r="AGG210" s="37"/>
      <c r="AGH210" s="37"/>
      <c r="AGI210" s="37"/>
      <c r="AGJ210" s="37"/>
      <c r="AGK210" s="37"/>
      <c r="AGL210" s="37"/>
      <c r="AGM210" s="37"/>
      <c r="AGN210" s="37"/>
      <c r="AGO210" s="37"/>
      <c r="AGP210" s="37"/>
      <c r="AGQ210" s="37"/>
      <c r="AGR210" s="37"/>
      <c r="AGS210" s="37"/>
      <c r="AGT210" s="37"/>
      <c r="AGU210" s="37"/>
      <c r="AGV210" s="37"/>
      <c r="AGW210" s="37"/>
      <c r="AGX210" s="37"/>
      <c r="AGY210" s="37"/>
      <c r="AGZ210" s="37"/>
      <c r="AHA210" s="37"/>
      <c r="AHB210" s="37"/>
      <c r="AHC210" s="37"/>
      <c r="AHD210" s="37"/>
      <c r="AHE210" s="37"/>
      <c r="AHF210" s="37"/>
      <c r="AHG210" s="37"/>
      <c r="AHH210" s="37"/>
      <c r="AHI210" s="37"/>
      <c r="AHJ210" s="37"/>
      <c r="AHK210" s="37"/>
      <c r="AHL210" s="37"/>
      <c r="AHM210" s="37"/>
      <c r="AHN210" s="37"/>
      <c r="AHO210" s="37"/>
      <c r="AHP210" s="37"/>
      <c r="AHQ210" s="37"/>
      <c r="AHR210" s="37"/>
      <c r="AHS210" s="37"/>
      <c r="AHT210" s="37"/>
      <c r="AHU210" s="37"/>
      <c r="AHV210" s="37"/>
      <c r="AHW210" s="37"/>
      <c r="AHX210" s="37"/>
      <c r="AHY210" s="37"/>
      <c r="AHZ210" s="37"/>
      <c r="AIA210" s="37"/>
      <c r="AIB210" s="37"/>
      <c r="AIC210" s="37"/>
      <c r="AID210" s="37"/>
      <c r="AIE210" s="37"/>
      <c r="AIF210" s="37"/>
      <c r="AIG210" s="37"/>
      <c r="AIH210" s="37"/>
      <c r="AII210" s="37"/>
      <c r="AIJ210" s="37"/>
      <c r="AIK210" s="37"/>
      <c r="AIL210" s="37"/>
      <c r="AIM210" s="37"/>
      <c r="AIN210" s="37"/>
      <c r="AIO210" s="37"/>
      <c r="AIP210" s="37"/>
      <c r="AIQ210" s="37"/>
      <c r="AIR210" s="37"/>
      <c r="AIS210" s="37"/>
      <c r="AIT210" s="37"/>
      <c r="AIU210" s="37"/>
      <c r="AIV210" s="37"/>
      <c r="AIW210" s="37"/>
      <c r="AIX210" s="37"/>
      <c r="AIY210" s="37"/>
      <c r="AIZ210" s="37"/>
      <c r="AJA210" s="37"/>
      <c r="AJB210" s="37"/>
      <c r="AJC210" s="37"/>
      <c r="AJD210" s="37"/>
      <c r="AJE210" s="37"/>
      <c r="AJF210" s="37"/>
      <c r="AJG210" s="37"/>
      <c r="AJH210" s="37"/>
      <c r="AJI210" s="37"/>
      <c r="AJJ210" s="37"/>
      <c r="AJK210" s="37"/>
      <c r="AJL210" s="37"/>
      <c r="AJM210" s="37"/>
      <c r="AJN210" s="37"/>
      <c r="AJO210" s="37"/>
      <c r="AJP210" s="37"/>
      <c r="AJQ210" s="37"/>
      <c r="AJR210" s="37"/>
      <c r="AJS210" s="37"/>
      <c r="AJT210" s="37"/>
      <c r="AJU210" s="37"/>
      <c r="AJV210" s="37"/>
      <c r="AJW210" s="37"/>
      <c r="AJX210" s="37"/>
      <c r="AJY210" s="37"/>
      <c r="AJZ210" s="37"/>
      <c r="AKA210" s="37"/>
      <c r="AKB210" s="37"/>
      <c r="AKC210" s="37"/>
      <c r="AKD210" s="37"/>
      <c r="AKE210" s="37"/>
      <c r="AKF210" s="37"/>
      <c r="AKG210" s="37"/>
      <c r="AKH210" s="37"/>
      <c r="AKI210" s="37"/>
      <c r="AKJ210" s="37"/>
      <c r="AKK210" s="37"/>
      <c r="AKL210" s="37"/>
      <c r="AKM210" s="37"/>
      <c r="AKN210" s="37"/>
      <c r="AKO210" s="37"/>
      <c r="AKP210" s="37"/>
      <c r="AKQ210" s="37"/>
      <c r="AKR210" s="37"/>
      <c r="AKS210" s="37"/>
      <c r="AKT210" s="37"/>
      <c r="AKU210" s="37"/>
      <c r="AKV210" s="37"/>
      <c r="AKW210" s="37"/>
      <c r="AKX210" s="37"/>
    </row>
    <row r="211" spans="1:986" s="16" customFormat="1" x14ac:dyDescent="0.25">
      <c r="A211" s="39"/>
      <c r="B211" s="39"/>
      <c r="C211" s="37"/>
      <c r="D211" s="40"/>
      <c r="E211" s="41"/>
      <c r="F211" s="40"/>
      <c r="G211" s="42"/>
      <c r="H211" s="43"/>
      <c r="I211" s="37"/>
      <c r="J211" s="40"/>
      <c r="K211" s="40"/>
      <c r="L211" s="37"/>
      <c r="M211" s="39"/>
      <c r="N211" s="39"/>
      <c r="O211" s="39"/>
      <c r="P211" s="39"/>
      <c r="Q211" s="39"/>
      <c r="R211" s="44"/>
      <c r="S211" s="41"/>
      <c r="T211" s="122"/>
      <c r="U211" s="39"/>
      <c r="V211" s="37"/>
      <c r="W211" s="37"/>
      <c r="X211" s="39"/>
      <c r="Y211" s="50"/>
      <c r="Z211" s="140"/>
      <c r="AA211" s="140"/>
      <c r="AB211" s="141"/>
      <c r="AC211" s="140"/>
      <c r="AD211" s="39"/>
      <c r="AE211" s="37"/>
      <c r="AF211" s="39"/>
      <c r="AG211" s="39"/>
      <c r="AH211" s="37"/>
      <c r="AI211" s="39"/>
      <c r="AJ211" s="39"/>
      <c r="AK211" s="37"/>
      <c r="AL211" s="39"/>
      <c r="AM211" s="39"/>
      <c r="AN211" s="37"/>
      <c r="AO211" s="39"/>
      <c r="AP211" s="39"/>
      <c r="AQ211" s="37"/>
      <c r="AR211" s="39"/>
      <c r="AS211" s="39"/>
      <c r="AT211" s="37"/>
      <c r="AU211" s="39"/>
      <c r="AV211" s="39"/>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c r="HF211" s="37"/>
      <c r="HG211" s="37"/>
      <c r="HH211" s="37"/>
      <c r="HI211" s="37"/>
      <c r="HJ211" s="37"/>
      <c r="HK211" s="37"/>
      <c r="HL211" s="37"/>
      <c r="HM211" s="37"/>
      <c r="HN211" s="37"/>
      <c r="HO211" s="37"/>
      <c r="HP211" s="37"/>
      <c r="HQ211" s="37"/>
      <c r="HR211" s="37"/>
      <c r="HS211" s="37"/>
      <c r="HT211" s="37"/>
      <c r="HU211" s="37"/>
      <c r="HV211" s="37"/>
      <c r="HW211" s="37"/>
      <c r="HX211" s="37"/>
      <c r="HY211" s="37"/>
      <c r="HZ211" s="37"/>
      <c r="IA211" s="37"/>
      <c r="IB211" s="37"/>
      <c r="IC211" s="37"/>
      <c r="ID211" s="37"/>
      <c r="IE211" s="37"/>
      <c r="IF211" s="37"/>
      <c r="IG211" s="37"/>
      <c r="IH211" s="37"/>
      <c r="II211" s="37"/>
      <c r="IJ211" s="37"/>
      <c r="IK211" s="37"/>
      <c r="IL211" s="37"/>
      <c r="IM211" s="37"/>
      <c r="IN211" s="37"/>
      <c r="IO211" s="37"/>
      <c r="IP211" s="37"/>
      <c r="IQ211" s="37"/>
      <c r="IR211" s="37"/>
      <c r="IS211" s="37"/>
      <c r="IT211" s="37"/>
      <c r="IU211" s="37"/>
      <c r="IV211" s="37"/>
      <c r="IW211" s="37"/>
      <c r="IX211" s="37"/>
      <c r="IY211" s="37"/>
      <c r="IZ211" s="37"/>
      <c r="JA211" s="37"/>
      <c r="JB211" s="37"/>
      <c r="JC211" s="37"/>
      <c r="JD211" s="37"/>
      <c r="JE211" s="37"/>
      <c r="JF211" s="37"/>
      <c r="JG211" s="37"/>
      <c r="JH211" s="37"/>
      <c r="JI211" s="37"/>
      <c r="JJ211" s="37"/>
      <c r="JK211" s="37"/>
      <c r="JL211" s="37"/>
      <c r="JM211" s="37"/>
      <c r="JN211" s="37"/>
      <c r="JO211" s="37"/>
      <c r="JP211" s="37"/>
      <c r="JQ211" s="37"/>
      <c r="JR211" s="37"/>
      <c r="JS211" s="37"/>
      <c r="JT211" s="37"/>
      <c r="JU211" s="37"/>
      <c r="JV211" s="37"/>
      <c r="JW211" s="37"/>
      <c r="JX211" s="37"/>
      <c r="JY211" s="37"/>
      <c r="JZ211" s="37"/>
      <c r="KA211" s="37"/>
      <c r="KB211" s="37"/>
      <c r="KC211" s="37"/>
      <c r="KD211" s="37"/>
      <c r="KE211" s="37"/>
      <c r="KF211" s="37"/>
      <c r="KG211" s="37"/>
      <c r="KH211" s="37"/>
      <c r="KI211" s="37"/>
      <c r="KJ211" s="37"/>
      <c r="KK211" s="37"/>
      <c r="KL211" s="37"/>
      <c r="KM211" s="37"/>
      <c r="KN211" s="37"/>
      <c r="KO211" s="37"/>
      <c r="KP211" s="37"/>
      <c r="KQ211" s="37"/>
      <c r="KR211" s="37"/>
      <c r="KS211" s="37"/>
      <c r="KT211" s="37"/>
      <c r="KU211" s="37"/>
      <c r="KV211" s="37"/>
      <c r="KW211" s="37"/>
      <c r="KX211" s="37"/>
      <c r="KY211" s="37"/>
      <c r="KZ211" s="37"/>
      <c r="LA211" s="37"/>
      <c r="LB211" s="37"/>
      <c r="LC211" s="37"/>
      <c r="LD211" s="37"/>
      <c r="LE211" s="37"/>
      <c r="LF211" s="37"/>
      <c r="LG211" s="37"/>
      <c r="LH211" s="37"/>
      <c r="LI211" s="37"/>
      <c r="LJ211" s="37"/>
      <c r="LK211" s="37"/>
      <c r="LL211" s="37"/>
      <c r="LM211" s="37"/>
      <c r="LN211" s="37"/>
      <c r="LO211" s="37"/>
      <c r="LP211" s="37"/>
      <c r="LQ211" s="37"/>
      <c r="LR211" s="37"/>
      <c r="LS211" s="37"/>
      <c r="LT211" s="37"/>
      <c r="LU211" s="37"/>
      <c r="LV211" s="37"/>
      <c r="LW211" s="37"/>
      <c r="LX211" s="37"/>
      <c r="LY211" s="37"/>
      <c r="LZ211" s="37"/>
      <c r="MA211" s="37"/>
      <c r="MB211" s="37"/>
      <c r="MC211" s="37"/>
      <c r="MD211" s="37"/>
      <c r="ME211" s="37"/>
      <c r="MF211" s="37"/>
      <c r="MG211" s="37"/>
      <c r="MH211" s="37"/>
      <c r="MI211" s="37"/>
      <c r="MJ211" s="37"/>
      <c r="MK211" s="37"/>
      <c r="ML211" s="37"/>
      <c r="MM211" s="37"/>
      <c r="MN211" s="37"/>
      <c r="MO211" s="37"/>
      <c r="MP211" s="37"/>
      <c r="MQ211" s="37"/>
      <c r="MR211" s="37"/>
      <c r="MS211" s="37"/>
      <c r="MT211" s="37"/>
      <c r="MU211" s="37"/>
      <c r="MV211" s="37"/>
      <c r="MW211" s="37"/>
      <c r="MX211" s="37"/>
      <c r="MY211" s="37"/>
      <c r="MZ211" s="37"/>
      <c r="NA211" s="37"/>
      <c r="NB211" s="37"/>
      <c r="NC211" s="37"/>
      <c r="ND211" s="37"/>
      <c r="NE211" s="37"/>
      <c r="NF211" s="37"/>
      <c r="NG211" s="37"/>
      <c r="NH211" s="37"/>
      <c r="NI211" s="37"/>
      <c r="NJ211" s="37"/>
      <c r="NK211" s="37"/>
      <c r="NL211" s="37"/>
      <c r="NM211" s="37"/>
      <c r="NN211" s="37"/>
      <c r="NO211" s="37"/>
      <c r="NP211" s="37"/>
      <c r="NQ211" s="37"/>
      <c r="NR211" s="37"/>
      <c r="NS211" s="37"/>
      <c r="NT211" s="37"/>
      <c r="NU211" s="37"/>
      <c r="NV211" s="37"/>
      <c r="NW211" s="37"/>
      <c r="NX211" s="37"/>
      <c r="NY211" s="37"/>
      <c r="NZ211" s="37"/>
      <c r="OA211" s="37"/>
      <c r="OB211" s="37"/>
      <c r="OC211" s="37"/>
      <c r="OD211" s="37"/>
      <c r="OE211" s="37"/>
      <c r="OF211" s="37"/>
      <c r="OG211" s="37"/>
      <c r="OH211" s="37"/>
      <c r="OI211" s="37"/>
      <c r="OJ211" s="37"/>
      <c r="OK211" s="37"/>
      <c r="OL211" s="37"/>
      <c r="OM211" s="37"/>
      <c r="ON211" s="37"/>
      <c r="OO211" s="37"/>
      <c r="OP211" s="37"/>
      <c r="OQ211" s="37"/>
      <c r="OR211" s="37"/>
      <c r="OS211" s="37"/>
      <c r="OT211" s="37"/>
      <c r="OU211" s="37"/>
      <c r="OV211" s="37"/>
      <c r="OW211" s="37"/>
      <c r="OX211" s="37"/>
      <c r="OY211" s="37"/>
      <c r="OZ211" s="37"/>
      <c r="PA211" s="37"/>
      <c r="PB211" s="37"/>
      <c r="PC211" s="37"/>
      <c r="PD211" s="37"/>
      <c r="PE211" s="37"/>
      <c r="PF211" s="37"/>
      <c r="PG211" s="37"/>
      <c r="PH211" s="37"/>
      <c r="PI211" s="37"/>
      <c r="PJ211" s="37"/>
      <c r="PK211" s="37"/>
      <c r="PL211" s="37"/>
      <c r="PM211" s="37"/>
      <c r="PN211" s="37"/>
      <c r="PO211" s="37"/>
      <c r="PP211" s="37"/>
      <c r="PQ211" s="37"/>
      <c r="PR211" s="37"/>
      <c r="PS211" s="37"/>
      <c r="PT211" s="37"/>
      <c r="PU211" s="37"/>
      <c r="PV211" s="37"/>
      <c r="PW211" s="37"/>
      <c r="PX211" s="37"/>
      <c r="PY211" s="37"/>
      <c r="PZ211" s="37"/>
      <c r="QA211" s="37"/>
      <c r="QB211" s="37"/>
      <c r="QC211" s="37"/>
      <c r="QD211" s="37"/>
      <c r="QE211" s="37"/>
      <c r="QF211" s="37"/>
      <c r="QG211" s="37"/>
      <c r="QH211" s="37"/>
      <c r="QI211" s="37"/>
      <c r="QJ211" s="37"/>
      <c r="QK211" s="37"/>
      <c r="QL211" s="37"/>
      <c r="QM211" s="37"/>
      <c r="QN211" s="37"/>
      <c r="QO211" s="37"/>
      <c r="QP211" s="37"/>
      <c r="QQ211" s="37"/>
      <c r="QR211" s="37"/>
      <c r="QS211" s="37"/>
      <c r="QT211" s="37"/>
      <c r="QU211" s="37"/>
      <c r="QV211" s="37"/>
      <c r="QW211" s="37"/>
      <c r="QX211" s="37"/>
      <c r="QY211" s="37"/>
      <c r="QZ211" s="37"/>
      <c r="RA211" s="37"/>
      <c r="RB211" s="37"/>
      <c r="RC211" s="37"/>
      <c r="RD211" s="37"/>
      <c r="RE211" s="37"/>
      <c r="RF211" s="37"/>
      <c r="RG211" s="37"/>
      <c r="RH211" s="37"/>
      <c r="RI211" s="37"/>
      <c r="RJ211" s="37"/>
      <c r="RK211" s="37"/>
      <c r="RL211" s="37"/>
      <c r="RM211" s="37"/>
      <c r="RN211" s="37"/>
      <c r="RO211" s="37"/>
      <c r="RP211" s="37"/>
      <c r="RQ211" s="37"/>
      <c r="RR211" s="37"/>
      <c r="RS211" s="37"/>
      <c r="RT211" s="37"/>
      <c r="RU211" s="37"/>
      <c r="RV211" s="37"/>
      <c r="RW211" s="37"/>
      <c r="RX211" s="37"/>
      <c r="RY211" s="37"/>
      <c r="RZ211" s="37"/>
      <c r="SA211" s="37"/>
      <c r="SB211" s="37"/>
      <c r="SC211" s="37"/>
      <c r="SD211" s="37"/>
      <c r="SE211" s="37"/>
      <c r="SF211" s="37"/>
      <c r="SG211" s="37"/>
      <c r="SH211" s="37"/>
      <c r="SI211" s="37"/>
      <c r="SJ211" s="37"/>
      <c r="SK211" s="37"/>
      <c r="SL211" s="37"/>
      <c r="SM211" s="37"/>
      <c r="SN211" s="37"/>
      <c r="SO211" s="37"/>
      <c r="SP211" s="37"/>
      <c r="SQ211" s="37"/>
      <c r="SR211" s="37"/>
      <c r="SS211" s="37"/>
      <c r="ST211" s="37"/>
      <c r="SU211" s="37"/>
      <c r="SV211" s="37"/>
      <c r="SW211" s="37"/>
      <c r="SX211" s="37"/>
      <c r="SY211" s="37"/>
      <c r="SZ211" s="37"/>
      <c r="TA211" s="37"/>
      <c r="TB211" s="37"/>
      <c r="TC211" s="37"/>
      <c r="TD211" s="37"/>
      <c r="TE211" s="37"/>
      <c r="TF211" s="37"/>
      <c r="TG211" s="37"/>
      <c r="TH211" s="37"/>
      <c r="TI211" s="37"/>
      <c r="TJ211" s="37"/>
      <c r="TK211" s="37"/>
      <c r="TL211" s="37"/>
      <c r="TM211" s="37"/>
      <c r="TN211" s="37"/>
      <c r="TO211" s="37"/>
      <c r="TP211" s="37"/>
      <c r="TQ211" s="37"/>
      <c r="TR211" s="37"/>
      <c r="TS211" s="37"/>
      <c r="TT211" s="37"/>
      <c r="TU211" s="37"/>
      <c r="TV211" s="37"/>
      <c r="TW211" s="37"/>
      <c r="TX211" s="37"/>
      <c r="TY211" s="37"/>
      <c r="TZ211" s="37"/>
      <c r="UA211" s="37"/>
      <c r="UB211" s="37"/>
      <c r="UC211" s="37"/>
      <c r="UD211" s="37"/>
      <c r="UE211" s="37"/>
      <c r="UF211" s="37"/>
      <c r="UG211" s="37"/>
      <c r="UH211" s="37"/>
      <c r="UI211" s="37"/>
      <c r="UJ211" s="37"/>
      <c r="UK211" s="37"/>
      <c r="UL211" s="37"/>
      <c r="UM211" s="37"/>
      <c r="UN211" s="37"/>
      <c r="UO211" s="37"/>
      <c r="UP211" s="37"/>
      <c r="UQ211" s="37"/>
      <c r="UR211" s="37"/>
      <c r="US211" s="37"/>
      <c r="UT211" s="37"/>
      <c r="UU211" s="37"/>
      <c r="UV211" s="37"/>
      <c r="UW211" s="37"/>
      <c r="UX211" s="37"/>
      <c r="UY211" s="37"/>
      <c r="UZ211" s="37"/>
      <c r="VA211" s="37"/>
      <c r="VB211" s="37"/>
      <c r="VC211" s="37"/>
      <c r="VD211" s="37"/>
      <c r="VE211" s="37"/>
      <c r="VF211" s="37"/>
      <c r="VG211" s="37"/>
      <c r="VH211" s="37"/>
      <c r="VI211" s="37"/>
      <c r="VJ211" s="37"/>
      <c r="VK211" s="37"/>
      <c r="VL211" s="37"/>
      <c r="VM211" s="37"/>
      <c r="VN211" s="37"/>
      <c r="VO211" s="37"/>
      <c r="VP211" s="37"/>
      <c r="VQ211" s="37"/>
      <c r="VR211" s="37"/>
      <c r="VS211" s="37"/>
      <c r="VT211" s="37"/>
      <c r="VU211" s="37"/>
      <c r="VV211" s="37"/>
      <c r="VW211" s="37"/>
      <c r="VX211" s="37"/>
      <c r="VY211" s="37"/>
      <c r="VZ211" s="37"/>
      <c r="WA211" s="37"/>
      <c r="WB211" s="37"/>
      <c r="WC211" s="37"/>
      <c r="WD211" s="37"/>
      <c r="WE211" s="37"/>
      <c r="WF211" s="37"/>
      <c r="WG211" s="37"/>
      <c r="WH211" s="37"/>
      <c r="WI211" s="37"/>
      <c r="WJ211" s="37"/>
      <c r="WK211" s="37"/>
      <c r="WL211" s="37"/>
      <c r="WM211" s="37"/>
      <c r="WN211" s="37"/>
      <c r="WO211" s="37"/>
      <c r="WP211" s="37"/>
      <c r="WQ211" s="37"/>
      <c r="WR211" s="37"/>
      <c r="WS211" s="37"/>
      <c r="WT211" s="37"/>
      <c r="WU211" s="37"/>
      <c r="WV211" s="37"/>
      <c r="WW211" s="37"/>
      <c r="WX211" s="37"/>
      <c r="WY211" s="37"/>
      <c r="WZ211" s="37"/>
      <c r="XA211" s="37"/>
      <c r="XB211" s="37"/>
      <c r="XC211" s="37"/>
      <c r="XD211" s="37"/>
      <c r="XE211" s="37"/>
      <c r="XF211" s="37"/>
      <c r="XG211" s="37"/>
      <c r="XH211" s="37"/>
      <c r="XI211" s="37"/>
      <c r="XJ211" s="37"/>
      <c r="XK211" s="37"/>
      <c r="XL211" s="37"/>
      <c r="XM211" s="37"/>
      <c r="XN211" s="37"/>
      <c r="XO211" s="37"/>
      <c r="XP211" s="37"/>
      <c r="XQ211" s="37"/>
      <c r="XR211" s="37"/>
      <c r="XS211" s="37"/>
      <c r="XT211" s="37"/>
      <c r="XU211" s="37"/>
      <c r="XV211" s="37"/>
      <c r="XW211" s="37"/>
      <c r="XX211" s="37"/>
      <c r="XY211" s="37"/>
      <c r="XZ211" s="37"/>
      <c r="YA211" s="37"/>
      <c r="YB211" s="37"/>
      <c r="YC211" s="37"/>
      <c r="YD211" s="37"/>
      <c r="YE211" s="37"/>
      <c r="YF211" s="37"/>
      <c r="YG211" s="37"/>
      <c r="YH211" s="37"/>
      <c r="YI211" s="37"/>
      <c r="YJ211" s="37"/>
      <c r="YK211" s="37"/>
      <c r="YL211" s="37"/>
      <c r="YM211" s="37"/>
      <c r="YN211" s="37"/>
      <c r="YO211" s="37"/>
      <c r="YP211" s="37"/>
      <c r="YQ211" s="37"/>
      <c r="YR211" s="37"/>
      <c r="YS211" s="37"/>
      <c r="YT211" s="37"/>
      <c r="YU211" s="37"/>
      <c r="YV211" s="37"/>
      <c r="YW211" s="37"/>
      <c r="YX211" s="37"/>
      <c r="YY211" s="37"/>
      <c r="YZ211" s="37"/>
      <c r="ZA211" s="37"/>
      <c r="ZB211" s="37"/>
      <c r="ZC211" s="37"/>
      <c r="ZD211" s="37"/>
      <c r="ZE211" s="37"/>
      <c r="ZF211" s="37"/>
      <c r="ZG211" s="37"/>
      <c r="ZH211" s="37"/>
      <c r="ZI211" s="37"/>
      <c r="ZJ211" s="37"/>
      <c r="ZK211" s="37"/>
      <c r="ZL211" s="37"/>
      <c r="ZM211" s="37"/>
      <c r="ZN211" s="37"/>
      <c r="ZO211" s="37"/>
      <c r="ZP211" s="37"/>
      <c r="ZQ211" s="37"/>
      <c r="ZR211" s="37"/>
      <c r="ZS211" s="37"/>
      <c r="ZT211" s="37"/>
      <c r="ZU211" s="37"/>
      <c r="ZV211" s="37"/>
      <c r="ZW211" s="37"/>
      <c r="ZX211" s="37"/>
      <c r="ZY211" s="37"/>
      <c r="ZZ211" s="37"/>
      <c r="AAA211" s="37"/>
      <c r="AAB211" s="37"/>
      <c r="AAC211" s="37"/>
      <c r="AAD211" s="37"/>
      <c r="AAE211" s="37"/>
      <c r="AAF211" s="37"/>
      <c r="AAG211" s="37"/>
      <c r="AAH211" s="37"/>
      <c r="AAI211" s="37"/>
      <c r="AAJ211" s="37"/>
      <c r="AAK211" s="37"/>
      <c r="AAL211" s="37"/>
      <c r="AAM211" s="37"/>
      <c r="AAN211" s="37"/>
      <c r="AAO211" s="37"/>
      <c r="AAP211" s="37"/>
      <c r="AAQ211" s="37"/>
      <c r="AAR211" s="37"/>
      <c r="AAS211" s="37"/>
      <c r="AAT211" s="37"/>
      <c r="AAU211" s="37"/>
      <c r="AAV211" s="37"/>
      <c r="AAW211" s="37"/>
      <c r="AAX211" s="37"/>
      <c r="AAY211" s="37"/>
      <c r="AAZ211" s="37"/>
      <c r="ABA211" s="37"/>
      <c r="ABB211" s="37"/>
      <c r="ABC211" s="37"/>
      <c r="ABD211" s="37"/>
      <c r="ABE211" s="37"/>
      <c r="ABF211" s="37"/>
      <c r="ABG211" s="37"/>
      <c r="ABH211" s="37"/>
      <c r="ABI211" s="37"/>
      <c r="ABJ211" s="37"/>
      <c r="ABK211" s="37"/>
      <c r="ABL211" s="37"/>
      <c r="ABM211" s="37"/>
      <c r="ABN211" s="37"/>
      <c r="ABO211" s="37"/>
      <c r="ABP211" s="37"/>
      <c r="ABQ211" s="37"/>
      <c r="ABR211" s="37"/>
      <c r="ABS211" s="37"/>
      <c r="ABT211" s="37"/>
      <c r="ABU211" s="37"/>
      <c r="ABV211" s="37"/>
      <c r="ABW211" s="37"/>
      <c r="ABX211" s="37"/>
      <c r="ABY211" s="37"/>
      <c r="ABZ211" s="37"/>
      <c r="ACA211" s="37"/>
      <c r="ACB211" s="37"/>
      <c r="ACC211" s="37"/>
      <c r="ACD211" s="37"/>
      <c r="ACE211" s="37"/>
      <c r="ACF211" s="37"/>
      <c r="ACG211" s="37"/>
      <c r="ACH211" s="37"/>
      <c r="ACI211" s="37"/>
      <c r="ACJ211" s="37"/>
      <c r="ACK211" s="37"/>
      <c r="ACL211" s="37"/>
      <c r="ACM211" s="37"/>
      <c r="ACN211" s="37"/>
      <c r="ACO211" s="37"/>
      <c r="ACP211" s="37"/>
      <c r="ACQ211" s="37"/>
      <c r="ACR211" s="37"/>
      <c r="ACS211" s="37"/>
      <c r="ACT211" s="37"/>
      <c r="ACU211" s="37"/>
      <c r="ACV211" s="37"/>
      <c r="ACW211" s="37"/>
      <c r="ACX211" s="37"/>
      <c r="ACY211" s="37"/>
      <c r="ACZ211" s="37"/>
      <c r="ADA211" s="37"/>
      <c r="ADB211" s="37"/>
      <c r="ADC211" s="37"/>
      <c r="ADD211" s="37"/>
      <c r="ADE211" s="37"/>
      <c r="ADF211" s="37"/>
      <c r="ADG211" s="37"/>
      <c r="ADH211" s="37"/>
      <c r="ADI211" s="37"/>
      <c r="ADJ211" s="37"/>
      <c r="ADK211" s="37"/>
      <c r="ADL211" s="37"/>
      <c r="ADM211" s="37"/>
      <c r="ADN211" s="37"/>
      <c r="ADO211" s="37"/>
      <c r="ADP211" s="37"/>
      <c r="ADQ211" s="37"/>
      <c r="ADR211" s="37"/>
      <c r="ADS211" s="37"/>
      <c r="ADT211" s="37"/>
      <c r="ADU211" s="37"/>
      <c r="ADV211" s="37"/>
      <c r="ADW211" s="37"/>
      <c r="ADX211" s="37"/>
      <c r="ADY211" s="37"/>
      <c r="ADZ211" s="37"/>
      <c r="AEA211" s="37"/>
      <c r="AEB211" s="37"/>
      <c r="AEC211" s="37"/>
      <c r="AED211" s="37"/>
      <c r="AEE211" s="37"/>
      <c r="AEF211" s="37"/>
      <c r="AEG211" s="37"/>
      <c r="AEH211" s="37"/>
      <c r="AEI211" s="37"/>
      <c r="AEJ211" s="37"/>
      <c r="AEK211" s="37"/>
      <c r="AEL211" s="37"/>
      <c r="AEM211" s="37"/>
      <c r="AEN211" s="37"/>
      <c r="AEO211" s="37"/>
      <c r="AEP211" s="37"/>
      <c r="AEQ211" s="37"/>
      <c r="AER211" s="37"/>
      <c r="AES211" s="37"/>
      <c r="AET211" s="37"/>
      <c r="AEU211" s="37"/>
      <c r="AEV211" s="37"/>
      <c r="AEW211" s="37"/>
      <c r="AEX211" s="37"/>
      <c r="AEY211" s="37"/>
      <c r="AEZ211" s="37"/>
      <c r="AFA211" s="37"/>
      <c r="AFB211" s="37"/>
      <c r="AFC211" s="37"/>
      <c r="AFD211" s="37"/>
      <c r="AFE211" s="37"/>
      <c r="AFF211" s="37"/>
      <c r="AFG211" s="37"/>
      <c r="AFH211" s="37"/>
      <c r="AFI211" s="37"/>
      <c r="AFJ211" s="37"/>
      <c r="AFK211" s="37"/>
      <c r="AFL211" s="37"/>
      <c r="AFM211" s="37"/>
      <c r="AFN211" s="37"/>
      <c r="AFO211" s="37"/>
      <c r="AFP211" s="37"/>
      <c r="AFQ211" s="37"/>
      <c r="AFR211" s="37"/>
      <c r="AFS211" s="37"/>
      <c r="AFT211" s="37"/>
      <c r="AFU211" s="37"/>
      <c r="AFV211" s="37"/>
      <c r="AFW211" s="37"/>
      <c r="AFX211" s="37"/>
      <c r="AFY211" s="37"/>
      <c r="AFZ211" s="37"/>
      <c r="AGA211" s="37"/>
      <c r="AGB211" s="37"/>
      <c r="AGC211" s="37"/>
      <c r="AGD211" s="37"/>
      <c r="AGE211" s="37"/>
      <c r="AGF211" s="37"/>
      <c r="AGG211" s="37"/>
      <c r="AGH211" s="37"/>
      <c r="AGI211" s="37"/>
      <c r="AGJ211" s="37"/>
      <c r="AGK211" s="37"/>
      <c r="AGL211" s="37"/>
      <c r="AGM211" s="37"/>
      <c r="AGN211" s="37"/>
      <c r="AGO211" s="37"/>
      <c r="AGP211" s="37"/>
      <c r="AGQ211" s="37"/>
      <c r="AGR211" s="37"/>
      <c r="AGS211" s="37"/>
      <c r="AGT211" s="37"/>
      <c r="AGU211" s="37"/>
      <c r="AGV211" s="37"/>
      <c r="AGW211" s="37"/>
      <c r="AGX211" s="37"/>
      <c r="AGY211" s="37"/>
      <c r="AGZ211" s="37"/>
      <c r="AHA211" s="37"/>
      <c r="AHB211" s="37"/>
      <c r="AHC211" s="37"/>
      <c r="AHD211" s="37"/>
      <c r="AHE211" s="37"/>
      <c r="AHF211" s="37"/>
      <c r="AHG211" s="37"/>
      <c r="AHH211" s="37"/>
      <c r="AHI211" s="37"/>
      <c r="AHJ211" s="37"/>
      <c r="AHK211" s="37"/>
      <c r="AHL211" s="37"/>
      <c r="AHM211" s="37"/>
      <c r="AHN211" s="37"/>
      <c r="AHO211" s="37"/>
      <c r="AHP211" s="37"/>
      <c r="AHQ211" s="37"/>
      <c r="AHR211" s="37"/>
      <c r="AHS211" s="37"/>
      <c r="AHT211" s="37"/>
      <c r="AHU211" s="37"/>
      <c r="AHV211" s="37"/>
      <c r="AHW211" s="37"/>
      <c r="AHX211" s="37"/>
      <c r="AHY211" s="37"/>
      <c r="AHZ211" s="37"/>
      <c r="AIA211" s="37"/>
      <c r="AIB211" s="37"/>
      <c r="AIC211" s="37"/>
      <c r="AID211" s="37"/>
      <c r="AIE211" s="37"/>
      <c r="AIF211" s="37"/>
      <c r="AIG211" s="37"/>
      <c r="AIH211" s="37"/>
      <c r="AII211" s="37"/>
      <c r="AIJ211" s="37"/>
      <c r="AIK211" s="37"/>
      <c r="AIL211" s="37"/>
      <c r="AIM211" s="37"/>
      <c r="AIN211" s="37"/>
      <c r="AIO211" s="37"/>
      <c r="AIP211" s="37"/>
      <c r="AIQ211" s="37"/>
      <c r="AIR211" s="37"/>
      <c r="AIS211" s="37"/>
      <c r="AIT211" s="37"/>
      <c r="AIU211" s="37"/>
      <c r="AIV211" s="37"/>
      <c r="AIW211" s="37"/>
      <c r="AIX211" s="37"/>
      <c r="AIY211" s="37"/>
      <c r="AIZ211" s="37"/>
      <c r="AJA211" s="37"/>
      <c r="AJB211" s="37"/>
      <c r="AJC211" s="37"/>
      <c r="AJD211" s="37"/>
      <c r="AJE211" s="37"/>
      <c r="AJF211" s="37"/>
      <c r="AJG211" s="37"/>
      <c r="AJH211" s="37"/>
      <c r="AJI211" s="37"/>
      <c r="AJJ211" s="37"/>
      <c r="AJK211" s="37"/>
      <c r="AJL211" s="37"/>
      <c r="AJM211" s="37"/>
      <c r="AJN211" s="37"/>
      <c r="AJO211" s="37"/>
      <c r="AJP211" s="37"/>
      <c r="AJQ211" s="37"/>
      <c r="AJR211" s="37"/>
      <c r="AJS211" s="37"/>
      <c r="AJT211" s="37"/>
      <c r="AJU211" s="37"/>
      <c r="AJV211" s="37"/>
      <c r="AJW211" s="37"/>
      <c r="AJX211" s="37"/>
      <c r="AJY211" s="37"/>
      <c r="AJZ211" s="37"/>
      <c r="AKA211" s="37"/>
      <c r="AKB211" s="37"/>
      <c r="AKC211" s="37"/>
      <c r="AKD211" s="37"/>
      <c r="AKE211" s="37"/>
      <c r="AKF211" s="37"/>
      <c r="AKG211" s="37"/>
      <c r="AKH211" s="37"/>
      <c r="AKI211" s="37"/>
      <c r="AKJ211" s="37"/>
      <c r="AKK211" s="37"/>
      <c r="AKL211" s="37"/>
      <c r="AKM211" s="37"/>
      <c r="AKN211" s="37"/>
      <c r="AKO211" s="37"/>
      <c r="AKP211" s="37"/>
      <c r="AKQ211" s="37"/>
      <c r="AKR211" s="37"/>
      <c r="AKS211" s="37"/>
      <c r="AKT211" s="37"/>
      <c r="AKU211" s="37"/>
      <c r="AKV211" s="37"/>
      <c r="AKW211" s="37"/>
      <c r="AKX211" s="37"/>
    </row>
    <row r="212" spans="1:986" s="16" customFormat="1" x14ac:dyDescent="0.25">
      <c r="A212" s="39"/>
      <c r="B212" s="39"/>
      <c r="C212" s="37"/>
      <c r="D212" s="40"/>
      <c r="E212" s="41"/>
      <c r="F212" s="40"/>
      <c r="G212" s="42"/>
      <c r="H212" s="43"/>
      <c r="I212" s="37"/>
      <c r="J212" s="40"/>
      <c r="K212" s="40"/>
      <c r="L212" s="37"/>
      <c r="M212" s="39"/>
      <c r="N212" s="39"/>
      <c r="O212" s="39"/>
      <c r="P212" s="39"/>
      <c r="Q212" s="39"/>
      <c r="R212" s="44"/>
      <c r="S212" s="41"/>
      <c r="T212" s="122"/>
      <c r="U212" s="39"/>
      <c r="V212" s="37"/>
      <c r="W212" s="37"/>
      <c r="X212" s="39"/>
      <c r="Y212" s="50"/>
      <c r="Z212" s="140"/>
      <c r="AA212" s="140"/>
      <c r="AB212" s="141"/>
      <c r="AC212" s="140"/>
      <c r="AD212" s="39"/>
      <c r="AE212" s="37"/>
      <c r="AF212" s="39"/>
      <c r="AG212" s="39"/>
      <c r="AH212" s="37"/>
      <c r="AI212" s="39"/>
      <c r="AJ212" s="39"/>
      <c r="AK212" s="37"/>
      <c r="AL212" s="39"/>
      <c r="AM212" s="39"/>
      <c r="AN212" s="37"/>
      <c r="AO212" s="39"/>
      <c r="AP212" s="39"/>
      <c r="AQ212" s="37"/>
      <c r="AR212" s="39"/>
      <c r="AS212" s="39"/>
      <c r="AT212" s="37"/>
      <c r="AU212" s="39"/>
      <c r="AV212" s="39"/>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P212" s="37"/>
      <c r="EQ212" s="37"/>
      <c r="ER212" s="37"/>
      <c r="ES212" s="37"/>
      <c r="ET212" s="37"/>
      <c r="EU212" s="37"/>
      <c r="EV212" s="37"/>
      <c r="EW212" s="37"/>
      <c r="EX212" s="37"/>
      <c r="EY212" s="37"/>
      <c r="EZ212" s="37"/>
      <c r="FA212" s="37"/>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37"/>
      <c r="GQ212" s="37"/>
      <c r="GR212" s="37"/>
      <c r="GS212" s="37"/>
      <c r="GT212" s="37"/>
      <c r="GU212" s="37"/>
      <c r="GV212" s="37"/>
      <c r="GW212" s="37"/>
      <c r="GX212" s="37"/>
      <c r="GY212" s="37"/>
      <c r="GZ212" s="37"/>
      <c r="HA212" s="37"/>
      <c r="HB212" s="37"/>
      <c r="HC212" s="37"/>
      <c r="HD212" s="37"/>
      <c r="HE212" s="37"/>
      <c r="HF212" s="37"/>
      <c r="HG212" s="37"/>
      <c r="HH212" s="37"/>
      <c r="HI212" s="37"/>
      <c r="HJ212" s="37"/>
      <c r="HK212" s="37"/>
      <c r="HL212" s="37"/>
      <c r="HM212" s="37"/>
      <c r="HN212" s="37"/>
      <c r="HO212" s="37"/>
      <c r="HP212" s="37"/>
      <c r="HQ212" s="37"/>
      <c r="HR212" s="37"/>
      <c r="HS212" s="37"/>
      <c r="HT212" s="37"/>
      <c r="HU212" s="37"/>
      <c r="HV212" s="37"/>
      <c r="HW212" s="37"/>
      <c r="HX212" s="37"/>
      <c r="HY212" s="37"/>
      <c r="HZ212" s="37"/>
      <c r="IA212" s="37"/>
      <c r="IB212" s="37"/>
      <c r="IC212" s="37"/>
      <c r="ID212" s="37"/>
      <c r="IE212" s="37"/>
      <c r="IF212" s="37"/>
      <c r="IG212" s="37"/>
      <c r="IH212" s="37"/>
      <c r="II212" s="37"/>
      <c r="IJ212" s="37"/>
      <c r="IK212" s="37"/>
      <c r="IL212" s="37"/>
      <c r="IM212" s="37"/>
      <c r="IN212" s="37"/>
      <c r="IO212" s="37"/>
      <c r="IP212" s="37"/>
      <c r="IQ212" s="37"/>
      <c r="IR212" s="37"/>
      <c r="IS212" s="37"/>
      <c r="IT212" s="37"/>
      <c r="IU212" s="37"/>
      <c r="IV212" s="37"/>
      <c r="IW212" s="37"/>
      <c r="IX212" s="37"/>
      <c r="IY212" s="37"/>
      <c r="IZ212" s="37"/>
      <c r="JA212" s="37"/>
      <c r="JB212" s="37"/>
      <c r="JC212" s="37"/>
      <c r="JD212" s="37"/>
      <c r="JE212" s="37"/>
      <c r="JF212" s="37"/>
      <c r="JG212" s="37"/>
      <c r="JH212" s="37"/>
      <c r="JI212" s="37"/>
      <c r="JJ212" s="37"/>
      <c r="JK212" s="37"/>
      <c r="JL212" s="37"/>
      <c r="JM212" s="37"/>
      <c r="JN212" s="37"/>
      <c r="JO212" s="37"/>
      <c r="JP212" s="37"/>
      <c r="JQ212" s="37"/>
      <c r="JR212" s="37"/>
      <c r="JS212" s="37"/>
      <c r="JT212" s="37"/>
      <c r="JU212" s="37"/>
      <c r="JV212" s="37"/>
      <c r="JW212" s="37"/>
      <c r="JX212" s="37"/>
      <c r="JY212" s="37"/>
      <c r="JZ212" s="37"/>
      <c r="KA212" s="37"/>
      <c r="KB212" s="37"/>
      <c r="KC212" s="37"/>
      <c r="KD212" s="37"/>
      <c r="KE212" s="37"/>
      <c r="KF212" s="37"/>
      <c r="KG212" s="37"/>
      <c r="KH212" s="37"/>
      <c r="KI212" s="37"/>
      <c r="KJ212" s="37"/>
      <c r="KK212" s="37"/>
      <c r="KL212" s="37"/>
      <c r="KM212" s="37"/>
      <c r="KN212" s="37"/>
      <c r="KO212" s="37"/>
      <c r="KP212" s="37"/>
      <c r="KQ212" s="37"/>
      <c r="KR212" s="37"/>
      <c r="KS212" s="37"/>
      <c r="KT212" s="37"/>
      <c r="KU212" s="37"/>
      <c r="KV212" s="37"/>
      <c r="KW212" s="37"/>
      <c r="KX212" s="37"/>
      <c r="KY212" s="37"/>
      <c r="KZ212" s="37"/>
      <c r="LA212" s="37"/>
      <c r="LB212" s="37"/>
      <c r="LC212" s="37"/>
      <c r="LD212" s="37"/>
      <c r="LE212" s="37"/>
      <c r="LF212" s="37"/>
      <c r="LG212" s="37"/>
      <c r="LH212" s="37"/>
      <c r="LI212" s="37"/>
      <c r="LJ212" s="37"/>
      <c r="LK212" s="37"/>
      <c r="LL212" s="37"/>
      <c r="LM212" s="37"/>
      <c r="LN212" s="37"/>
      <c r="LO212" s="37"/>
      <c r="LP212" s="37"/>
      <c r="LQ212" s="37"/>
      <c r="LR212" s="37"/>
      <c r="LS212" s="37"/>
      <c r="LT212" s="37"/>
      <c r="LU212" s="37"/>
      <c r="LV212" s="37"/>
      <c r="LW212" s="37"/>
      <c r="LX212" s="37"/>
      <c r="LY212" s="37"/>
      <c r="LZ212" s="37"/>
      <c r="MA212" s="37"/>
      <c r="MB212" s="37"/>
      <c r="MC212" s="37"/>
      <c r="MD212" s="37"/>
      <c r="ME212" s="37"/>
      <c r="MF212" s="37"/>
      <c r="MG212" s="37"/>
      <c r="MH212" s="37"/>
      <c r="MI212" s="37"/>
      <c r="MJ212" s="37"/>
      <c r="MK212" s="37"/>
      <c r="ML212" s="37"/>
      <c r="MM212" s="37"/>
      <c r="MN212" s="37"/>
      <c r="MO212" s="37"/>
      <c r="MP212" s="37"/>
      <c r="MQ212" s="37"/>
      <c r="MR212" s="37"/>
      <c r="MS212" s="37"/>
      <c r="MT212" s="37"/>
      <c r="MU212" s="37"/>
      <c r="MV212" s="37"/>
      <c r="MW212" s="37"/>
      <c r="MX212" s="37"/>
      <c r="MY212" s="37"/>
      <c r="MZ212" s="37"/>
      <c r="NA212" s="37"/>
      <c r="NB212" s="37"/>
      <c r="NC212" s="37"/>
      <c r="ND212" s="37"/>
      <c r="NE212" s="37"/>
      <c r="NF212" s="37"/>
      <c r="NG212" s="37"/>
      <c r="NH212" s="37"/>
      <c r="NI212" s="37"/>
      <c r="NJ212" s="37"/>
      <c r="NK212" s="37"/>
      <c r="NL212" s="37"/>
      <c r="NM212" s="37"/>
      <c r="NN212" s="37"/>
      <c r="NO212" s="37"/>
      <c r="NP212" s="37"/>
      <c r="NQ212" s="37"/>
      <c r="NR212" s="37"/>
      <c r="NS212" s="37"/>
      <c r="NT212" s="37"/>
      <c r="NU212" s="37"/>
      <c r="NV212" s="37"/>
      <c r="NW212" s="37"/>
      <c r="NX212" s="37"/>
      <c r="NY212" s="37"/>
      <c r="NZ212" s="37"/>
      <c r="OA212" s="37"/>
      <c r="OB212" s="37"/>
      <c r="OC212" s="37"/>
      <c r="OD212" s="37"/>
      <c r="OE212" s="37"/>
      <c r="OF212" s="37"/>
      <c r="OG212" s="37"/>
      <c r="OH212" s="37"/>
      <c r="OI212" s="37"/>
      <c r="OJ212" s="37"/>
      <c r="OK212" s="37"/>
      <c r="OL212" s="37"/>
      <c r="OM212" s="37"/>
      <c r="ON212" s="37"/>
      <c r="OO212" s="37"/>
      <c r="OP212" s="37"/>
      <c r="OQ212" s="37"/>
      <c r="OR212" s="37"/>
      <c r="OS212" s="37"/>
      <c r="OT212" s="37"/>
      <c r="OU212" s="37"/>
      <c r="OV212" s="37"/>
      <c r="OW212" s="37"/>
      <c r="OX212" s="37"/>
      <c r="OY212" s="37"/>
      <c r="OZ212" s="37"/>
      <c r="PA212" s="37"/>
      <c r="PB212" s="37"/>
      <c r="PC212" s="37"/>
      <c r="PD212" s="37"/>
      <c r="PE212" s="37"/>
      <c r="PF212" s="37"/>
      <c r="PG212" s="37"/>
      <c r="PH212" s="37"/>
      <c r="PI212" s="37"/>
      <c r="PJ212" s="37"/>
      <c r="PK212" s="37"/>
      <c r="PL212" s="37"/>
      <c r="PM212" s="37"/>
      <c r="PN212" s="37"/>
      <c r="PO212" s="37"/>
      <c r="PP212" s="37"/>
      <c r="PQ212" s="37"/>
      <c r="PR212" s="37"/>
      <c r="PS212" s="37"/>
      <c r="PT212" s="37"/>
      <c r="PU212" s="37"/>
      <c r="PV212" s="37"/>
      <c r="PW212" s="37"/>
      <c r="PX212" s="37"/>
      <c r="PY212" s="37"/>
      <c r="PZ212" s="37"/>
      <c r="QA212" s="37"/>
      <c r="QB212" s="37"/>
      <c r="QC212" s="37"/>
      <c r="QD212" s="37"/>
      <c r="QE212" s="37"/>
      <c r="QF212" s="37"/>
      <c r="QG212" s="37"/>
      <c r="QH212" s="37"/>
      <c r="QI212" s="37"/>
      <c r="QJ212" s="37"/>
      <c r="QK212" s="37"/>
      <c r="QL212" s="37"/>
      <c r="QM212" s="37"/>
      <c r="QN212" s="37"/>
      <c r="QO212" s="37"/>
      <c r="QP212" s="37"/>
      <c r="QQ212" s="37"/>
      <c r="QR212" s="37"/>
      <c r="QS212" s="37"/>
      <c r="QT212" s="37"/>
      <c r="QU212" s="37"/>
      <c r="QV212" s="37"/>
      <c r="QW212" s="37"/>
      <c r="QX212" s="37"/>
      <c r="QY212" s="37"/>
      <c r="QZ212" s="37"/>
      <c r="RA212" s="37"/>
      <c r="RB212" s="37"/>
      <c r="RC212" s="37"/>
      <c r="RD212" s="37"/>
      <c r="RE212" s="37"/>
      <c r="RF212" s="37"/>
      <c r="RG212" s="37"/>
      <c r="RH212" s="37"/>
      <c r="RI212" s="37"/>
      <c r="RJ212" s="37"/>
      <c r="RK212" s="37"/>
      <c r="RL212" s="37"/>
      <c r="RM212" s="37"/>
      <c r="RN212" s="37"/>
      <c r="RO212" s="37"/>
      <c r="RP212" s="37"/>
      <c r="RQ212" s="37"/>
      <c r="RR212" s="37"/>
      <c r="RS212" s="37"/>
      <c r="RT212" s="37"/>
      <c r="RU212" s="37"/>
      <c r="RV212" s="37"/>
      <c r="RW212" s="37"/>
      <c r="RX212" s="37"/>
      <c r="RY212" s="37"/>
      <c r="RZ212" s="37"/>
      <c r="SA212" s="37"/>
      <c r="SB212" s="37"/>
      <c r="SC212" s="37"/>
      <c r="SD212" s="37"/>
      <c r="SE212" s="37"/>
      <c r="SF212" s="37"/>
      <c r="SG212" s="37"/>
      <c r="SH212" s="37"/>
      <c r="SI212" s="37"/>
      <c r="SJ212" s="37"/>
      <c r="SK212" s="37"/>
      <c r="SL212" s="37"/>
      <c r="SM212" s="37"/>
      <c r="SN212" s="37"/>
      <c r="SO212" s="37"/>
      <c r="SP212" s="37"/>
      <c r="SQ212" s="37"/>
      <c r="SR212" s="37"/>
      <c r="SS212" s="37"/>
      <c r="ST212" s="37"/>
      <c r="SU212" s="37"/>
      <c r="SV212" s="37"/>
      <c r="SW212" s="37"/>
      <c r="SX212" s="37"/>
      <c r="SY212" s="37"/>
      <c r="SZ212" s="37"/>
      <c r="TA212" s="37"/>
      <c r="TB212" s="37"/>
      <c r="TC212" s="37"/>
      <c r="TD212" s="37"/>
      <c r="TE212" s="37"/>
      <c r="TF212" s="37"/>
      <c r="TG212" s="37"/>
      <c r="TH212" s="37"/>
      <c r="TI212" s="37"/>
      <c r="TJ212" s="37"/>
      <c r="TK212" s="37"/>
      <c r="TL212" s="37"/>
      <c r="TM212" s="37"/>
      <c r="TN212" s="37"/>
      <c r="TO212" s="37"/>
      <c r="TP212" s="37"/>
      <c r="TQ212" s="37"/>
      <c r="TR212" s="37"/>
      <c r="TS212" s="37"/>
      <c r="TT212" s="37"/>
      <c r="TU212" s="37"/>
      <c r="TV212" s="37"/>
      <c r="TW212" s="37"/>
      <c r="TX212" s="37"/>
      <c r="TY212" s="37"/>
      <c r="TZ212" s="37"/>
      <c r="UA212" s="37"/>
      <c r="UB212" s="37"/>
      <c r="UC212" s="37"/>
      <c r="UD212" s="37"/>
      <c r="UE212" s="37"/>
      <c r="UF212" s="37"/>
      <c r="UG212" s="37"/>
      <c r="UH212" s="37"/>
      <c r="UI212" s="37"/>
      <c r="UJ212" s="37"/>
      <c r="UK212" s="37"/>
      <c r="UL212" s="37"/>
      <c r="UM212" s="37"/>
      <c r="UN212" s="37"/>
      <c r="UO212" s="37"/>
      <c r="UP212" s="37"/>
      <c r="UQ212" s="37"/>
      <c r="UR212" s="37"/>
      <c r="US212" s="37"/>
      <c r="UT212" s="37"/>
      <c r="UU212" s="37"/>
      <c r="UV212" s="37"/>
      <c r="UW212" s="37"/>
      <c r="UX212" s="37"/>
      <c r="UY212" s="37"/>
      <c r="UZ212" s="37"/>
      <c r="VA212" s="37"/>
      <c r="VB212" s="37"/>
      <c r="VC212" s="37"/>
      <c r="VD212" s="37"/>
      <c r="VE212" s="37"/>
      <c r="VF212" s="37"/>
      <c r="VG212" s="37"/>
      <c r="VH212" s="37"/>
      <c r="VI212" s="37"/>
      <c r="VJ212" s="37"/>
      <c r="VK212" s="37"/>
      <c r="VL212" s="37"/>
      <c r="VM212" s="37"/>
      <c r="VN212" s="37"/>
      <c r="VO212" s="37"/>
      <c r="VP212" s="37"/>
      <c r="VQ212" s="37"/>
      <c r="VR212" s="37"/>
      <c r="VS212" s="37"/>
      <c r="VT212" s="37"/>
      <c r="VU212" s="37"/>
      <c r="VV212" s="37"/>
      <c r="VW212" s="37"/>
      <c r="VX212" s="37"/>
      <c r="VY212" s="37"/>
      <c r="VZ212" s="37"/>
      <c r="WA212" s="37"/>
      <c r="WB212" s="37"/>
      <c r="WC212" s="37"/>
      <c r="WD212" s="37"/>
      <c r="WE212" s="37"/>
      <c r="WF212" s="37"/>
      <c r="WG212" s="37"/>
      <c r="WH212" s="37"/>
      <c r="WI212" s="37"/>
      <c r="WJ212" s="37"/>
      <c r="WK212" s="37"/>
      <c r="WL212" s="37"/>
      <c r="WM212" s="37"/>
      <c r="WN212" s="37"/>
      <c r="WO212" s="37"/>
      <c r="WP212" s="37"/>
      <c r="WQ212" s="37"/>
      <c r="WR212" s="37"/>
      <c r="WS212" s="37"/>
      <c r="WT212" s="37"/>
      <c r="WU212" s="37"/>
      <c r="WV212" s="37"/>
      <c r="WW212" s="37"/>
      <c r="WX212" s="37"/>
      <c r="WY212" s="37"/>
      <c r="WZ212" s="37"/>
      <c r="XA212" s="37"/>
      <c r="XB212" s="37"/>
      <c r="XC212" s="37"/>
      <c r="XD212" s="37"/>
      <c r="XE212" s="37"/>
      <c r="XF212" s="37"/>
      <c r="XG212" s="37"/>
      <c r="XH212" s="37"/>
      <c r="XI212" s="37"/>
      <c r="XJ212" s="37"/>
      <c r="XK212" s="37"/>
      <c r="XL212" s="37"/>
      <c r="XM212" s="37"/>
      <c r="XN212" s="37"/>
      <c r="XO212" s="37"/>
      <c r="XP212" s="37"/>
      <c r="XQ212" s="37"/>
      <c r="XR212" s="37"/>
      <c r="XS212" s="37"/>
      <c r="XT212" s="37"/>
      <c r="XU212" s="37"/>
      <c r="XV212" s="37"/>
      <c r="XW212" s="37"/>
      <c r="XX212" s="37"/>
      <c r="XY212" s="37"/>
      <c r="XZ212" s="37"/>
      <c r="YA212" s="37"/>
      <c r="YB212" s="37"/>
      <c r="YC212" s="37"/>
      <c r="YD212" s="37"/>
      <c r="YE212" s="37"/>
      <c r="YF212" s="37"/>
      <c r="YG212" s="37"/>
      <c r="YH212" s="37"/>
      <c r="YI212" s="37"/>
      <c r="YJ212" s="37"/>
      <c r="YK212" s="37"/>
      <c r="YL212" s="37"/>
      <c r="YM212" s="37"/>
      <c r="YN212" s="37"/>
      <c r="YO212" s="37"/>
      <c r="YP212" s="37"/>
      <c r="YQ212" s="37"/>
      <c r="YR212" s="37"/>
      <c r="YS212" s="37"/>
      <c r="YT212" s="37"/>
      <c r="YU212" s="37"/>
      <c r="YV212" s="37"/>
      <c r="YW212" s="37"/>
      <c r="YX212" s="37"/>
      <c r="YY212" s="37"/>
      <c r="YZ212" s="37"/>
      <c r="ZA212" s="37"/>
      <c r="ZB212" s="37"/>
      <c r="ZC212" s="37"/>
      <c r="ZD212" s="37"/>
      <c r="ZE212" s="37"/>
      <c r="ZF212" s="37"/>
      <c r="ZG212" s="37"/>
      <c r="ZH212" s="37"/>
      <c r="ZI212" s="37"/>
      <c r="ZJ212" s="37"/>
      <c r="ZK212" s="37"/>
      <c r="ZL212" s="37"/>
      <c r="ZM212" s="37"/>
      <c r="ZN212" s="37"/>
      <c r="ZO212" s="37"/>
      <c r="ZP212" s="37"/>
      <c r="ZQ212" s="37"/>
      <c r="ZR212" s="37"/>
      <c r="ZS212" s="37"/>
      <c r="ZT212" s="37"/>
      <c r="ZU212" s="37"/>
      <c r="ZV212" s="37"/>
      <c r="ZW212" s="37"/>
      <c r="ZX212" s="37"/>
      <c r="ZY212" s="37"/>
      <c r="ZZ212" s="37"/>
      <c r="AAA212" s="37"/>
      <c r="AAB212" s="37"/>
      <c r="AAC212" s="37"/>
      <c r="AAD212" s="37"/>
      <c r="AAE212" s="37"/>
      <c r="AAF212" s="37"/>
      <c r="AAG212" s="37"/>
      <c r="AAH212" s="37"/>
      <c r="AAI212" s="37"/>
      <c r="AAJ212" s="37"/>
      <c r="AAK212" s="37"/>
      <c r="AAL212" s="37"/>
      <c r="AAM212" s="37"/>
      <c r="AAN212" s="37"/>
      <c r="AAO212" s="37"/>
      <c r="AAP212" s="37"/>
      <c r="AAQ212" s="37"/>
      <c r="AAR212" s="37"/>
      <c r="AAS212" s="37"/>
      <c r="AAT212" s="37"/>
      <c r="AAU212" s="37"/>
      <c r="AAV212" s="37"/>
      <c r="AAW212" s="37"/>
      <c r="AAX212" s="37"/>
      <c r="AAY212" s="37"/>
      <c r="AAZ212" s="37"/>
      <c r="ABA212" s="37"/>
      <c r="ABB212" s="37"/>
      <c r="ABC212" s="37"/>
      <c r="ABD212" s="37"/>
      <c r="ABE212" s="37"/>
      <c r="ABF212" s="37"/>
      <c r="ABG212" s="37"/>
      <c r="ABH212" s="37"/>
      <c r="ABI212" s="37"/>
      <c r="ABJ212" s="37"/>
      <c r="ABK212" s="37"/>
      <c r="ABL212" s="37"/>
      <c r="ABM212" s="37"/>
      <c r="ABN212" s="37"/>
      <c r="ABO212" s="37"/>
      <c r="ABP212" s="37"/>
      <c r="ABQ212" s="37"/>
      <c r="ABR212" s="37"/>
      <c r="ABS212" s="37"/>
      <c r="ABT212" s="37"/>
      <c r="ABU212" s="37"/>
      <c r="ABV212" s="37"/>
      <c r="ABW212" s="37"/>
      <c r="ABX212" s="37"/>
      <c r="ABY212" s="37"/>
      <c r="ABZ212" s="37"/>
      <c r="ACA212" s="37"/>
      <c r="ACB212" s="37"/>
      <c r="ACC212" s="37"/>
      <c r="ACD212" s="37"/>
      <c r="ACE212" s="37"/>
      <c r="ACF212" s="37"/>
      <c r="ACG212" s="37"/>
      <c r="ACH212" s="37"/>
      <c r="ACI212" s="37"/>
      <c r="ACJ212" s="37"/>
      <c r="ACK212" s="37"/>
      <c r="ACL212" s="37"/>
      <c r="ACM212" s="37"/>
      <c r="ACN212" s="37"/>
      <c r="ACO212" s="37"/>
      <c r="ACP212" s="37"/>
      <c r="ACQ212" s="37"/>
      <c r="ACR212" s="37"/>
      <c r="ACS212" s="37"/>
      <c r="ACT212" s="37"/>
      <c r="ACU212" s="37"/>
      <c r="ACV212" s="37"/>
      <c r="ACW212" s="37"/>
      <c r="ACX212" s="37"/>
      <c r="ACY212" s="37"/>
      <c r="ACZ212" s="37"/>
      <c r="ADA212" s="37"/>
      <c r="ADB212" s="37"/>
      <c r="ADC212" s="37"/>
      <c r="ADD212" s="37"/>
      <c r="ADE212" s="37"/>
      <c r="ADF212" s="37"/>
      <c r="ADG212" s="37"/>
      <c r="ADH212" s="37"/>
      <c r="ADI212" s="37"/>
      <c r="ADJ212" s="37"/>
      <c r="ADK212" s="37"/>
      <c r="ADL212" s="37"/>
      <c r="ADM212" s="37"/>
      <c r="ADN212" s="37"/>
      <c r="ADO212" s="37"/>
      <c r="ADP212" s="37"/>
      <c r="ADQ212" s="37"/>
      <c r="ADR212" s="37"/>
      <c r="ADS212" s="37"/>
      <c r="ADT212" s="37"/>
      <c r="ADU212" s="37"/>
      <c r="ADV212" s="37"/>
      <c r="ADW212" s="37"/>
      <c r="ADX212" s="37"/>
      <c r="ADY212" s="37"/>
      <c r="ADZ212" s="37"/>
      <c r="AEA212" s="37"/>
      <c r="AEB212" s="37"/>
      <c r="AEC212" s="37"/>
      <c r="AED212" s="37"/>
      <c r="AEE212" s="37"/>
      <c r="AEF212" s="37"/>
      <c r="AEG212" s="37"/>
      <c r="AEH212" s="37"/>
      <c r="AEI212" s="37"/>
      <c r="AEJ212" s="37"/>
      <c r="AEK212" s="37"/>
      <c r="AEL212" s="37"/>
      <c r="AEM212" s="37"/>
      <c r="AEN212" s="37"/>
      <c r="AEO212" s="37"/>
      <c r="AEP212" s="37"/>
      <c r="AEQ212" s="37"/>
      <c r="AER212" s="37"/>
      <c r="AES212" s="37"/>
      <c r="AET212" s="37"/>
      <c r="AEU212" s="37"/>
      <c r="AEV212" s="37"/>
      <c r="AEW212" s="37"/>
      <c r="AEX212" s="37"/>
      <c r="AEY212" s="37"/>
      <c r="AEZ212" s="37"/>
      <c r="AFA212" s="37"/>
      <c r="AFB212" s="37"/>
      <c r="AFC212" s="37"/>
      <c r="AFD212" s="37"/>
      <c r="AFE212" s="37"/>
      <c r="AFF212" s="37"/>
      <c r="AFG212" s="37"/>
      <c r="AFH212" s="37"/>
      <c r="AFI212" s="37"/>
      <c r="AFJ212" s="37"/>
      <c r="AFK212" s="37"/>
      <c r="AFL212" s="37"/>
      <c r="AFM212" s="37"/>
      <c r="AFN212" s="37"/>
      <c r="AFO212" s="37"/>
      <c r="AFP212" s="37"/>
      <c r="AFQ212" s="37"/>
      <c r="AFR212" s="37"/>
      <c r="AFS212" s="37"/>
      <c r="AFT212" s="37"/>
      <c r="AFU212" s="37"/>
      <c r="AFV212" s="37"/>
      <c r="AFW212" s="37"/>
      <c r="AFX212" s="37"/>
      <c r="AFY212" s="37"/>
      <c r="AFZ212" s="37"/>
      <c r="AGA212" s="37"/>
      <c r="AGB212" s="37"/>
      <c r="AGC212" s="37"/>
      <c r="AGD212" s="37"/>
      <c r="AGE212" s="37"/>
      <c r="AGF212" s="37"/>
      <c r="AGG212" s="37"/>
      <c r="AGH212" s="37"/>
      <c r="AGI212" s="37"/>
      <c r="AGJ212" s="37"/>
      <c r="AGK212" s="37"/>
      <c r="AGL212" s="37"/>
      <c r="AGM212" s="37"/>
      <c r="AGN212" s="37"/>
      <c r="AGO212" s="37"/>
      <c r="AGP212" s="37"/>
      <c r="AGQ212" s="37"/>
      <c r="AGR212" s="37"/>
      <c r="AGS212" s="37"/>
      <c r="AGT212" s="37"/>
      <c r="AGU212" s="37"/>
      <c r="AGV212" s="37"/>
      <c r="AGW212" s="37"/>
      <c r="AGX212" s="37"/>
      <c r="AGY212" s="37"/>
      <c r="AGZ212" s="37"/>
      <c r="AHA212" s="37"/>
      <c r="AHB212" s="37"/>
      <c r="AHC212" s="37"/>
      <c r="AHD212" s="37"/>
      <c r="AHE212" s="37"/>
      <c r="AHF212" s="37"/>
      <c r="AHG212" s="37"/>
      <c r="AHH212" s="37"/>
      <c r="AHI212" s="37"/>
      <c r="AHJ212" s="37"/>
      <c r="AHK212" s="37"/>
      <c r="AHL212" s="37"/>
      <c r="AHM212" s="37"/>
      <c r="AHN212" s="37"/>
      <c r="AHO212" s="37"/>
      <c r="AHP212" s="37"/>
      <c r="AHQ212" s="37"/>
      <c r="AHR212" s="37"/>
      <c r="AHS212" s="37"/>
      <c r="AHT212" s="37"/>
      <c r="AHU212" s="37"/>
      <c r="AHV212" s="37"/>
      <c r="AHW212" s="37"/>
      <c r="AHX212" s="37"/>
      <c r="AHY212" s="37"/>
      <c r="AHZ212" s="37"/>
      <c r="AIA212" s="37"/>
      <c r="AIB212" s="37"/>
      <c r="AIC212" s="37"/>
      <c r="AID212" s="37"/>
      <c r="AIE212" s="37"/>
      <c r="AIF212" s="37"/>
      <c r="AIG212" s="37"/>
      <c r="AIH212" s="37"/>
      <c r="AII212" s="37"/>
      <c r="AIJ212" s="37"/>
      <c r="AIK212" s="37"/>
      <c r="AIL212" s="37"/>
      <c r="AIM212" s="37"/>
      <c r="AIN212" s="37"/>
      <c r="AIO212" s="37"/>
      <c r="AIP212" s="37"/>
      <c r="AIQ212" s="37"/>
      <c r="AIR212" s="37"/>
      <c r="AIS212" s="37"/>
      <c r="AIT212" s="37"/>
      <c r="AIU212" s="37"/>
      <c r="AIV212" s="37"/>
      <c r="AIW212" s="37"/>
      <c r="AIX212" s="37"/>
      <c r="AIY212" s="37"/>
      <c r="AIZ212" s="37"/>
      <c r="AJA212" s="37"/>
      <c r="AJB212" s="37"/>
      <c r="AJC212" s="37"/>
      <c r="AJD212" s="37"/>
      <c r="AJE212" s="37"/>
      <c r="AJF212" s="37"/>
      <c r="AJG212" s="37"/>
      <c r="AJH212" s="37"/>
      <c r="AJI212" s="37"/>
      <c r="AJJ212" s="37"/>
      <c r="AJK212" s="37"/>
      <c r="AJL212" s="37"/>
      <c r="AJM212" s="37"/>
      <c r="AJN212" s="37"/>
      <c r="AJO212" s="37"/>
      <c r="AJP212" s="37"/>
      <c r="AJQ212" s="37"/>
      <c r="AJR212" s="37"/>
      <c r="AJS212" s="37"/>
      <c r="AJT212" s="37"/>
      <c r="AJU212" s="37"/>
      <c r="AJV212" s="37"/>
      <c r="AJW212" s="37"/>
      <c r="AJX212" s="37"/>
      <c r="AJY212" s="37"/>
      <c r="AJZ212" s="37"/>
      <c r="AKA212" s="37"/>
      <c r="AKB212" s="37"/>
      <c r="AKC212" s="37"/>
      <c r="AKD212" s="37"/>
      <c r="AKE212" s="37"/>
      <c r="AKF212" s="37"/>
      <c r="AKG212" s="37"/>
      <c r="AKH212" s="37"/>
      <c r="AKI212" s="37"/>
      <c r="AKJ212" s="37"/>
      <c r="AKK212" s="37"/>
      <c r="AKL212" s="37"/>
      <c r="AKM212" s="37"/>
      <c r="AKN212" s="37"/>
      <c r="AKO212" s="37"/>
      <c r="AKP212" s="37"/>
      <c r="AKQ212" s="37"/>
      <c r="AKR212" s="37"/>
      <c r="AKS212" s="37"/>
      <c r="AKT212" s="37"/>
      <c r="AKU212" s="37"/>
      <c r="AKV212" s="37"/>
      <c r="AKW212" s="37"/>
      <c r="AKX212" s="37"/>
    </row>
    <row r="213" spans="1:986" s="16" customFormat="1" x14ac:dyDescent="0.25">
      <c r="A213" s="39"/>
      <c r="B213" s="39"/>
      <c r="C213" s="37"/>
      <c r="D213" s="40"/>
      <c r="E213" s="41"/>
      <c r="F213" s="40"/>
      <c r="G213" s="42"/>
      <c r="H213" s="43"/>
      <c r="I213" s="37"/>
      <c r="J213" s="40"/>
      <c r="K213" s="40"/>
      <c r="L213" s="37"/>
      <c r="M213" s="39"/>
      <c r="N213" s="39"/>
      <c r="O213" s="39"/>
      <c r="P213" s="39"/>
      <c r="Q213" s="39"/>
      <c r="R213" s="44"/>
      <c r="S213" s="41"/>
      <c r="T213" s="122"/>
      <c r="U213" s="39"/>
      <c r="V213" s="37"/>
      <c r="W213" s="37"/>
      <c r="X213" s="39"/>
      <c r="Y213" s="50"/>
      <c r="Z213" s="140"/>
      <c r="AA213" s="140"/>
      <c r="AB213" s="141"/>
      <c r="AC213" s="140"/>
      <c r="AD213" s="39"/>
      <c r="AE213" s="37"/>
      <c r="AF213" s="39"/>
      <c r="AG213" s="39"/>
      <c r="AH213" s="37"/>
      <c r="AI213" s="39"/>
      <c r="AJ213" s="39"/>
      <c r="AK213" s="37"/>
      <c r="AL213" s="39"/>
      <c r="AM213" s="39"/>
      <c r="AN213" s="37"/>
      <c r="AO213" s="39"/>
      <c r="AP213" s="39"/>
      <c r="AQ213" s="37"/>
      <c r="AR213" s="39"/>
      <c r="AS213" s="39"/>
      <c r="AT213" s="37"/>
      <c r="AU213" s="39"/>
      <c r="AV213" s="39"/>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c r="DG213" s="37"/>
      <c r="DH213" s="37"/>
      <c r="DI213" s="37"/>
      <c r="DJ213" s="37"/>
      <c r="DK213" s="37"/>
      <c r="DL213" s="37"/>
      <c r="DM213" s="37"/>
      <c r="DN213" s="37"/>
      <c r="DO213" s="37"/>
      <c r="DP213" s="37"/>
      <c r="DQ213" s="37"/>
      <c r="DR213" s="37"/>
      <c r="DS213" s="37"/>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P213" s="37"/>
      <c r="EQ213" s="37"/>
      <c r="ER213" s="37"/>
      <c r="ES213" s="37"/>
      <c r="ET213" s="37"/>
      <c r="EU213" s="37"/>
      <c r="EV213" s="37"/>
      <c r="EW213" s="37"/>
      <c r="EX213" s="37"/>
      <c r="EY213" s="37"/>
      <c r="EZ213" s="37"/>
      <c r="FA213" s="37"/>
      <c r="FB213" s="37"/>
      <c r="FC213" s="37"/>
      <c r="FD213" s="37"/>
      <c r="FE213" s="37"/>
      <c r="FF213" s="37"/>
      <c r="FG213" s="37"/>
      <c r="FH213" s="37"/>
      <c r="FI213" s="37"/>
      <c r="FJ213" s="37"/>
      <c r="FK213" s="37"/>
      <c r="FL213" s="37"/>
      <c r="FM213" s="37"/>
      <c r="FN213" s="37"/>
      <c r="FO213" s="37"/>
      <c r="FP213" s="37"/>
      <c r="FQ213" s="37"/>
      <c r="FR213" s="37"/>
      <c r="FS213" s="37"/>
      <c r="FT213" s="37"/>
      <c r="FU213" s="37"/>
      <c r="FV213" s="37"/>
      <c r="FW213" s="37"/>
      <c r="FX213" s="37"/>
      <c r="FY213" s="37"/>
      <c r="FZ213" s="37"/>
      <c r="GA213" s="37"/>
      <c r="GB213" s="37"/>
      <c r="GC213" s="37"/>
      <c r="GD213" s="37"/>
      <c r="GE213" s="37"/>
      <c r="GF213" s="37"/>
      <c r="GG213" s="37"/>
      <c r="GH213" s="37"/>
      <c r="GI213" s="37"/>
      <c r="GJ213" s="37"/>
      <c r="GK213" s="37"/>
      <c r="GL213" s="37"/>
      <c r="GM213" s="37"/>
      <c r="GN213" s="37"/>
      <c r="GO213" s="37"/>
      <c r="GP213" s="37"/>
      <c r="GQ213" s="37"/>
      <c r="GR213" s="37"/>
      <c r="GS213" s="37"/>
      <c r="GT213" s="37"/>
      <c r="GU213" s="37"/>
      <c r="GV213" s="37"/>
      <c r="GW213" s="37"/>
      <c r="GX213" s="37"/>
      <c r="GY213" s="37"/>
      <c r="GZ213" s="37"/>
      <c r="HA213" s="37"/>
      <c r="HB213" s="37"/>
      <c r="HC213" s="37"/>
      <c r="HD213" s="37"/>
      <c r="HE213" s="37"/>
      <c r="HF213" s="37"/>
      <c r="HG213" s="37"/>
      <c r="HH213" s="37"/>
      <c r="HI213" s="37"/>
      <c r="HJ213" s="37"/>
      <c r="HK213" s="37"/>
      <c r="HL213" s="37"/>
      <c r="HM213" s="37"/>
      <c r="HN213" s="37"/>
      <c r="HO213" s="37"/>
      <c r="HP213" s="37"/>
      <c r="HQ213" s="37"/>
      <c r="HR213" s="37"/>
      <c r="HS213" s="37"/>
      <c r="HT213" s="37"/>
      <c r="HU213" s="37"/>
      <c r="HV213" s="37"/>
      <c r="HW213" s="37"/>
      <c r="HX213" s="37"/>
      <c r="HY213" s="37"/>
      <c r="HZ213" s="37"/>
      <c r="IA213" s="37"/>
      <c r="IB213" s="37"/>
      <c r="IC213" s="37"/>
      <c r="ID213" s="37"/>
      <c r="IE213" s="37"/>
      <c r="IF213" s="37"/>
      <c r="IG213" s="37"/>
      <c r="IH213" s="37"/>
      <c r="II213" s="37"/>
      <c r="IJ213" s="37"/>
      <c r="IK213" s="37"/>
      <c r="IL213" s="37"/>
      <c r="IM213" s="37"/>
      <c r="IN213" s="37"/>
      <c r="IO213" s="37"/>
      <c r="IP213" s="37"/>
      <c r="IQ213" s="37"/>
      <c r="IR213" s="37"/>
      <c r="IS213" s="37"/>
      <c r="IT213" s="37"/>
      <c r="IU213" s="37"/>
      <c r="IV213" s="37"/>
      <c r="IW213" s="37"/>
      <c r="IX213" s="37"/>
      <c r="IY213" s="37"/>
      <c r="IZ213" s="37"/>
      <c r="JA213" s="37"/>
      <c r="JB213" s="37"/>
      <c r="JC213" s="37"/>
      <c r="JD213" s="37"/>
      <c r="JE213" s="37"/>
      <c r="JF213" s="37"/>
      <c r="JG213" s="37"/>
      <c r="JH213" s="37"/>
      <c r="JI213" s="37"/>
      <c r="JJ213" s="37"/>
      <c r="JK213" s="37"/>
      <c r="JL213" s="37"/>
      <c r="JM213" s="37"/>
      <c r="JN213" s="37"/>
      <c r="JO213" s="37"/>
      <c r="JP213" s="37"/>
      <c r="JQ213" s="37"/>
      <c r="JR213" s="37"/>
      <c r="JS213" s="37"/>
      <c r="JT213" s="37"/>
      <c r="JU213" s="37"/>
      <c r="JV213" s="37"/>
      <c r="JW213" s="37"/>
      <c r="JX213" s="37"/>
      <c r="JY213" s="37"/>
      <c r="JZ213" s="37"/>
      <c r="KA213" s="37"/>
      <c r="KB213" s="37"/>
      <c r="KC213" s="37"/>
      <c r="KD213" s="37"/>
      <c r="KE213" s="37"/>
      <c r="KF213" s="37"/>
      <c r="KG213" s="37"/>
      <c r="KH213" s="37"/>
      <c r="KI213" s="37"/>
      <c r="KJ213" s="37"/>
      <c r="KK213" s="37"/>
      <c r="KL213" s="37"/>
      <c r="KM213" s="37"/>
      <c r="KN213" s="37"/>
      <c r="KO213" s="37"/>
      <c r="KP213" s="37"/>
      <c r="KQ213" s="37"/>
      <c r="KR213" s="37"/>
      <c r="KS213" s="37"/>
      <c r="KT213" s="37"/>
      <c r="KU213" s="37"/>
      <c r="KV213" s="37"/>
      <c r="KW213" s="37"/>
      <c r="KX213" s="37"/>
      <c r="KY213" s="37"/>
      <c r="KZ213" s="37"/>
      <c r="LA213" s="37"/>
      <c r="LB213" s="37"/>
      <c r="LC213" s="37"/>
      <c r="LD213" s="37"/>
      <c r="LE213" s="37"/>
      <c r="LF213" s="37"/>
      <c r="LG213" s="37"/>
      <c r="LH213" s="37"/>
      <c r="LI213" s="37"/>
      <c r="LJ213" s="37"/>
      <c r="LK213" s="37"/>
      <c r="LL213" s="37"/>
      <c r="LM213" s="37"/>
      <c r="LN213" s="37"/>
      <c r="LO213" s="37"/>
      <c r="LP213" s="37"/>
      <c r="LQ213" s="37"/>
      <c r="LR213" s="37"/>
      <c r="LS213" s="37"/>
      <c r="LT213" s="37"/>
      <c r="LU213" s="37"/>
      <c r="LV213" s="37"/>
      <c r="LW213" s="37"/>
      <c r="LX213" s="37"/>
      <c r="LY213" s="37"/>
      <c r="LZ213" s="37"/>
      <c r="MA213" s="37"/>
      <c r="MB213" s="37"/>
      <c r="MC213" s="37"/>
      <c r="MD213" s="37"/>
      <c r="ME213" s="37"/>
      <c r="MF213" s="37"/>
      <c r="MG213" s="37"/>
      <c r="MH213" s="37"/>
      <c r="MI213" s="37"/>
      <c r="MJ213" s="37"/>
      <c r="MK213" s="37"/>
      <c r="ML213" s="37"/>
      <c r="MM213" s="37"/>
      <c r="MN213" s="37"/>
      <c r="MO213" s="37"/>
      <c r="MP213" s="37"/>
      <c r="MQ213" s="37"/>
      <c r="MR213" s="37"/>
      <c r="MS213" s="37"/>
      <c r="MT213" s="37"/>
      <c r="MU213" s="37"/>
      <c r="MV213" s="37"/>
      <c r="MW213" s="37"/>
      <c r="MX213" s="37"/>
      <c r="MY213" s="37"/>
      <c r="MZ213" s="37"/>
      <c r="NA213" s="37"/>
      <c r="NB213" s="37"/>
      <c r="NC213" s="37"/>
      <c r="ND213" s="37"/>
      <c r="NE213" s="37"/>
      <c r="NF213" s="37"/>
      <c r="NG213" s="37"/>
      <c r="NH213" s="37"/>
      <c r="NI213" s="37"/>
      <c r="NJ213" s="37"/>
      <c r="NK213" s="37"/>
      <c r="NL213" s="37"/>
      <c r="NM213" s="37"/>
      <c r="NN213" s="37"/>
      <c r="NO213" s="37"/>
      <c r="NP213" s="37"/>
      <c r="NQ213" s="37"/>
      <c r="NR213" s="37"/>
      <c r="NS213" s="37"/>
      <c r="NT213" s="37"/>
      <c r="NU213" s="37"/>
      <c r="NV213" s="37"/>
      <c r="NW213" s="37"/>
      <c r="NX213" s="37"/>
      <c r="NY213" s="37"/>
      <c r="NZ213" s="37"/>
      <c r="OA213" s="37"/>
      <c r="OB213" s="37"/>
      <c r="OC213" s="37"/>
      <c r="OD213" s="37"/>
      <c r="OE213" s="37"/>
      <c r="OF213" s="37"/>
      <c r="OG213" s="37"/>
      <c r="OH213" s="37"/>
      <c r="OI213" s="37"/>
      <c r="OJ213" s="37"/>
      <c r="OK213" s="37"/>
      <c r="OL213" s="37"/>
      <c r="OM213" s="37"/>
      <c r="ON213" s="37"/>
      <c r="OO213" s="37"/>
      <c r="OP213" s="37"/>
      <c r="OQ213" s="37"/>
      <c r="OR213" s="37"/>
      <c r="OS213" s="37"/>
      <c r="OT213" s="37"/>
      <c r="OU213" s="37"/>
      <c r="OV213" s="37"/>
      <c r="OW213" s="37"/>
      <c r="OX213" s="37"/>
      <c r="OY213" s="37"/>
      <c r="OZ213" s="37"/>
      <c r="PA213" s="37"/>
      <c r="PB213" s="37"/>
      <c r="PC213" s="37"/>
      <c r="PD213" s="37"/>
      <c r="PE213" s="37"/>
      <c r="PF213" s="37"/>
      <c r="PG213" s="37"/>
      <c r="PH213" s="37"/>
      <c r="PI213" s="37"/>
      <c r="PJ213" s="37"/>
      <c r="PK213" s="37"/>
      <c r="PL213" s="37"/>
      <c r="PM213" s="37"/>
      <c r="PN213" s="37"/>
      <c r="PO213" s="37"/>
      <c r="PP213" s="37"/>
      <c r="PQ213" s="37"/>
      <c r="PR213" s="37"/>
      <c r="PS213" s="37"/>
      <c r="PT213" s="37"/>
      <c r="PU213" s="37"/>
      <c r="PV213" s="37"/>
      <c r="PW213" s="37"/>
      <c r="PX213" s="37"/>
      <c r="PY213" s="37"/>
      <c r="PZ213" s="37"/>
      <c r="QA213" s="37"/>
      <c r="QB213" s="37"/>
      <c r="QC213" s="37"/>
      <c r="QD213" s="37"/>
      <c r="QE213" s="37"/>
      <c r="QF213" s="37"/>
      <c r="QG213" s="37"/>
      <c r="QH213" s="37"/>
      <c r="QI213" s="37"/>
      <c r="QJ213" s="37"/>
      <c r="QK213" s="37"/>
      <c r="QL213" s="37"/>
      <c r="QM213" s="37"/>
      <c r="QN213" s="37"/>
      <c r="QO213" s="37"/>
      <c r="QP213" s="37"/>
      <c r="QQ213" s="37"/>
      <c r="QR213" s="37"/>
      <c r="QS213" s="37"/>
      <c r="QT213" s="37"/>
      <c r="QU213" s="37"/>
      <c r="QV213" s="37"/>
      <c r="QW213" s="37"/>
      <c r="QX213" s="37"/>
      <c r="QY213" s="37"/>
      <c r="QZ213" s="37"/>
      <c r="RA213" s="37"/>
      <c r="RB213" s="37"/>
      <c r="RC213" s="37"/>
      <c r="RD213" s="37"/>
      <c r="RE213" s="37"/>
      <c r="RF213" s="37"/>
      <c r="RG213" s="37"/>
      <c r="RH213" s="37"/>
      <c r="RI213" s="37"/>
      <c r="RJ213" s="37"/>
      <c r="RK213" s="37"/>
      <c r="RL213" s="37"/>
      <c r="RM213" s="37"/>
      <c r="RN213" s="37"/>
      <c r="RO213" s="37"/>
      <c r="RP213" s="37"/>
      <c r="RQ213" s="37"/>
      <c r="RR213" s="37"/>
      <c r="RS213" s="37"/>
      <c r="RT213" s="37"/>
      <c r="RU213" s="37"/>
      <c r="RV213" s="37"/>
      <c r="RW213" s="37"/>
      <c r="RX213" s="37"/>
      <c r="RY213" s="37"/>
      <c r="RZ213" s="37"/>
      <c r="SA213" s="37"/>
      <c r="SB213" s="37"/>
      <c r="SC213" s="37"/>
      <c r="SD213" s="37"/>
      <c r="SE213" s="37"/>
      <c r="SF213" s="37"/>
      <c r="SG213" s="37"/>
      <c r="SH213" s="37"/>
      <c r="SI213" s="37"/>
      <c r="SJ213" s="37"/>
      <c r="SK213" s="37"/>
      <c r="SL213" s="37"/>
      <c r="SM213" s="37"/>
      <c r="SN213" s="37"/>
      <c r="SO213" s="37"/>
      <c r="SP213" s="37"/>
      <c r="SQ213" s="37"/>
      <c r="SR213" s="37"/>
      <c r="SS213" s="37"/>
      <c r="ST213" s="37"/>
      <c r="SU213" s="37"/>
      <c r="SV213" s="37"/>
      <c r="SW213" s="37"/>
      <c r="SX213" s="37"/>
      <c r="SY213" s="37"/>
      <c r="SZ213" s="37"/>
      <c r="TA213" s="37"/>
      <c r="TB213" s="37"/>
      <c r="TC213" s="37"/>
      <c r="TD213" s="37"/>
      <c r="TE213" s="37"/>
      <c r="TF213" s="37"/>
      <c r="TG213" s="37"/>
      <c r="TH213" s="37"/>
      <c r="TI213" s="37"/>
      <c r="TJ213" s="37"/>
      <c r="TK213" s="37"/>
      <c r="TL213" s="37"/>
      <c r="TM213" s="37"/>
      <c r="TN213" s="37"/>
      <c r="TO213" s="37"/>
      <c r="TP213" s="37"/>
      <c r="TQ213" s="37"/>
      <c r="TR213" s="37"/>
      <c r="TS213" s="37"/>
      <c r="TT213" s="37"/>
      <c r="TU213" s="37"/>
      <c r="TV213" s="37"/>
      <c r="TW213" s="37"/>
      <c r="TX213" s="37"/>
      <c r="TY213" s="37"/>
      <c r="TZ213" s="37"/>
      <c r="UA213" s="37"/>
      <c r="UB213" s="37"/>
      <c r="UC213" s="37"/>
      <c r="UD213" s="37"/>
      <c r="UE213" s="37"/>
      <c r="UF213" s="37"/>
      <c r="UG213" s="37"/>
      <c r="UH213" s="37"/>
      <c r="UI213" s="37"/>
      <c r="UJ213" s="37"/>
      <c r="UK213" s="37"/>
      <c r="UL213" s="37"/>
      <c r="UM213" s="37"/>
      <c r="UN213" s="37"/>
      <c r="UO213" s="37"/>
      <c r="UP213" s="37"/>
      <c r="UQ213" s="37"/>
      <c r="UR213" s="37"/>
      <c r="US213" s="37"/>
      <c r="UT213" s="37"/>
      <c r="UU213" s="37"/>
      <c r="UV213" s="37"/>
      <c r="UW213" s="37"/>
      <c r="UX213" s="37"/>
      <c r="UY213" s="37"/>
      <c r="UZ213" s="37"/>
      <c r="VA213" s="37"/>
      <c r="VB213" s="37"/>
      <c r="VC213" s="37"/>
      <c r="VD213" s="37"/>
      <c r="VE213" s="37"/>
      <c r="VF213" s="37"/>
      <c r="VG213" s="37"/>
      <c r="VH213" s="37"/>
      <c r="VI213" s="37"/>
      <c r="VJ213" s="37"/>
      <c r="VK213" s="37"/>
      <c r="VL213" s="37"/>
      <c r="VM213" s="37"/>
      <c r="VN213" s="37"/>
      <c r="VO213" s="37"/>
      <c r="VP213" s="37"/>
      <c r="VQ213" s="37"/>
      <c r="VR213" s="37"/>
      <c r="VS213" s="37"/>
      <c r="VT213" s="37"/>
      <c r="VU213" s="37"/>
      <c r="VV213" s="37"/>
      <c r="VW213" s="37"/>
      <c r="VX213" s="37"/>
      <c r="VY213" s="37"/>
      <c r="VZ213" s="37"/>
      <c r="WA213" s="37"/>
      <c r="WB213" s="37"/>
      <c r="WC213" s="37"/>
      <c r="WD213" s="37"/>
      <c r="WE213" s="37"/>
      <c r="WF213" s="37"/>
      <c r="WG213" s="37"/>
      <c r="WH213" s="37"/>
      <c r="WI213" s="37"/>
      <c r="WJ213" s="37"/>
      <c r="WK213" s="37"/>
      <c r="WL213" s="37"/>
      <c r="WM213" s="37"/>
      <c r="WN213" s="37"/>
      <c r="WO213" s="37"/>
      <c r="WP213" s="37"/>
      <c r="WQ213" s="37"/>
      <c r="WR213" s="37"/>
      <c r="WS213" s="37"/>
      <c r="WT213" s="37"/>
      <c r="WU213" s="37"/>
      <c r="WV213" s="37"/>
      <c r="WW213" s="37"/>
      <c r="WX213" s="37"/>
      <c r="WY213" s="37"/>
      <c r="WZ213" s="37"/>
      <c r="XA213" s="37"/>
      <c r="XB213" s="37"/>
      <c r="XC213" s="37"/>
      <c r="XD213" s="37"/>
      <c r="XE213" s="37"/>
      <c r="XF213" s="37"/>
      <c r="XG213" s="37"/>
      <c r="XH213" s="37"/>
      <c r="XI213" s="37"/>
      <c r="XJ213" s="37"/>
      <c r="XK213" s="37"/>
      <c r="XL213" s="37"/>
      <c r="XM213" s="37"/>
      <c r="XN213" s="37"/>
      <c r="XO213" s="37"/>
      <c r="XP213" s="37"/>
      <c r="XQ213" s="37"/>
      <c r="XR213" s="37"/>
      <c r="XS213" s="37"/>
      <c r="XT213" s="37"/>
      <c r="XU213" s="37"/>
      <c r="XV213" s="37"/>
      <c r="XW213" s="37"/>
      <c r="XX213" s="37"/>
      <c r="XY213" s="37"/>
      <c r="XZ213" s="37"/>
      <c r="YA213" s="37"/>
      <c r="YB213" s="37"/>
      <c r="YC213" s="37"/>
      <c r="YD213" s="37"/>
      <c r="YE213" s="37"/>
      <c r="YF213" s="37"/>
      <c r="YG213" s="37"/>
      <c r="YH213" s="37"/>
      <c r="YI213" s="37"/>
      <c r="YJ213" s="37"/>
      <c r="YK213" s="37"/>
      <c r="YL213" s="37"/>
      <c r="YM213" s="37"/>
      <c r="YN213" s="37"/>
      <c r="YO213" s="37"/>
      <c r="YP213" s="37"/>
      <c r="YQ213" s="37"/>
      <c r="YR213" s="37"/>
      <c r="YS213" s="37"/>
      <c r="YT213" s="37"/>
      <c r="YU213" s="37"/>
      <c r="YV213" s="37"/>
      <c r="YW213" s="37"/>
      <c r="YX213" s="37"/>
      <c r="YY213" s="37"/>
      <c r="YZ213" s="37"/>
      <c r="ZA213" s="37"/>
      <c r="ZB213" s="37"/>
      <c r="ZC213" s="37"/>
      <c r="ZD213" s="37"/>
      <c r="ZE213" s="37"/>
      <c r="ZF213" s="37"/>
      <c r="ZG213" s="37"/>
      <c r="ZH213" s="37"/>
      <c r="ZI213" s="37"/>
      <c r="ZJ213" s="37"/>
      <c r="ZK213" s="37"/>
      <c r="ZL213" s="37"/>
      <c r="ZM213" s="37"/>
      <c r="ZN213" s="37"/>
      <c r="ZO213" s="37"/>
      <c r="ZP213" s="37"/>
      <c r="ZQ213" s="37"/>
      <c r="ZR213" s="37"/>
      <c r="ZS213" s="37"/>
      <c r="ZT213" s="37"/>
      <c r="ZU213" s="37"/>
      <c r="ZV213" s="37"/>
      <c r="ZW213" s="37"/>
      <c r="ZX213" s="37"/>
      <c r="ZY213" s="37"/>
      <c r="ZZ213" s="37"/>
      <c r="AAA213" s="37"/>
      <c r="AAB213" s="37"/>
      <c r="AAC213" s="37"/>
      <c r="AAD213" s="37"/>
      <c r="AAE213" s="37"/>
      <c r="AAF213" s="37"/>
      <c r="AAG213" s="37"/>
      <c r="AAH213" s="37"/>
      <c r="AAI213" s="37"/>
      <c r="AAJ213" s="37"/>
      <c r="AAK213" s="37"/>
      <c r="AAL213" s="37"/>
      <c r="AAM213" s="37"/>
      <c r="AAN213" s="37"/>
      <c r="AAO213" s="37"/>
      <c r="AAP213" s="37"/>
      <c r="AAQ213" s="37"/>
      <c r="AAR213" s="37"/>
      <c r="AAS213" s="37"/>
      <c r="AAT213" s="37"/>
      <c r="AAU213" s="37"/>
      <c r="AAV213" s="37"/>
      <c r="AAW213" s="37"/>
      <c r="AAX213" s="37"/>
      <c r="AAY213" s="37"/>
      <c r="AAZ213" s="37"/>
      <c r="ABA213" s="37"/>
      <c r="ABB213" s="37"/>
      <c r="ABC213" s="37"/>
      <c r="ABD213" s="37"/>
      <c r="ABE213" s="37"/>
      <c r="ABF213" s="37"/>
      <c r="ABG213" s="37"/>
      <c r="ABH213" s="37"/>
      <c r="ABI213" s="37"/>
      <c r="ABJ213" s="37"/>
      <c r="ABK213" s="37"/>
      <c r="ABL213" s="37"/>
      <c r="ABM213" s="37"/>
      <c r="ABN213" s="37"/>
      <c r="ABO213" s="37"/>
      <c r="ABP213" s="37"/>
      <c r="ABQ213" s="37"/>
      <c r="ABR213" s="37"/>
      <c r="ABS213" s="37"/>
      <c r="ABT213" s="37"/>
      <c r="ABU213" s="37"/>
      <c r="ABV213" s="37"/>
      <c r="ABW213" s="37"/>
      <c r="ABX213" s="37"/>
      <c r="ABY213" s="37"/>
      <c r="ABZ213" s="37"/>
      <c r="ACA213" s="37"/>
      <c r="ACB213" s="37"/>
      <c r="ACC213" s="37"/>
      <c r="ACD213" s="37"/>
      <c r="ACE213" s="37"/>
      <c r="ACF213" s="37"/>
      <c r="ACG213" s="37"/>
      <c r="ACH213" s="37"/>
      <c r="ACI213" s="37"/>
      <c r="ACJ213" s="37"/>
      <c r="ACK213" s="37"/>
      <c r="ACL213" s="37"/>
      <c r="ACM213" s="37"/>
      <c r="ACN213" s="37"/>
      <c r="ACO213" s="37"/>
      <c r="ACP213" s="37"/>
      <c r="ACQ213" s="37"/>
      <c r="ACR213" s="37"/>
      <c r="ACS213" s="37"/>
      <c r="ACT213" s="37"/>
      <c r="ACU213" s="37"/>
      <c r="ACV213" s="37"/>
      <c r="ACW213" s="37"/>
      <c r="ACX213" s="37"/>
      <c r="ACY213" s="37"/>
      <c r="ACZ213" s="37"/>
      <c r="ADA213" s="37"/>
      <c r="ADB213" s="37"/>
      <c r="ADC213" s="37"/>
      <c r="ADD213" s="37"/>
      <c r="ADE213" s="37"/>
      <c r="ADF213" s="37"/>
      <c r="ADG213" s="37"/>
      <c r="ADH213" s="37"/>
      <c r="ADI213" s="37"/>
      <c r="ADJ213" s="37"/>
      <c r="ADK213" s="37"/>
      <c r="ADL213" s="37"/>
      <c r="ADM213" s="37"/>
      <c r="ADN213" s="37"/>
      <c r="ADO213" s="37"/>
      <c r="ADP213" s="37"/>
      <c r="ADQ213" s="37"/>
      <c r="ADR213" s="37"/>
      <c r="ADS213" s="37"/>
      <c r="ADT213" s="37"/>
      <c r="ADU213" s="37"/>
      <c r="ADV213" s="37"/>
      <c r="ADW213" s="37"/>
      <c r="ADX213" s="37"/>
      <c r="ADY213" s="37"/>
      <c r="ADZ213" s="37"/>
      <c r="AEA213" s="37"/>
      <c r="AEB213" s="37"/>
      <c r="AEC213" s="37"/>
      <c r="AED213" s="37"/>
      <c r="AEE213" s="37"/>
      <c r="AEF213" s="37"/>
      <c r="AEG213" s="37"/>
      <c r="AEH213" s="37"/>
      <c r="AEI213" s="37"/>
      <c r="AEJ213" s="37"/>
      <c r="AEK213" s="37"/>
      <c r="AEL213" s="37"/>
      <c r="AEM213" s="37"/>
      <c r="AEN213" s="37"/>
      <c r="AEO213" s="37"/>
      <c r="AEP213" s="37"/>
      <c r="AEQ213" s="37"/>
      <c r="AER213" s="37"/>
      <c r="AES213" s="37"/>
      <c r="AET213" s="37"/>
      <c r="AEU213" s="37"/>
      <c r="AEV213" s="37"/>
      <c r="AEW213" s="37"/>
      <c r="AEX213" s="37"/>
      <c r="AEY213" s="37"/>
      <c r="AEZ213" s="37"/>
      <c r="AFA213" s="37"/>
      <c r="AFB213" s="37"/>
      <c r="AFC213" s="37"/>
      <c r="AFD213" s="37"/>
      <c r="AFE213" s="37"/>
      <c r="AFF213" s="37"/>
      <c r="AFG213" s="37"/>
      <c r="AFH213" s="37"/>
      <c r="AFI213" s="37"/>
      <c r="AFJ213" s="37"/>
      <c r="AFK213" s="37"/>
      <c r="AFL213" s="37"/>
      <c r="AFM213" s="37"/>
      <c r="AFN213" s="37"/>
      <c r="AFO213" s="37"/>
      <c r="AFP213" s="37"/>
      <c r="AFQ213" s="37"/>
      <c r="AFR213" s="37"/>
      <c r="AFS213" s="37"/>
      <c r="AFT213" s="37"/>
      <c r="AFU213" s="37"/>
      <c r="AFV213" s="37"/>
      <c r="AFW213" s="37"/>
      <c r="AFX213" s="37"/>
      <c r="AFY213" s="37"/>
      <c r="AFZ213" s="37"/>
      <c r="AGA213" s="37"/>
      <c r="AGB213" s="37"/>
      <c r="AGC213" s="37"/>
      <c r="AGD213" s="37"/>
      <c r="AGE213" s="37"/>
      <c r="AGF213" s="37"/>
      <c r="AGG213" s="37"/>
      <c r="AGH213" s="37"/>
      <c r="AGI213" s="37"/>
      <c r="AGJ213" s="37"/>
      <c r="AGK213" s="37"/>
      <c r="AGL213" s="37"/>
      <c r="AGM213" s="37"/>
      <c r="AGN213" s="37"/>
      <c r="AGO213" s="37"/>
      <c r="AGP213" s="37"/>
      <c r="AGQ213" s="37"/>
      <c r="AGR213" s="37"/>
      <c r="AGS213" s="37"/>
      <c r="AGT213" s="37"/>
      <c r="AGU213" s="37"/>
      <c r="AGV213" s="37"/>
      <c r="AGW213" s="37"/>
      <c r="AGX213" s="37"/>
      <c r="AGY213" s="37"/>
      <c r="AGZ213" s="37"/>
      <c r="AHA213" s="37"/>
      <c r="AHB213" s="37"/>
      <c r="AHC213" s="37"/>
      <c r="AHD213" s="37"/>
      <c r="AHE213" s="37"/>
      <c r="AHF213" s="37"/>
      <c r="AHG213" s="37"/>
      <c r="AHH213" s="37"/>
      <c r="AHI213" s="37"/>
      <c r="AHJ213" s="37"/>
      <c r="AHK213" s="37"/>
      <c r="AHL213" s="37"/>
      <c r="AHM213" s="37"/>
      <c r="AHN213" s="37"/>
      <c r="AHO213" s="37"/>
      <c r="AHP213" s="37"/>
      <c r="AHQ213" s="37"/>
      <c r="AHR213" s="37"/>
      <c r="AHS213" s="37"/>
      <c r="AHT213" s="37"/>
      <c r="AHU213" s="37"/>
      <c r="AHV213" s="37"/>
      <c r="AHW213" s="37"/>
      <c r="AHX213" s="37"/>
      <c r="AHY213" s="37"/>
      <c r="AHZ213" s="37"/>
      <c r="AIA213" s="37"/>
      <c r="AIB213" s="37"/>
      <c r="AIC213" s="37"/>
      <c r="AID213" s="37"/>
      <c r="AIE213" s="37"/>
      <c r="AIF213" s="37"/>
      <c r="AIG213" s="37"/>
      <c r="AIH213" s="37"/>
      <c r="AII213" s="37"/>
      <c r="AIJ213" s="37"/>
      <c r="AIK213" s="37"/>
      <c r="AIL213" s="37"/>
      <c r="AIM213" s="37"/>
      <c r="AIN213" s="37"/>
      <c r="AIO213" s="37"/>
      <c r="AIP213" s="37"/>
      <c r="AIQ213" s="37"/>
      <c r="AIR213" s="37"/>
      <c r="AIS213" s="37"/>
      <c r="AIT213" s="37"/>
      <c r="AIU213" s="37"/>
      <c r="AIV213" s="37"/>
      <c r="AIW213" s="37"/>
      <c r="AIX213" s="37"/>
      <c r="AIY213" s="37"/>
      <c r="AIZ213" s="37"/>
      <c r="AJA213" s="37"/>
      <c r="AJB213" s="37"/>
      <c r="AJC213" s="37"/>
      <c r="AJD213" s="37"/>
      <c r="AJE213" s="37"/>
      <c r="AJF213" s="37"/>
      <c r="AJG213" s="37"/>
      <c r="AJH213" s="37"/>
      <c r="AJI213" s="37"/>
      <c r="AJJ213" s="37"/>
      <c r="AJK213" s="37"/>
      <c r="AJL213" s="37"/>
      <c r="AJM213" s="37"/>
      <c r="AJN213" s="37"/>
      <c r="AJO213" s="37"/>
      <c r="AJP213" s="37"/>
      <c r="AJQ213" s="37"/>
      <c r="AJR213" s="37"/>
      <c r="AJS213" s="37"/>
      <c r="AJT213" s="37"/>
      <c r="AJU213" s="37"/>
      <c r="AJV213" s="37"/>
      <c r="AJW213" s="37"/>
      <c r="AJX213" s="37"/>
      <c r="AJY213" s="37"/>
      <c r="AJZ213" s="37"/>
      <c r="AKA213" s="37"/>
      <c r="AKB213" s="37"/>
      <c r="AKC213" s="37"/>
      <c r="AKD213" s="37"/>
      <c r="AKE213" s="37"/>
      <c r="AKF213" s="37"/>
      <c r="AKG213" s="37"/>
      <c r="AKH213" s="37"/>
      <c r="AKI213" s="37"/>
      <c r="AKJ213" s="37"/>
      <c r="AKK213" s="37"/>
      <c r="AKL213" s="37"/>
      <c r="AKM213" s="37"/>
      <c r="AKN213" s="37"/>
      <c r="AKO213" s="37"/>
      <c r="AKP213" s="37"/>
      <c r="AKQ213" s="37"/>
      <c r="AKR213" s="37"/>
      <c r="AKS213" s="37"/>
      <c r="AKT213" s="37"/>
      <c r="AKU213" s="37"/>
      <c r="AKV213" s="37"/>
      <c r="AKW213" s="37"/>
      <c r="AKX213" s="37"/>
    </row>
    <row r="214" spans="1:986" s="16" customFormat="1" x14ac:dyDescent="0.25">
      <c r="A214" s="39"/>
      <c r="B214" s="39"/>
      <c r="C214" s="37"/>
      <c r="D214" s="40"/>
      <c r="E214" s="41"/>
      <c r="F214" s="40"/>
      <c r="G214" s="42"/>
      <c r="H214" s="43"/>
      <c r="I214" s="37"/>
      <c r="J214" s="40"/>
      <c r="K214" s="40"/>
      <c r="L214" s="37"/>
      <c r="M214" s="39"/>
      <c r="N214" s="39"/>
      <c r="O214" s="39"/>
      <c r="P214" s="39"/>
      <c r="Q214" s="39"/>
      <c r="R214" s="44"/>
      <c r="S214" s="41"/>
      <c r="T214" s="122"/>
      <c r="U214" s="39"/>
      <c r="V214" s="37"/>
      <c r="W214" s="37"/>
      <c r="X214" s="39"/>
      <c r="Y214" s="50"/>
      <c r="Z214" s="140"/>
      <c r="AA214" s="140"/>
      <c r="AB214" s="141"/>
      <c r="AC214" s="140"/>
      <c r="AD214" s="39"/>
      <c r="AE214" s="37"/>
      <c r="AF214" s="39"/>
      <c r="AG214" s="39"/>
      <c r="AH214" s="37"/>
      <c r="AI214" s="39"/>
      <c r="AJ214" s="39"/>
      <c r="AK214" s="37"/>
      <c r="AL214" s="39"/>
      <c r="AM214" s="39"/>
      <c r="AN214" s="37"/>
      <c r="AO214" s="39"/>
      <c r="AP214" s="39"/>
      <c r="AQ214" s="37"/>
      <c r="AR214" s="39"/>
      <c r="AS214" s="39"/>
      <c r="AT214" s="37"/>
      <c r="AU214" s="39"/>
      <c r="AV214" s="39"/>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c r="HF214" s="37"/>
      <c r="HG214" s="37"/>
      <c r="HH214" s="37"/>
      <c r="HI214" s="37"/>
      <c r="HJ214" s="37"/>
      <c r="HK214" s="37"/>
      <c r="HL214" s="37"/>
      <c r="HM214" s="37"/>
      <c r="HN214" s="37"/>
      <c r="HO214" s="37"/>
      <c r="HP214" s="37"/>
      <c r="HQ214" s="37"/>
      <c r="HR214" s="37"/>
      <c r="HS214" s="37"/>
      <c r="HT214" s="37"/>
      <c r="HU214" s="37"/>
      <c r="HV214" s="37"/>
      <c r="HW214" s="37"/>
      <c r="HX214" s="37"/>
      <c r="HY214" s="37"/>
      <c r="HZ214" s="37"/>
      <c r="IA214" s="37"/>
      <c r="IB214" s="37"/>
      <c r="IC214" s="37"/>
      <c r="ID214" s="37"/>
      <c r="IE214" s="37"/>
      <c r="IF214" s="37"/>
      <c r="IG214" s="37"/>
      <c r="IH214" s="37"/>
      <c r="II214" s="37"/>
      <c r="IJ214" s="37"/>
      <c r="IK214" s="37"/>
      <c r="IL214" s="37"/>
      <c r="IM214" s="37"/>
      <c r="IN214" s="37"/>
      <c r="IO214" s="37"/>
      <c r="IP214" s="37"/>
      <c r="IQ214" s="37"/>
      <c r="IR214" s="37"/>
      <c r="IS214" s="37"/>
      <c r="IT214" s="37"/>
      <c r="IU214" s="37"/>
      <c r="IV214" s="37"/>
      <c r="IW214" s="37"/>
      <c r="IX214" s="37"/>
      <c r="IY214" s="37"/>
      <c r="IZ214" s="37"/>
      <c r="JA214" s="37"/>
      <c r="JB214" s="37"/>
      <c r="JC214" s="37"/>
      <c r="JD214" s="37"/>
      <c r="JE214" s="37"/>
      <c r="JF214" s="37"/>
      <c r="JG214" s="37"/>
      <c r="JH214" s="37"/>
      <c r="JI214" s="37"/>
      <c r="JJ214" s="37"/>
      <c r="JK214" s="37"/>
      <c r="JL214" s="37"/>
      <c r="JM214" s="37"/>
      <c r="JN214" s="37"/>
      <c r="JO214" s="37"/>
      <c r="JP214" s="37"/>
      <c r="JQ214" s="37"/>
      <c r="JR214" s="37"/>
      <c r="JS214" s="37"/>
      <c r="JT214" s="37"/>
      <c r="JU214" s="37"/>
      <c r="JV214" s="37"/>
      <c r="JW214" s="37"/>
      <c r="JX214" s="37"/>
      <c r="JY214" s="37"/>
      <c r="JZ214" s="37"/>
      <c r="KA214" s="37"/>
      <c r="KB214" s="37"/>
      <c r="KC214" s="37"/>
      <c r="KD214" s="37"/>
      <c r="KE214" s="37"/>
      <c r="KF214" s="37"/>
      <c r="KG214" s="37"/>
      <c r="KH214" s="37"/>
      <c r="KI214" s="37"/>
      <c r="KJ214" s="37"/>
      <c r="KK214" s="37"/>
      <c r="KL214" s="37"/>
      <c r="KM214" s="37"/>
      <c r="KN214" s="37"/>
      <c r="KO214" s="37"/>
      <c r="KP214" s="37"/>
      <c r="KQ214" s="37"/>
      <c r="KR214" s="37"/>
      <c r="KS214" s="37"/>
      <c r="KT214" s="37"/>
      <c r="KU214" s="37"/>
      <c r="KV214" s="37"/>
      <c r="KW214" s="37"/>
      <c r="KX214" s="37"/>
      <c r="KY214" s="37"/>
      <c r="KZ214" s="37"/>
      <c r="LA214" s="37"/>
      <c r="LB214" s="37"/>
      <c r="LC214" s="37"/>
      <c r="LD214" s="37"/>
      <c r="LE214" s="37"/>
      <c r="LF214" s="37"/>
      <c r="LG214" s="37"/>
      <c r="LH214" s="37"/>
      <c r="LI214" s="37"/>
      <c r="LJ214" s="37"/>
      <c r="LK214" s="37"/>
      <c r="LL214" s="37"/>
      <c r="LM214" s="37"/>
      <c r="LN214" s="37"/>
      <c r="LO214" s="37"/>
      <c r="LP214" s="37"/>
      <c r="LQ214" s="37"/>
      <c r="LR214" s="37"/>
      <c r="LS214" s="37"/>
      <c r="LT214" s="37"/>
      <c r="LU214" s="37"/>
      <c r="LV214" s="37"/>
      <c r="LW214" s="37"/>
      <c r="LX214" s="37"/>
      <c r="LY214" s="37"/>
      <c r="LZ214" s="37"/>
      <c r="MA214" s="37"/>
      <c r="MB214" s="37"/>
      <c r="MC214" s="37"/>
      <c r="MD214" s="37"/>
      <c r="ME214" s="37"/>
      <c r="MF214" s="37"/>
      <c r="MG214" s="37"/>
      <c r="MH214" s="37"/>
      <c r="MI214" s="37"/>
      <c r="MJ214" s="37"/>
      <c r="MK214" s="37"/>
      <c r="ML214" s="37"/>
      <c r="MM214" s="37"/>
      <c r="MN214" s="37"/>
      <c r="MO214" s="37"/>
      <c r="MP214" s="37"/>
      <c r="MQ214" s="37"/>
      <c r="MR214" s="37"/>
      <c r="MS214" s="37"/>
      <c r="MT214" s="37"/>
      <c r="MU214" s="37"/>
      <c r="MV214" s="37"/>
      <c r="MW214" s="37"/>
      <c r="MX214" s="37"/>
      <c r="MY214" s="37"/>
      <c r="MZ214" s="37"/>
      <c r="NA214" s="37"/>
      <c r="NB214" s="37"/>
      <c r="NC214" s="37"/>
      <c r="ND214" s="37"/>
      <c r="NE214" s="37"/>
      <c r="NF214" s="37"/>
      <c r="NG214" s="37"/>
      <c r="NH214" s="37"/>
      <c r="NI214" s="37"/>
      <c r="NJ214" s="37"/>
      <c r="NK214" s="37"/>
      <c r="NL214" s="37"/>
      <c r="NM214" s="37"/>
      <c r="NN214" s="37"/>
      <c r="NO214" s="37"/>
      <c r="NP214" s="37"/>
      <c r="NQ214" s="37"/>
      <c r="NR214" s="37"/>
      <c r="NS214" s="37"/>
      <c r="NT214" s="37"/>
      <c r="NU214" s="37"/>
      <c r="NV214" s="37"/>
      <c r="NW214" s="37"/>
      <c r="NX214" s="37"/>
      <c r="NY214" s="37"/>
      <c r="NZ214" s="37"/>
      <c r="OA214" s="37"/>
      <c r="OB214" s="37"/>
      <c r="OC214" s="37"/>
      <c r="OD214" s="37"/>
      <c r="OE214" s="37"/>
      <c r="OF214" s="37"/>
      <c r="OG214" s="37"/>
      <c r="OH214" s="37"/>
      <c r="OI214" s="37"/>
      <c r="OJ214" s="37"/>
      <c r="OK214" s="37"/>
      <c r="OL214" s="37"/>
      <c r="OM214" s="37"/>
      <c r="ON214" s="37"/>
      <c r="OO214" s="37"/>
      <c r="OP214" s="37"/>
      <c r="OQ214" s="37"/>
      <c r="OR214" s="37"/>
      <c r="OS214" s="37"/>
      <c r="OT214" s="37"/>
      <c r="OU214" s="37"/>
      <c r="OV214" s="37"/>
      <c r="OW214" s="37"/>
      <c r="OX214" s="37"/>
      <c r="OY214" s="37"/>
      <c r="OZ214" s="37"/>
      <c r="PA214" s="37"/>
      <c r="PB214" s="37"/>
      <c r="PC214" s="37"/>
      <c r="PD214" s="37"/>
      <c r="PE214" s="37"/>
      <c r="PF214" s="37"/>
      <c r="PG214" s="37"/>
      <c r="PH214" s="37"/>
      <c r="PI214" s="37"/>
      <c r="PJ214" s="37"/>
      <c r="PK214" s="37"/>
      <c r="PL214" s="37"/>
      <c r="PM214" s="37"/>
      <c r="PN214" s="37"/>
      <c r="PO214" s="37"/>
      <c r="PP214" s="37"/>
      <c r="PQ214" s="37"/>
      <c r="PR214" s="37"/>
      <c r="PS214" s="37"/>
      <c r="PT214" s="37"/>
      <c r="PU214" s="37"/>
      <c r="PV214" s="37"/>
      <c r="PW214" s="37"/>
      <c r="PX214" s="37"/>
      <c r="PY214" s="37"/>
      <c r="PZ214" s="37"/>
      <c r="QA214" s="37"/>
      <c r="QB214" s="37"/>
      <c r="QC214" s="37"/>
      <c r="QD214" s="37"/>
      <c r="QE214" s="37"/>
      <c r="QF214" s="37"/>
      <c r="QG214" s="37"/>
      <c r="QH214" s="37"/>
      <c r="QI214" s="37"/>
      <c r="QJ214" s="37"/>
      <c r="QK214" s="37"/>
      <c r="QL214" s="37"/>
      <c r="QM214" s="37"/>
      <c r="QN214" s="37"/>
      <c r="QO214" s="37"/>
      <c r="QP214" s="37"/>
      <c r="QQ214" s="37"/>
      <c r="QR214" s="37"/>
      <c r="QS214" s="37"/>
      <c r="QT214" s="37"/>
      <c r="QU214" s="37"/>
      <c r="QV214" s="37"/>
      <c r="QW214" s="37"/>
      <c r="QX214" s="37"/>
      <c r="QY214" s="37"/>
      <c r="QZ214" s="37"/>
      <c r="RA214" s="37"/>
      <c r="RB214" s="37"/>
      <c r="RC214" s="37"/>
      <c r="RD214" s="37"/>
      <c r="RE214" s="37"/>
      <c r="RF214" s="37"/>
      <c r="RG214" s="37"/>
      <c r="RH214" s="37"/>
      <c r="RI214" s="37"/>
      <c r="RJ214" s="37"/>
      <c r="RK214" s="37"/>
      <c r="RL214" s="37"/>
      <c r="RM214" s="37"/>
      <c r="RN214" s="37"/>
      <c r="RO214" s="37"/>
      <c r="RP214" s="37"/>
      <c r="RQ214" s="37"/>
      <c r="RR214" s="37"/>
      <c r="RS214" s="37"/>
      <c r="RT214" s="37"/>
      <c r="RU214" s="37"/>
      <c r="RV214" s="37"/>
      <c r="RW214" s="37"/>
      <c r="RX214" s="37"/>
      <c r="RY214" s="37"/>
      <c r="RZ214" s="37"/>
      <c r="SA214" s="37"/>
      <c r="SB214" s="37"/>
      <c r="SC214" s="37"/>
      <c r="SD214" s="37"/>
      <c r="SE214" s="37"/>
      <c r="SF214" s="37"/>
      <c r="SG214" s="37"/>
      <c r="SH214" s="37"/>
      <c r="SI214" s="37"/>
      <c r="SJ214" s="37"/>
      <c r="SK214" s="37"/>
      <c r="SL214" s="37"/>
      <c r="SM214" s="37"/>
      <c r="SN214" s="37"/>
      <c r="SO214" s="37"/>
      <c r="SP214" s="37"/>
      <c r="SQ214" s="37"/>
      <c r="SR214" s="37"/>
      <c r="SS214" s="37"/>
      <c r="ST214" s="37"/>
      <c r="SU214" s="37"/>
      <c r="SV214" s="37"/>
      <c r="SW214" s="37"/>
      <c r="SX214" s="37"/>
      <c r="SY214" s="37"/>
      <c r="SZ214" s="37"/>
      <c r="TA214" s="37"/>
      <c r="TB214" s="37"/>
      <c r="TC214" s="37"/>
      <c r="TD214" s="37"/>
      <c r="TE214" s="37"/>
      <c r="TF214" s="37"/>
      <c r="TG214" s="37"/>
      <c r="TH214" s="37"/>
      <c r="TI214" s="37"/>
      <c r="TJ214" s="37"/>
      <c r="TK214" s="37"/>
      <c r="TL214" s="37"/>
      <c r="TM214" s="37"/>
      <c r="TN214" s="37"/>
      <c r="TO214" s="37"/>
      <c r="TP214" s="37"/>
      <c r="TQ214" s="37"/>
      <c r="TR214" s="37"/>
      <c r="TS214" s="37"/>
      <c r="TT214" s="37"/>
      <c r="TU214" s="37"/>
      <c r="TV214" s="37"/>
      <c r="TW214" s="37"/>
      <c r="TX214" s="37"/>
      <c r="TY214" s="37"/>
      <c r="TZ214" s="37"/>
      <c r="UA214" s="37"/>
      <c r="UB214" s="37"/>
      <c r="UC214" s="37"/>
      <c r="UD214" s="37"/>
      <c r="UE214" s="37"/>
      <c r="UF214" s="37"/>
      <c r="UG214" s="37"/>
      <c r="UH214" s="37"/>
      <c r="UI214" s="37"/>
      <c r="UJ214" s="37"/>
      <c r="UK214" s="37"/>
      <c r="UL214" s="37"/>
      <c r="UM214" s="37"/>
      <c r="UN214" s="37"/>
      <c r="UO214" s="37"/>
      <c r="UP214" s="37"/>
      <c r="UQ214" s="37"/>
      <c r="UR214" s="37"/>
      <c r="US214" s="37"/>
      <c r="UT214" s="37"/>
      <c r="UU214" s="37"/>
      <c r="UV214" s="37"/>
      <c r="UW214" s="37"/>
      <c r="UX214" s="37"/>
      <c r="UY214" s="37"/>
      <c r="UZ214" s="37"/>
      <c r="VA214" s="37"/>
      <c r="VB214" s="37"/>
      <c r="VC214" s="37"/>
      <c r="VD214" s="37"/>
      <c r="VE214" s="37"/>
      <c r="VF214" s="37"/>
      <c r="VG214" s="37"/>
      <c r="VH214" s="37"/>
      <c r="VI214" s="37"/>
      <c r="VJ214" s="37"/>
      <c r="VK214" s="37"/>
      <c r="VL214" s="37"/>
      <c r="VM214" s="37"/>
      <c r="VN214" s="37"/>
      <c r="VO214" s="37"/>
      <c r="VP214" s="37"/>
      <c r="VQ214" s="37"/>
      <c r="VR214" s="37"/>
      <c r="VS214" s="37"/>
      <c r="VT214" s="37"/>
      <c r="VU214" s="37"/>
      <c r="VV214" s="37"/>
      <c r="VW214" s="37"/>
      <c r="VX214" s="37"/>
      <c r="VY214" s="37"/>
      <c r="VZ214" s="37"/>
      <c r="WA214" s="37"/>
      <c r="WB214" s="37"/>
      <c r="WC214" s="37"/>
      <c r="WD214" s="37"/>
      <c r="WE214" s="37"/>
      <c r="WF214" s="37"/>
      <c r="WG214" s="37"/>
      <c r="WH214" s="37"/>
      <c r="WI214" s="37"/>
      <c r="WJ214" s="37"/>
      <c r="WK214" s="37"/>
      <c r="WL214" s="37"/>
      <c r="WM214" s="37"/>
      <c r="WN214" s="37"/>
      <c r="WO214" s="37"/>
      <c r="WP214" s="37"/>
      <c r="WQ214" s="37"/>
      <c r="WR214" s="37"/>
      <c r="WS214" s="37"/>
      <c r="WT214" s="37"/>
      <c r="WU214" s="37"/>
      <c r="WV214" s="37"/>
      <c r="WW214" s="37"/>
      <c r="WX214" s="37"/>
      <c r="WY214" s="37"/>
      <c r="WZ214" s="37"/>
      <c r="XA214" s="37"/>
      <c r="XB214" s="37"/>
      <c r="XC214" s="37"/>
      <c r="XD214" s="37"/>
      <c r="XE214" s="37"/>
      <c r="XF214" s="37"/>
      <c r="XG214" s="37"/>
      <c r="XH214" s="37"/>
      <c r="XI214" s="37"/>
      <c r="XJ214" s="37"/>
      <c r="XK214" s="37"/>
      <c r="XL214" s="37"/>
      <c r="XM214" s="37"/>
      <c r="XN214" s="37"/>
      <c r="XO214" s="37"/>
      <c r="XP214" s="37"/>
      <c r="XQ214" s="37"/>
      <c r="XR214" s="37"/>
      <c r="XS214" s="37"/>
      <c r="XT214" s="37"/>
      <c r="XU214" s="37"/>
      <c r="XV214" s="37"/>
      <c r="XW214" s="37"/>
      <c r="XX214" s="37"/>
      <c r="XY214" s="37"/>
      <c r="XZ214" s="37"/>
      <c r="YA214" s="37"/>
      <c r="YB214" s="37"/>
      <c r="YC214" s="37"/>
      <c r="YD214" s="37"/>
      <c r="YE214" s="37"/>
      <c r="YF214" s="37"/>
      <c r="YG214" s="37"/>
      <c r="YH214" s="37"/>
      <c r="YI214" s="37"/>
      <c r="YJ214" s="37"/>
      <c r="YK214" s="37"/>
      <c r="YL214" s="37"/>
      <c r="YM214" s="37"/>
      <c r="YN214" s="37"/>
      <c r="YO214" s="37"/>
      <c r="YP214" s="37"/>
      <c r="YQ214" s="37"/>
      <c r="YR214" s="37"/>
      <c r="YS214" s="37"/>
      <c r="YT214" s="37"/>
      <c r="YU214" s="37"/>
      <c r="YV214" s="37"/>
      <c r="YW214" s="37"/>
      <c r="YX214" s="37"/>
      <c r="YY214" s="37"/>
      <c r="YZ214" s="37"/>
      <c r="ZA214" s="37"/>
      <c r="ZB214" s="37"/>
      <c r="ZC214" s="37"/>
      <c r="ZD214" s="37"/>
      <c r="ZE214" s="37"/>
      <c r="ZF214" s="37"/>
      <c r="ZG214" s="37"/>
      <c r="ZH214" s="37"/>
      <c r="ZI214" s="37"/>
      <c r="ZJ214" s="37"/>
      <c r="ZK214" s="37"/>
      <c r="ZL214" s="37"/>
      <c r="ZM214" s="37"/>
      <c r="ZN214" s="37"/>
      <c r="ZO214" s="37"/>
      <c r="ZP214" s="37"/>
      <c r="ZQ214" s="37"/>
      <c r="ZR214" s="37"/>
      <c r="ZS214" s="37"/>
      <c r="ZT214" s="37"/>
      <c r="ZU214" s="37"/>
      <c r="ZV214" s="37"/>
      <c r="ZW214" s="37"/>
      <c r="ZX214" s="37"/>
      <c r="ZY214" s="37"/>
      <c r="ZZ214" s="37"/>
      <c r="AAA214" s="37"/>
      <c r="AAB214" s="37"/>
      <c r="AAC214" s="37"/>
      <c r="AAD214" s="37"/>
      <c r="AAE214" s="37"/>
      <c r="AAF214" s="37"/>
      <c r="AAG214" s="37"/>
      <c r="AAH214" s="37"/>
      <c r="AAI214" s="37"/>
      <c r="AAJ214" s="37"/>
      <c r="AAK214" s="37"/>
      <c r="AAL214" s="37"/>
      <c r="AAM214" s="37"/>
      <c r="AAN214" s="37"/>
      <c r="AAO214" s="37"/>
      <c r="AAP214" s="37"/>
      <c r="AAQ214" s="37"/>
      <c r="AAR214" s="37"/>
      <c r="AAS214" s="37"/>
      <c r="AAT214" s="37"/>
      <c r="AAU214" s="37"/>
      <c r="AAV214" s="37"/>
      <c r="AAW214" s="37"/>
      <c r="AAX214" s="37"/>
      <c r="AAY214" s="37"/>
      <c r="AAZ214" s="37"/>
      <c r="ABA214" s="37"/>
      <c r="ABB214" s="37"/>
      <c r="ABC214" s="37"/>
      <c r="ABD214" s="37"/>
      <c r="ABE214" s="37"/>
      <c r="ABF214" s="37"/>
      <c r="ABG214" s="37"/>
      <c r="ABH214" s="37"/>
      <c r="ABI214" s="37"/>
      <c r="ABJ214" s="37"/>
      <c r="ABK214" s="37"/>
      <c r="ABL214" s="37"/>
      <c r="ABM214" s="37"/>
      <c r="ABN214" s="37"/>
      <c r="ABO214" s="37"/>
      <c r="ABP214" s="37"/>
      <c r="ABQ214" s="37"/>
      <c r="ABR214" s="37"/>
      <c r="ABS214" s="37"/>
      <c r="ABT214" s="37"/>
      <c r="ABU214" s="37"/>
      <c r="ABV214" s="37"/>
      <c r="ABW214" s="37"/>
      <c r="ABX214" s="37"/>
      <c r="ABY214" s="37"/>
      <c r="ABZ214" s="37"/>
      <c r="ACA214" s="37"/>
      <c r="ACB214" s="37"/>
      <c r="ACC214" s="37"/>
      <c r="ACD214" s="37"/>
      <c r="ACE214" s="37"/>
      <c r="ACF214" s="37"/>
      <c r="ACG214" s="37"/>
      <c r="ACH214" s="37"/>
      <c r="ACI214" s="37"/>
      <c r="ACJ214" s="37"/>
      <c r="ACK214" s="37"/>
      <c r="ACL214" s="37"/>
      <c r="ACM214" s="37"/>
      <c r="ACN214" s="37"/>
      <c r="ACO214" s="37"/>
      <c r="ACP214" s="37"/>
      <c r="ACQ214" s="37"/>
      <c r="ACR214" s="37"/>
      <c r="ACS214" s="37"/>
      <c r="ACT214" s="37"/>
      <c r="ACU214" s="37"/>
      <c r="ACV214" s="37"/>
      <c r="ACW214" s="37"/>
      <c r="ACX214" s="37"/>
      <c r="ACY214" s="37"/>
      <c r="ACZ214" s="37"/>
      <c r="ADA214" s="37"/>
      <c r="ADB214" s="37"/>
      <c r="ADC214" s="37"/>
      <c r="ADD214" s="37"/>
      <c r="ADE214" s="37"/>
      <c r="ADF214" s="37"/>
      <c r="ADG214" s="37"/>
      <c r="ADH214" s="37"/>
      <c r="ADI214" s="37"/>
      <c r="ADJ214" s="37"/>
      <c r="ADK214" s="37"/>
      <c r="ADL214" s="37"/>
      <c r="ADM214" s="37"/>
      <c r="ADN214" s="37"/>
      <c r="ADO214" s="37"/>
      <c r="ADP214" s="37"/>
      <c r="ADQ214" s="37"/>
      <c r="ADR214" s="37"/>
      <c r="ADS214" s="37"/>
      <c r="ADT214" s="37"/>
      <c r="ADU214" s="37"/>
      <c r="ADV214" s="37"/>
      <c r="ADW214" s="37"/>
      <c r="ADX214" s="37"/>
      <c r="ADY214" s="37"/>
      <c r="ADZ214" s="37"/>
      <c r="AEA214" s="37"/>
      <c r="AEB214" s="37"/>
      <c r="AEC214" s="37"/>
      <c r="AED214" s="37"/>
      <c r="AEE214" s="37"/>
      <c r="AEF214" s="37"/>
      <c r="AEG214" s="37"/>
      <c r="AEH214" s="37"/>
      <c r="AEI214" s="37"/>
      <c r="AEJ214" s="37"/>
      <c r="AEK214" s="37"/>
      <c r="AEL214" s="37"/>
      <c r="AEM214" s="37"/>
      <c r="AEN214" s="37"/>
      <c r="AEO214" s="37"/>
      <c r="AEP214" s="37"/>
      <c r="AEQ214" s="37"/>
      <c r="AER214" s="37"/>
      <c r="AES214" s="37"/>
      <c r="AET214" s="37"/>
      <c r="AEU214" s="37"/>
      <c r="AEV214" s="37"/>
      <c r="AEW214" s="37"/>
      <c r="AEX214" s="37"/>
      <c r="AEY214" s="37"/>
      <c r="AEZ214" s="37"/>
      <c r="AFA214" s="37"/>
      <c r="AFB214" s="37"/>
      <c r="AFC214" s="37"/>
      <c r="AFD214" s="37"/>
      <c r="AFE214" s="37"/>
      <c r="AFF214" s="37"/>
      <c r="AFG214" s="37"/>
      <c r="AFH214" s="37"/>
      <c r="AFI214" s="37"/>
      <c r="AFJ214" s="37"/>
      <c r="AFK214" s="37"/>
      <c r="AFL214" s="37"/>
      <c r="AFM214" s="37"/>
      <c r="AFN214" s="37"/>
      <c r="AFO214" s="37"/>
      <c r="AFP214" s="37"/>
      <c r="AFQ214" s="37"/>
      <c r="AFR214" s="37"/>
      <c r="AFS214" s="37"/>
      <c r="AFT214" s="37"/>
      <c r="AFU214" s="37"/>
      <c r="AFV214" s="37"/>
      <c r="AFW214" s="37"/>
      <c r="AFX214" s="37"/>
      <c r="AFY214" s="37"/>
      <c r="AFZ214" s="37"/>
      <c r="AGA214" s="37"/>
      <c r="AGB214" s="37"/>
      <c r="AGC214" s="37"/>
      <c r="AGD214" s="37"/>
      <c r="AGE214" s="37"/>
      <c r="AGF214" s="37"/>
      <c r="AGG214" s="37"/>
      <c r="AGH214" s="37"/>
      <c r="AGI214" s="37"/>
      <c r="AGJ214" s="37"/>
      <c r="AGK214" s="37"/>
      <c r="AGL214" s="37"/>
      <c r="AGM214" s="37"/>
      <c r="AGN214" s="37"/>
      <c r="AGO214" s="37"/>
      <c r="AGP214" s="37"/>
      <c r="AGQ214" s="37"/>
      <c r="AGR214" s="37"/>
      <c r="AGS214" s="37"/>
      <c r="AGT214" s="37"/>
      <c r="AGU214" s="37"/>
      <c r="AGV214" s="37"/>
      <c r="AGW214" s="37"/>
      <c r="AGX214" s="37"/>
      <c r="AGY214" s="37"/>
      <c r="AGZ214" s="37"/>
      <c r="AHA214" s="37"/>
      <c r="AHB214" s="37"/>
      <c r="AHC214" s="37"/>
      <c r="AHD214" s="37"/>
      <c r="AHE214" s="37"/>
      <c r="AHF214" s="37"/>
      <c r="AHG214" s="37"/>
      <c r="AHH214" s="37"/>
      <c r="AHI214" s="37"/>
      <c r="AHJ214" s="37"/>
      <c r="AHK214" s="37"/>
      <c r="AHL214" s="37"/>
      <c r="AHM214" s="37"/>
      <c r="AHN214" s="37"/>
      <c r="AHO214" s="37"/>
      <c r="AHP214" s="37"/>
      <c r="AHQ214" s="37"/>
      <c r="AHR214" s="37"/>
      <c r="AHS214" s="37"/>
      <c r="AHT214" s="37"/>
      <c r="AHU214" s="37"/>
      <c r="AHV214" s="37"/>
      <c r="AHW214" s="37"/>
      <c r="AHX214" s="37"/>
      <c r="AHY214" s="37"/>
      <c r="AHZ214" s="37"/>
      <c r="AIA214" s="37"/>
      <c r="AIB214" s="37"/>
      <c r="AIC214" s="37"/>
      <c r="AID214" s="37"/>
      <c r="AIE214" s="37"/>
      <c r="AIF214" s="37"/>
      <c r="AIG214" s="37"/>
      <c r="AIH214" s="37"/>
      <c r="AII214" s="37"/>
      <c r="AIJ214" s="37"/>
      <c r="AIK214" s="37"/>
      <c r="AIL214" s="37"/>
      <c r="AIM214" s="37"/>
      <c r="AIN214" s="37"/>
      <c r="AIO214" s="37"/>
      <c r="AIP214" s="37"/>
      <c r="AIQ214" s="37"/>
      <c r="AIR214" s="37"/>
      <c r="AIS214" s="37"/>
      <c r="AIT214" s="37"/>
      <c r="AIU214" s="37"/>
      <c r="AIV214" s="37"/>
      <c r="AIW214" s="37"/>
      <c r="AIX214" s="37"/>
      <c r="AIY214" s="37"/>
      <c r="AIZ214" s="37"/>
      <c r="AJA214" s="37"/>
      <c r="AJB214" s="37"/>
      <c r="AJC214" s="37"/>
      <c r="AJD214" s="37"/>
      <c r="AJE214" s="37"/>
      <c r="AJF214" s="37"/>
      <c r="AJG214" s="37"/>
      <c r="AJH214" s="37"/>
      <c r="AJI214" s="37"/>
      <c r="AJJ214" s="37"/>
      <c r="AJK214" s="37"/>
      <c r="AJL214" s="37"/>
      <c r="AJM214" s="37"/>
      <c r="AJN214" s="37"/>
      <c r="AJO214" s="37"/>
      <c r="AJP214" s="37"/>
      <c r="AJQ214" s="37"/>
      <c r="AJR214" s="37"/>
      <c r="AJS214" s="37"/>
      <c r="AJT214" s="37"/>
      <c r="AJU214" s="37"/>
      <c r="AJV214" s="37"/>
      <c r="AJW214" s="37"/>
      <c r="AJX214" s="37"/>
      <c r="AJY214" s="37"/>
      <c r="AJZ214" s="37"/>
      <c r="AKA214" s="37"/>
      <c r="AKB214" s="37"/>
      <c r="AKC214" s="37"/>
      <c r="AKD214" s="37"/>
      <c r="AKE214" s="37"/>
      <c r="AKF214" s="37"/>
      <c r="AKG214" s="37"/>
      <c r="AKH214" s="37"/>
      <c r="AKI214" s="37"/>
      <c r="AKJ214" s="37"/>
      <c r="AKK214" s="37"/>
      <c r="AKL214" s="37"/>
      <c r="AKM214" s="37"/>
      <c r="AKN214" s="37"/>
      <c r="AKO214" s="37"/>
      <c r="AKP214" s="37"/>
      <c r="AKQ214" s="37"/>
      <c r="AKR214" s="37"/>
      <c r="AKS214" s="37"/>
      <c r="AKT214" s="37"/>
      <c r="AKU214" s="37"/>
      <c r="AKV214" s="37"/>
      <c r="AKW214" s="37"/>
      <c r="AKX214" s="37"/>
    </row>
    <row r="215" spans="1:986" s="16" customFormat="1" x14ac:dyDescent="0.25">
      <c r="A215" s="39"/>
      <c r="B215" s="39"/>
      <c r="C215" s="37"/>
      <c r="D215" s="40"/>
      <c r="E215" s="41"/>
      <c r="F215" s="40"/>
      <c r="G215" s="42"/>
      <c r="H215" s="43"/>
      <c r="I215" s="37"/>
      <c r="J215" s="40"/>
      <c r="K215" s="40"/>
      <c r="L215" s="37"/>
      <c r="M215" s="39"/>
      <c r="N215" s="39"/>
      <c r="O215" s="39"/>
      <c r="P215" s="39"/>
      <c r="Q215" s="39"/>
      <c r="R215" s="44"/>
      <c r="S215" s="41"/>
      <c r="T215" s="122"/>
      <c r="U215" s="39"/>
      <c r="V215" s="37"/>
      <c r="W215" s="37"/>
      <c r="X215" s="39"/>
      <c r="Y215" s="50"/>
      <c r="Z215" s="140"/>
      <c r="AA215" s="140"/>
      <c r="AB215" s="141"/>
      <c r="AC215" s="140"/>
      <c r="AD215" s="39"/>
      <c r="AE215" s="37"/>
      <c r="AF215" s="39"/>
      <c r="AG215" s="39"/>
      <c r="AH215" s="37"/>
      <c r="AI215" s="39"/>
      <c r="AJ215" s="39"/>
      <c r="AK215" s="37"/>
      <c r="AL215" s="39"/>
      <c r="AM215" s="39"/>
      <c r="AN215" s="37"/>
      <c r="AO215" s="39"/>
      <c r="AP215" s="39"/>
      <c r="AQ215" s="37"/>
      <c r="AR215" s="39"/>
      <c r="AS215" s="39"/>
      <c r="AT215" s="37"/>
      <c r="AU215" s="39"/>
      <c r="AV215" s="39"/>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P215" s="37"/>
      <c r="EQ215" s="37"/>
      <c r="ER215" s="37"/>
      <c r="ES215" s="37"/>
      <c r="ET215" s="37"/>
      <c r="EU215" s="37"/>
      <c r="EV215" s="37"/>
      <c r="EW215" s="37"/>
      <c r="EX215" s="37"/>
      <c r="EY215" s="37"/>
      <c r="EZ215" s="37"/>
      <c r="FA215" s="37"/>
      <c r="FB215" s="37"/>
      <c r="FC215" s="37"/>
      <c r="FD215" s="37"/>
      <c r="FE215" s="37"/>
      <c r="FF215" s="37"/>
      <c r="FG215" s="37"/>
      <c r="FH215" s="37"/>
      <c r="FI215" s="37"/>
      <c r="FJ215" s="37"/>
      <c r="FK215" s="37"/>
      <c r="FL215" s="37"/>
      <c r="FM215" s="37"/>
      <c r="FN215" s="37"/>
      <c r="FO215" s="37"/>
      <c r="FP215" s="37"/>
      <c r="FQ215" s="37"/>
      <c r="FR215" s="37"/>
      <c r="FS215" s="37"/>
      <c r="FT215" s="37"/>
      <c r="FU215" s="37"/>
      <c r="FV215" s="37"/>
      <c r="FW215" s="37"/>
      <c r="FX215" s="37"/>
      <c r="FY215" s="37"/>
      <c r="FZ215" s="37"/>
      <c r="GA215" s="37"/>
      <c r="GB215" s="37"/>
      <c r="GC215" s="37"/>
      <c r="GD215" s="37"/>
      <c r="GE215" s="37"/>
      <c r="GF215" s="37"/>
      <c r="GG215" s="37"/>
      <c r="GH215" s="37"/>
      <c r="GI215" s="37"/>
      <c r="GJ215" s="37"/>
      <c r="GK215" s="37"/>
      <c r="GL215" s="37"/>
      <c r="GM215" s="37"/>
      <c r="GN215" s="37"/>
      <c r="GO215" s="37"/>
      <c r="GP215" s="37"/>
      <c r="GQ215" s="37"/>
      <c r="GR215" s="37"/>
      <c r="GS215" s="37"/>
      <c r="GT215" s="37"/>
      <c r="GU215" s="37"/>
      <c r="GV215" s="37"/>
      <c r="GW215" s="37"/>
      <c r="GX215" s="37"/>
      <c r="GY215" s="37"/>
      <c r="GZ215" s="37"/>
      <c r="HA215" s="37"/>
      <c r="HB215" s="37"/>
      <c r="HC215" s="37"/>
      <c r="HD215" s="37"/>
      <c r="HE215" s="37"/>
      <c r="HF215" s="37"/>
      <c r="HG215" s="37"/>
      <c r="HH215" s="37"/>
      <c r="HI215" s="37"/>
      <c r="HJ215" s="37"/>
      <c r="HK215" s="37"/>
      <c r="HL215" s="37"/>
      <c r="HM215" s="37"/>
      <c r="HN215" s="37"/>
      <c r="HO215" s="37"/>
      <c r="HP215" s="37"/>
      <c r="HQ215" s="37"/>
      <c r="HR215" s="37"/>
      <c r="HS215" s="37"/>
      <c r="HT215" s="37"/>
      <c r="HU215" s="37"/>
      <c r="HV215" s="37"/>
      <c r="HW215" s="37"/>
      <c r="HX215" s="37"/>
      <c r="HY215" s="37"/>
      <c r="HZ215" s="37"/>
      <c r="IA215" s="37"/>
      <c r="IB215" s="37"/>
      <c r="IC215" s="37"/>
      <c r="ID215" s="37"/>
      <c r="IE215" s="37"/>
      <c r="IF215" s="37"/>
      <c r="IG215" s="37"/>
      <c r="IH215" s="37"/>
      <c r="II215" s="37"/>
      <c r="IJ215" s="37"/>
      <c r="IK215" s="37"/>
      <c r="IL215" s="37"/>
      <c r="IM215" s="37"/>
      <c r="IN215" s="37"/>
      <c r="IO215" s="37"/>
      <c r="IP215" s="37"/>
      <c r="IQ215" s="37"/>
      <c r="IR215" s="37"/>
      <c r="IS215" s="37"/>
      <c r="IT215" s="37"/>
      <c r="IU215" s="37"/>
      <c r="IV215" s="37"/>
      <c r="IW215" s="37"/>
      <c r="IX215" s="37"/>
      <c r="IY215" s="37"/>
      <c r="IZ215" s="37"/>
      <c r="JA215" s="37"/>
      <c r="JB215" s="37"/>
      <c r="JC215" s="37"/>
      <c r="JD215" s="37"/>
      <c r="JE215" s="37"/>
      <c r="JF215" s="37"/>
      <c r="JG215" s="37"/>
      <c r="JH215" s="37"/>
      <c r="JI215" s="37"/>
      <c r="JJ215" s="37"/>
      <c r="JK215" s="37"/>
      <c r="JL215" s="37"/>
      <c r="JM215" s="37"/>
      <c r="JN215" s="37"/>
      <c r="JO215" s="37"/>
      <c r="JP215" s="37"/>
      <c r="JQ215" s="37"/>
      <c r="JR215" s="37"/>
      <c r="JS215" s="37"/>
      <c r="JT215" s="37"/>
      <c r="JU215" s="37"/>
      <c r="JV215" s="37"/>
      <c r="JW215" s="37"/>
      <c r="JX215" s="37"/>
      <c r="JY215" s="37"/>
      <c r="JZ215" s="37"/>
      <c r="KA215" s="37"/>
      <c r="KB215" s="37"/>
      <c r="KC215" s="37"/>
      <c r="KD215" s="37"/>
      <c r="KE215" s="37"/>
      <c r="KF215" s="37"/>
      <c r="KG215" s="37"/>
      <c r="KH215" s="37"/>
      <c r="KI215" s="37"/>
      <c r="KJ215" s="37"/>
      <c r="KK215" s="37"/>
      <c r="KL215" s="37"/>
      <c r="KM215" s="37"/>
      <c r="KN215" s="37"/>
      <c r="KO215" s="37"/>
      <c r="KP215" s="37"/>
      <c r="KQ215" s="37"/>
      <c r="KR215" s="37"/>
      <c r="KS215" s="37"/>
      <c r="KT215" s="37"/>
      <c r="KU215" s="37"/>
      <c r="KV215" s="37"/>
      <c r="KW215" s="37"/>
      <c r="KX215" s="37"/>
      <c r="KY215" s="37"/>
      <c r="KZ215" s="37"/>
      <c r="LA215" s="37"/>
      <c r="LB215" s="37"/>
      <c r="LC215" s="37"/>
      <c r="LD215" s="37"/>
      <c r="LE215" s="37"/>
      <c r="LF215" s="37"/>
      <c r="LG215" s="37"/>
      <c r="LH215" s="37"/>
      <c r="LI215" s="37"/>
      <c r="LJ215" s="37"/>
      <c r="LK215" s="37"/>
      <c r="LL215" s="37"/>
      <c r="LM215" s="37"/>
      <c r="LN215" s="37"/>
      <c r="LO215" s="37"/>
      <c r="LP215" s="37"/>
      <c r="LQ215" s="37"/>
      <c r="LR215" s="37"/>
      <c r="LS215" s="37"/>
      <c r="LT215" s="37"/>
      <c r="LU215" s="37"/>
      <c r="LV215" s="37"/>
      <c r="LW215" s="37"/>
      <c r="LX215" s="37"/>
      <c r="LY215" s="37"/>
      <c r="LZ215" s="37"/>
      <c r="MA215" s="37"/>
      <c r="MB215" s="37"/>
      <c r="MC215" s="37"/>
      <c r="MD215" s="37"/>
      <c r="ME215" s="37"/>
      <c r="MF215" s="37"/>
      <c r="MG215" s="37"/>
      <c r="MH215" s="37"/>
      <c r="MI215" s="37"/>
      <c r="MJ215" s="37"/>
      <c r="MK215" s="37"/>
      <c r="ML215" s="37"/>
      <c r="MM215" s="37"/>
      <c r="MN215" s="37"/>
      <c r="MO215" s="37"/>
      <c r="MP215" s="37"/>
      <c r="MQ215" s="37"/>
      <c r="MR215" s="37"/>
      <c r="MS215" s="37"/>
      <c r="MT215" s="37"/>
      <c r="MU215" s="37"/>
      <c r="MV215" s="37"/>
      <c r="MW215" s="37"/>
      <c r="MX215" s="37"/>
      <c r="MY215" s="37"/>
      <c r="MZ215" s="37"/>
      <c r="NA215" s="37"/>
      <c r="NB215" s="37"/>
      <c r="NC215" s="37"/>
      <c r="ND215" s="37"/>
      <c r="NE215" s="37"/>
      <c r="NF215" s="37"/>
      <c r="NG215" s="37"/>
      <c r="NH215" s="37"/>
      <c r="NI215" s="37"/>
      <c r="NJ215" s="37"/>
      <c r="NK215" s="37"/>
      <c r="NL215" s="37"/>
      <c r="NM215" s="37"/>
      <c r="NN215" s="37"/>
      <c r="NO215" s="37"/>
      <c r="NP215" s="37"/>
      <c r="NQ215" s="37"/>
      <c r="NR215" s="37"/>
      <c r="NS215" s="37"/>
      <c r="NT215" s="37"/>
      <c r="NU215" s="37"/>
      <c r="NV215" s="37"/>
      <c r="NW215" s="37"/>
      <c r="NX215" s="37"/>
      <c r="NY215" s="37"/>
      <c r="NZ215" s="37"/>
      <c r="OA215" s="37"/>
      <c r="OB215" s="37"/>
      <c r="OC215" s="37"/>
      <c r="OD215" s="37"/>
      <c r="OE215" s="37"/>
      <c r="OF215" s="37"/>
      <c r="OG215" s="37"/>
      <c r="OH215" s="37"/>
      <c r="OI215" s="37"/>
      <c r="OJ215" s="37"/>
      <c r="OK215" s="37"/>
      <c r="OL215" s="37"/>
      <c r="OM215" s="37"/>
      <c r="ON215" s="37"/>
      <c r="OO215" s="37"/>
      <c r="OP215" s="37"/>
      <c r="OQ215" s="37"/>
      <c r="OR215" s="37"/>
      <c r="OS215" s="37"/>
      <c r="OT215" s="37"/>
      <c r="OU215" s="37"/>
      <c r="OV215" s="37"/>
      <c r="OW215" s="37"/>
      <c r="OX215" s="37"/>
      <c r="OY215" s="37"/>
      <c r="OZ215" s="37"/>
      <c r="PA215" s="37"/>
      <c r="PB215" s="37"/>
      <c r="PC215" s="37"/>
      <c r="PD215" s="37"/>
      <c r="PE215" s="37"/>
      <c r="PF215" s="37"/>
      <c r="PG215" s="37"/>
      <c r="PH215" s="37"/>
      <c r="PI215" s="37"/>
      <c r="PJ215" s="37"/>
      <c r="PK215" s="37"/>
      <c r="PL215" s="37"/>
      <c r="PM215" s="37"/>
      <c r="PN215" s="37"/>
      <c r="PO215" s="37"/>
      <c r="PP215" s="37"/>
      <c r="PQ215" s="37"/>
      <c r="PR215" s="37"/>
      <c r="PS215" s="37"/>
      <c r="PT215" s="37"/>
      <c r="PU215" s="37"/>
      <c r="PV215" s="37"/>
      <c r="PW215" s="37"/>
      <c r="PX215" s="37"/>
      <c r="PY215" s="37"/>
      <c r="PZ215" s="37"/>
      <c r="QA215" s="37"/>
      <c r="QB215" s="37"/>
      <c r="QC215" s="37"/>
      <c r="QD215" s="37"/>
      <c r="QE215" s="37"/>
      <c r="QF215" s="37"/>
      <c r="QG215" s="37"/>
      <c r="QH215" s="37"/>
      <c r="QI215" s="37"/>
      <c r="QJ215" s="37"/>
      <c r="QK215" s="37"/>
      <c r="QL215" s="37"/>
      <c r="QM215" s="37"/>
      <c r="QN215" s="37"/>
      <c r="QO215" s="37"/>
      <c r="QP215" s="37"/>
      <c r="QQ215" s="37"/>
      <c r="QR215" s="37"/>
      <c r="QS215" s="37"/>
      <c r="QT215" s="37"/>
      <c r="QU215" s="37"/>
      <c r="QV215" s="37"/>
      <c r="QW215" s="37"/>
      <c r="QX215" s="37"/>
      <c r="QY215" s="37"/>
      <c r="QZ215" s="37"/>
      <c r="RA215" s="37"/>
      <c r="RB215" s="37"/>
      <c r="RC215" s="37"/>
      <c r="RD215" s="37"/>
      <c r="RE215" s="37"/>
      <c r="RF215" s="37"/>
      <c r="RG215" s="37"/>
      <c r="RH215" s="37"/>
      <c r="RI215" s="37"/>
      <c r="RJ215" s="37"/>
      <c r="RK215" s="37"/>
      <c r="RL215" s="37"/>
      <c r="RM215" s="37"/>
      <c r="RN215" s="37"/>
      <c r="RO215" s="37"/>
      <c r="RP215" s="37"/>
      <c r="RQ215" s="37"/>
      <c r="RR215" s="37"/>
      <c r="RS215" s="37"/>
      <c r="RT215" s="37"/>
      <c r="RU215" s="37"/>
      <c r="RV215" s="37"/>
      <c r="RW215" s="37"/>
      <c r="RX215" s="37"/>
      <c r="RY215" s="37"/>
      <c r="RZ215" s="37"/>
      <c r="SA215" s="37"/>
      <c r="SB215" s="37"/>
      <c r="SC215" s="37"/>
      <c r="SD215" s="37"/>
      <c r="SE215" s="37"/>
      <c r="SF215" s="37"/>
      <c r="SG215" s="37"/>
      <c r="SH215" s="37"/>
      <c r="SI215" s="37"/>
      <c r="SJ215" s="37"/>
      <c r="SK215" s="37"/>
      <c r="SL215" s="37"/>
      <c r="SM215" s="37"/>
      <c r="SN215" s="37"/>
      <c r="SO215" s="37"/>
      <c r="SP215" s="37"/>
      <c r="SQ215" s="37"/>
      <c r="SR215" s="37"/>
      <c r="SS215" s="37"/>
      <c r="ST215" s="37"/>
      <c r="SU215" s="37"/>
      <c r="SV215" s="37"/>
      <c r="SW215" s="37"/>
      <c r="SX215" s="37"/>
      <c r="SY215" s="37"/>
      <c r="SZ215" s="37"/>
      <c r="TA215" s="37"/>
      <c r="TB215" s="37"/>
      <c r="TC215" s="37"/>
      <c r="TD215" s="37"/>
      <c r="TE215" s="37"/>
      <c r="TF215" s="37"/>
      <c r="TG215" s="37"/>
      <c r="TH215" s="37"/>
      <c r="TI215" s="37"/>
      <c r="TJ215" s="37"/>
      <c r="TK215" s="37"/>
      <c r="TL215" s="37"/>
      <c r="TM215" s="37"/>
      <c r="TN215" s="37"/>
      <c r="TO215" s="37"/>
      <c r="TP215" s="37"/>
      <c r="TQ215" s="37"/>
      <c r="TR215" s="37"/>
      <c r="TS215" s="37"/>
      <c r="TT215" s="37"/>
      <c r="TU215" s="37"/>
      <c r="TV215" s="37"/>
      <c r="TW215" s="37"/>
      <c r="TX215" s="37"/>
      <c r="TY215" s="37"/>
      <c r="TZ215" s="37"/>
      <c r="UA215" s="37"/>
      <c r="UB215" s="37"/>
      <c r="UC215" s="37"/>
      <c r="UD215" s="37"/>
      <c r="UE215" s="37"/>
      <c r="UF215" s="37"/>
      <c r="UG215" s="37"/>
      <c r="UH215" s="37"/>
      <c r="UI215" s="37"/>
      <c r="UJ215" s="37"/>
      <c r="UK215" s="37"/>
      <c r="UL215" s="37"/>
      <c r="UM215" s="37"/>
      <c r="UN215" s="37"/>
      <c r="UO215" s="37"/>
      <c r="UP215" s="37"/>
      <c r="UQ215" s="37"/>
      <c r="UR215" s="37"/>
      <c r="US215" s="37"/>
      <c r="UT215" s="37"/>
      <c r="UU215" s="37"/>
      <c r="UV215" s="37"/>
      <c r="UW215" s="37"/>
      <c r="UX215" s="37"/>
      <c r="UY215" s="37"/>
      <c r="UZ215" s="37"/>
      <c r="VA215" s="37"/>
      <c r="VB215" s="37"/>
      <c r="VC215" s="37"/>
      <c r="VD215" s="37"/>
      <c r="VE215" s="37"/>
      <c r="VF215" s="37"/>
      <c r="VG215" s="37"/>
      <c r="VH215" s="37"/>
      <c r="VI215" s="37"/>
      <c r="VJ215" s="37"/>
      <c r="VK215" s="37"/>
      <c r="VL215" s="37"/>
      <c r="VM215" s="37"/>
      <c r="VN215" s="37"/>
      <c r="VO215" s="37"/>
      <c r="VP215" s="37"/>
      <c r="VQ215" s="37"/>
      <c r="VR215" s="37"/>
      <c r="VS215" s="37"/>
      <c r="VT215" s="37"/>
      <c r="VU215" s="37"/>
      <c r="VV215" s="37"/>
      <c r="VW215" s="37"/>
      <c r="VX215" s="37"/>
      <c r="VY215" s="37"/>
      <c r="VZ215" s="37"/>
      <c r="WA215" s="37"/>
      <c r="WB215" s="37"/>
      <c r="WC215" s="37"/>
      <c r="WD215" s="37"/>
      <c r="WE215" s="37"/>
      <c r="WF215" s="37"/>
      <c r="WG215" s="37"/>
      <c r="WH215" s="37"/>
      <c r="WI215" s="37"/>
      <c r="WJ215" s="37"/>
      <c r="WK215" s="37"/>
      <c r="WL215" s="37"/>
      <c r="WM215" s="37"/>
      <c r="WN215" s="37"/>
      <c r="WO215" s="37"/>
      <c r="WP215" s="37"/>
      <c r="WQ215" s="37"/>
      <c r="WR215" s="37"/>
      <c r="WS215" s="37"/>
      <c r="WT215" s="37"/>
      <c r="WU215" s="37"/>
      <c r="WV215" s="37"/>
      <c r="WW215" s="37"/>
      <c r="WX215" s="37"/>
      <c r="WY215" s="37"/>
      <c r="WZ215" s="37"/>
      <c r="XA215" s="37"/>
      <c r="XB215" s="37"/>
      <c r="XC215" s="37"/>
      <c r="XD215" s="37"/>
      <c r="XE215" s="37"/>
      <c r="XF215" s="37"/>
      <c r="XG215" s="37"/>
      <c r="XH215" s="37"/>
      <c r="XI215" s="37"/>
      <c r="XJ215" s="37"/>
      <c r="XK215" s="37"/>
      <c r="XL215" s="37"/>
      <c r="XM215" s="37"/>
      <c r="XN215" s="37"/>
      <c r="XO215" s="37"/>
      <c r="XP215" s="37"/>
      <c r="XQ215" s="37"/>
      <c r="XR215" s="37"/>
      <c r="XS215" s="37"/>
      <c r="XT215" s="37"/>
      <c r="XU215" s="37"/>
      <c r="XV215" s="37"/>
      <c r="XW215" s="37"/>
      <c r="XX215" s="37"/>
      <c r="XY215" s="37"/>
      <c r="XZ215" s="37"/>
      <c r="YA215" s="37"/>
      <c r="YB215" s="37"/>
      <c r="YC215" s="37"/>
      <c r="YD215" s="37"/>
      <c r="YE215" s="37"/>
      <c r="YF215" s="37"/>
      <c r="YG215" s="37"/>
      <c r="YH215" s="37"/>
      <c r="YI215" s="37"/>
      <c r="YJ215" s="37"/>
      <c r="YK215" s="37"/>
      <c r="YL215" s="37"/>
      <c r="YM215" s="37"/>
      <c r="YN215" s="37"/>
      <c r="YO215" s="37"/>
      <c r="YP215" s="37"/>
      <c r="YQ215" s="37"/>
      <c r="YR215" s="37"/>
      <c r="YS215" s="37"/>
      <c r="YT215" s="37"/>
      <c r="YU215" s="37"/>
      <c r="YV215" s="37"/>
      <c r="YW215" s="37"/>
      <c r="YX215" s="37"/>
      <c r="YY215" s="37"/>
      <c r="YZ215" s="37"/>
      <c r="ZA215" s="37"/>
      <c r="ZB215" s="37"/>
      <c r="ZC215" s="37"/>
      <c r="ZD215" s="37"/>
      <c r="ZE215" s="37"/>
      <c r="ZF215" s="37"/>
      <c r="ZG215" s="37"/>
      <c r="ZH215" s="37"/>
      <c r="ZI215" s="37"/>
      <c r="ZJ215" s="37"/>
      <c r="ZK215" s="37"/>
      <c r="ZL215" s="37"/>
      <c r="ZM215" s="37"/>
      <c r="ZN215" s="37"/>
      <c r="ZO215" s="37"/>
      <c r="ZP215" s="37"/>
      <c r="ZQ215" s="37"/>
      <c r="ZR215" s="37"/>
      <c r="ZS215" s="37"/>
      <c r="ZT215" s="37"/>
      <c r="ZU215" s="37"/>
      <c r="ZV215" s="37"/>
      <c r="ZW215" s="37"/>
      <c r="ZX215" s="37"/>
      <c r="ZY215" s="37"/>
      <c r="ZZ215" s="37"/>
      <c r="AAA215" s="37"/>
      <c r="AAB215" s="37"/>
      <c r="AAC215" s="37"/>
      <c r="AAD215" s="37"/>
      <c r="AAE215" s="37"/>
      <c r="AAF215" s="37"/>
      <c r="AAG215" s="37"/>
      <c r="AAH215" s="37"/>
      <c r="AAI215" s="37"/>
      <c r="AAJ215" s="37"/>
      <c r="AAK215" s="37"/>
      <c r="AAL215" s="37"/>
      <c r="AAM215" s="37"/>
      <c r="AAN215" s="37"/>
      <c r="AAO215" s="37"/>
      <c r="AAP215" s="37"/>
      <c r="AAQ215" s="37"/>
      <c r="AAR215" s="37"/>
      <c r="AAS215" s="37"/>
      <c r="AAT215" s="37"/>
      <c r="AAU215" s="37"/>
      <c r="AAV215" s="37"/>
      <c r="AAW215" s="37"/>
      <c r="AAX215" s="37"/>
      <c r="AAY215" s="37"/>
      <c r="AAZ215" s="37"/>
      <c r="ABA215" s="37"/>
      <c r="ABB215" s="37"/>
      <c r="ABC215" s="37"/>
      <c r="ABD215" s="37"/>
      <c r="ABE215" s="37"/>
      <c r="ABF215" s="37"/>
      <c r="ABG215" s="37"/>
      <c r="ABH215" s="37"/>
      <c r="ABI215" s="37"/>
      <c r="ABJ215" s="37"/>
      <c r="ABK215" s="37"/>
      <c r="ABL215" s="37"/>
      <c r="ABM215" s="37"/>
      <c r="ABN215" s="37"/>
      <c r="ABO215" s="37"/>
      <c r="ABP215" s="37"/>
      <c r="ABQ215" s="37"/>
      <c r="ABR215" s="37"/>
      <c r="ABS215" s="37"/>
      <c r="ABT215" s="37"/>
      <c r="ABU215" s="37"/>
      <c r="ABV215" s="37"/>
      <c r="ABW215" s="37"/>
      <c r="ABX215" s="37"/>
      <c r="ABY215" s="37"/>
      <c r="ABZ215" s="37"/>
      <c r="ACA215" s="37"/>
      <c r="ACB215" s="37"/>
      <c r="ACC215" s="37"/>
      <c r="ACD215" s="37"/>
      <c r="ACE215" s="37"/>
      <c r="ACF215" s="37"/>
      <c r="ACG215" s="37"/>
      <c r="ACH215" s="37"/>
      <c r="ACI215" s="37"/>
      <c r="ACJ215" s="37"/>
      <c r="ACK215" s="37"/>
      <c r="ACL215" s="37"/>
      <c r="ACM215" s="37"/>
      <c r="ACN215" s="37"/>
      <c r="ACO215" s="37"/>
      <c r="ACP215" s="37"/>
      <c r="ACQ215" s="37"/>
      <c r="ACR215" s="37"/>
      <c r="ACS215" s="37"/>
      <c r="ACT215" s="37"/>
      <c r="ACU215" s="37"/>
      <c r="ACV215" s="37"/>
      <c r="ACW215" s="37"/>
      <c r="ACX215" s="37"/>
      <c r="ACY215" s="37"/>
      <c r="ACZ215" s="37"/>
      <c r="ADA215" s="37"/>
      <c r="ADB215" s="37"/>
      <c r="ADC215" s="37"/>
      <c r="ADD215" s="37"/>
      <c r="ADE215" s="37"/>
      <c r="ADF215" s="37"/>
      <c r="ADG215" s="37"/>
      <c r="ADH215" s="37"/>
      <c r="ADI215" s="37"/>
      <c r="ADJ215" s="37"/>
      <c r="ADK215" s="37"/>
      <c r="ADL215" s="37"/>
      <c r="ADM215" s="37"/>
      <c r="ADN215" s="37"/>
      <c r="ADO215" s="37"/>
      <c r="ADP215" s="37"/>
      <c r="ADQ215" s="37"/>
      <c r="ADR215" s="37"/>
      <c r="ADS215" s="37"/>
      <c r="ADT215" s="37"/>
      <c r="ADU215" s="37"/>
      <c r="ADV215" s="37"/>
      <c r="ADW215" s="37"/>
      <c r="ADX215" s="37"/>
      <c r="ADY215" s="37"/>
      <c r="ADZ215" s="37"/>
      <c r="AEA215" s="37"/>
      <c r="AEB215" s="37"/>
      <c r="AEC215" s="37"/>
      <c r="AED215" s="37"/>
      <c r="AEE215" s="37"/>
      <c r="AEF215" s="37"/>
      <c r="AEG215" s="37"/>
      <c r="AEH215" s="37"/>
      <c r="AEI215" s="37"/>
      <c r="AEJ215" s="37"/>
      <c r="AEK215" s="37"/>
      <c r="AEL215" s="37"/>
      <c r="AEM215" s="37"/>
      <c r="AEN215" s="37"/>
      <c r="AEO215" s="37"/>
      <c r="AEP215" s="37"/>
      <c r="AEQ215" s="37"/>
      <c r="AER215" s="37"/>
      <c r="AES215" s="37"/>
      <c r="AET215" s="37"/>
      <c r="AEU215" s="37"/>
      <c r="AEV215" s="37"/>
      <c r="AEW215" s="37"/>
      <c r="AEX215" s="37"/>
      <c r="AEY215" s="37"/>
      <c r="AEZ215" s="37"/>
      <c r="AFA215" s="37"/>
      <c r="AFB215" s="37"/>
      <c r="AFC215" s="37"/>
      <c r="AFD215" s="37"/>
      <c r="AFE215" s="37"/>
      <c r="AFF215" s="37"/>
      <c r="AFG215" s="37"/>
      <c r="AFH215" s="37"/>
      <c r="AFI215" s="37"/>
      <c r="AFJ215" s="37"/>
      <c r="AFK215" s="37"/>
      <c r="AFL215" s="37"/>
      <c r="AFM215" s="37"/>
      <c r="AFN215" s="37"/>
      <c r="AFO215" s="37"/>
      <c r="AFP215" s="37"/>
      <c r="AFQ215" s="37"/>
      <c r="AFR215" s="37"/>
      <c r="AFS215" s="37"/>
      <c r="AFT215" s="37"/>
      <c r="AFU215" s="37"/>
      <c r="AFV215" s="37"/>
      <c r="AFW215" s="37"/>
      <c r="AFX215" s="37"/>
      <c r="AFY215" s="37"/>
      <c r="AFZ215" s="37"/>
      <c r="AGA215" s="37"/>
      <c r="AGB215" s="37"/>
      <c r="AGC215" s="37"/>
      <c r="AGD215" s="37"/>
      <c r="AGE215" s="37"/>
      <c r="AGF215" s="37"/>
      <c r="AGG215" s="37"/>
      <c r="AGH215" s="37"/>
      <c r="AGI215" s="37"/>
      <c r="AGJ215" s="37"/>
      <c r="AGK215" s="37"/>
      <c r="AGL215" s="37"/>
      <c r="AGM215" s="37"/>
      <c r="AGN215" s="37"/>
      <c r="AGO215" s="37"/>
      <c r="AGP215" s="37"/>
      <c r="AGQ215" s="37"/>
      <c r="AGR215" s="37"/>
      <c r="AGS215" s="37"/>
      <c r="AGT215" s="37"/>
      <c r="AGU215" s="37"/>
      <c r="AGV215" s="37"/>
      <c r="AGW215" s="37"/>
      <c r="AGX215" s="37"/>
      <c r="AGY215" s="37"/>
      <c r="AGZ215" s="37"/>
      <c r="AHA215" s="37"/>
      <c r="AHB215" s="37"/>
      <c r="AHC215" s="37"/>
      <c r="AHD215" s="37"/>
      <c r="AHE215" s="37"/>
      <c r="AHF215" s="37"/>
      <c r="AHG215" s="37"/>
      <c r="AHH215" s="37"/>
      <c r="AHI215" s="37"/>
      <c r="AHJ215" s="37"/>
      <c r="AHK215" s="37"/>
      <c r="AHL215" s="37"/>
      <c r="AHM215" s="37"/>
      <c r="AHN215" s="37"/>
      <c r="AHO215" s="37"/>
      <c r="AHP215" s="37"/>
      <c r="AHQ215" s="37"/>
      <c r="AHR215" s="37"/>
      <c r="AHS215" s="37"/>
      <c r="AHT215" s="37"/>
      <c r="AHU215" s="37"/>
      <c r="AHV215" s="37"/>
      <c r="AHW215" s="37"/>
      <c r="AHX215" s="37"/>
      <c r="AHY215" s="37"/>
      <c r="AHZ215" s="37"/>
      <c r="AIA215" s="37"/>
      <c r="AIB215" s="37"/>
      <c r="AIC215" s="37"/>
      <c r="AID215" s="37"/>
      <c r="AIE215" s="37"/>
      <c r="AIF215" s="37"/>
      <c r="AIG215" s="37"/>
      <c r="AIH215" s="37"/>
      <c r="AII215" s="37"/>
      <c r="AIJ215" s="37"/>
      <c r="AIK215" s="37"/>
      <c r="AIL215" s="37"/>
      <c r="AIM215" s="37"/>
      <c r="AIN215" s="37"/>
      <c r="AIO215" s="37"/>
      <c r="AIP215" s="37"/>
      <c r="AIQ215" s="37"/>
      <c r="AIR215" s="37"/>
      <c r="AIS215" s="37"/>
      <c r="AIT215" s="37"/>
      <c r="AIU215" s="37"/>
      <c r="AIV215" s="37"/>
      <c r="AIW215" s="37"/>
      <c r="AIX215" s="37"/>
      <c r="AIY215" s="37"/>
      <c r="AIZ215" s="37"/>
      <c r="AJA215" s="37"/>
      <c r="AJB215" s="37"/>
      <c r="AJC215" s="37"/>
      <c r="AJD215" s="37"/>
      <c r="AJE215" s="37"/>
      <c r="AJF215" s="37"/>
      <c r="AJG215" s="37"/>
      <c r="AJH215" s="37"/>
      <c r="AJI215" s="37"/>
      <c r="AJJ215" s="37"/>
      <c r="AJK215" s="37"/>
      <c r="AJL215" s="37"/>
      <c r="AJM215" s="37"/>
      <c r="AJN215" s="37"/>
      <c r="AJO215" s="37"/>
      <c r="AJP215" s="37"/>
      <c r="AJQ215" s="37"/>
      <c r="AJR215" s="37"/>
      <c r="AJS215" s="37"/>
      <c r="AJT215" s="37"/>
      <c r="AJU215" s="37"/>
      <c r="AJV215" s="37"/>
      <c r="AJW215" s="37"/>
      <c r="AJX215" s="37"/>
      <c r="AJY215" s="37"/>
      <c r="AJZ215" s="37"/>
      <c r="AKA215" s="37"/>
      <c r="AKB215" s="37"/>
      <c r="AKC215" s="37"/>
      <c r="AKD215" s="37"/>
      <c r="AKE215" s="37"/>
      <c r="AKF215" s="37"/>
      <c r="AKG215" s="37"/>
      <c r="AKH215" s="37"/>
      <c r="AKI215" s="37"/>
      <c r="AKJ215" s="37"/>
      <c r="AKK215" s="37"/>
      <c r="AKL215" s="37"/>
      <c r="AKM215" s="37"/>
      <c r="AKN215" s="37"/>
      <c r="AKO215" s="37"/>
      <c r="AKP215" s="37"/>
      <c r="AKQ215" s="37"/>
      <c r="AKR215" s="37"/>
      <c r="AKS215" s="37"/>
      <c r="AKT215" s="37"/>
      <c r="AKU215" s="37"/>
      <c r="AKV215" s="37"/>
      <c r="AKW215" s="37"/>
      <c r="AKX215" s="37"/>
    </row>
    <row r="216" spans="1:986" s="16" customFormat="1" x14ac:dyDescent="0.25">
      <c r="A216" s="39"/>
      <c r="B216" s="39"/>
      <c r="C216" s="37"/>
      <c r="D216" s="40"/>
      <c r="E216" s="41"/>
      <c r="F216" s="40"/>
      <c r="G216" s="42"/>
      <c r="H216" s="43"/>
      <c r="I216" s="37"/>
      <c r="J216" s="40"/>
      <c r="K216" s="40"/>
      <c r="L216" s="37"/>
      <c r="M216" s="39"/>
      <c r="N216" s="39"/>
      <c r="O216" s="39"/>
      <c r="P216" s="39"/>
      <c r="Q216" s="39"/>
      <c r="R216" s="44"/>
      <c r="S216" s="41"/>
      <c r="T216" s="122"/>
      <c r="U216" s="39"/>
      <c r="V216" s="37"/>
      <c r="W216" s="37"/>
      <c r="X216" s="39"/>
      <c r="Y216" s="50"/>
      <c r="Z216" s="140"/>
      <c r="AA216" s="140"/>
      <c r="AB216" s="141"/>
      <c r="AC216" s="140"/>
      <c r="AD216" s="39"/>
      <c r="AE216" s="37"/>
      <c r="AF216" s="39"/>
      <c r="AG216" s="39"/>
      <c r="AH216" s="37"/>
      <c r="AI216" s="39"/>
      <c r="AJ216" s="39"/>
      <c r="AK216" s="37"/>
      <c r="AL216" s="39"/>
      <c r="AM216" s="39"/>
      <c r="AN216" s="37"/>
      <c r="AO216" s="39"/>
      <c r="AP216" s="39"/>
      <c r="AQ216" s="37"/>
      <c r="AR216" s="39"/>
      <c r="AS216" s="39"/>
      <c r="AT216" s="37"/>
      <c r="AU216" s="39"/>
      <c r="AV216" s="39"/>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c r="DG216" s="37"/>
      <c r="DH216" s="37"/>
      <c r="DI216" s="37"/>
      <c r="DJ216" s="37"/>
      <c r="DK216" s="37"/>
      <c r="DL216" s="37"/>
      <c r="DM216" s="37"/>
      <c r="DN216" s="37"/>
      <c r="DO216" s="37"/>
      <c r="DP216" s="37"/>
      <c r="DQ216" s="37"/>
      <c r="DR216" s="37"/>
      <c r="DS216" s="37"/>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P216" s="37"/>
      <c r="EQ216" s="37"/>
      <c r="ER216" s="37"/>
      <c r="ES216" s="37"/>
      <c r="ET216" s="37"/>
      <c r="EU216" s="37"/>
      <c r="EV216" s="37"/>
      <c r="EW216" s="37"/>
      <c r="EX216" s="37"/>
      <c r="EY216" s="37"/>
      <c r="EZ216" s="37"/>
      <c r="FA216" s="37"/>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37"/>
      <c r="GU216" s="37"/>
      <c r="GV216" s="37"/>
      <c r="GW216" s="37"/>
      <c r="GX216" s="37"/>
      <c r="GY216" s="37"/>
      <c r="GZ216" s="37"/>
      <c r="HA216" s="37"/>
      <c r="HB216" s="37"/>
      <c r="HC216" s="37"/>
      <c r="HD216" s="37"/>
      <c r="HE216" s="37"/>
      <c r="HF216" s="37"/>
      <c r="HG216" s="37"/>
      <c r="HH216" s="37"/>
      <c r="HI216" s="37"/>
      <c r="HJ216" s="37"/>
      <c r="HK216" s="37"/>
      <c r="HL216" s="37"/>
      <c r="HM216" s="37"/>
      <c r="HN216" s="37"/>
      <c r="HO216" s="37"/>
      <c r="HP216" s="37"/>
      <c r="HQ216" s="37"/>
      <c r="HR216" s="37"/>
      <c r="HS216" s="37"/>
      <c r="HT216" s="37"/>
      <c r="HU216" s="37"/>
      <c r="HV216" s="37"/>
      <c r="HW216" s="37"/>
      <c r="HX216" s="37"/>
      <c r="HY216" s="37"/>
      <c r="HZ216" s="37"/>
      <c r="IA216" s="37"/>
      <c r="IB216" s="37"/>
      <c r="IC216" s="37"/>
      <c r="ID216" s="37"/>
      <c r="IE216" s="37"/>
      <c r="IF216" s="37"/>
      <c r="IG216" s="37"/>
      <c r="IH216" s="37"/>
      <c r="II216" s="37"/>
      <c r="IJ216" s="37"/>
      <c r="IK216" s="37"/>
      <c r="IL216" s="37"/>
      <c r="IM216" s="37"/>
      <c r="IN216" s="37"/>
      <c r="IO216" s="37"/>
      <c r="IP216" s="37"/>
      <c r="IQ216" s="37"/>
      <c r="IR216" s="37"/>
      <c r="IS216" s="37"/>
      <c r="IT216" s="37"/>
      <c r="IU216" s="37"/>
      <c r="IV216" s="37"/>
      <c r="IW216" s="37"/>
      <c r="IX216" s="37"/>
      <c r="IY216" s="37"/>
      <c r="IZ216" s="37"/>
      <c r="JA216" s="37"/>
      <c r="JB216" s="37"/>
      <c r="JC216" s="37"/>
      <c r="JD216" s="37"/>
      <c r="JE216" s="37"/>
      <c r="JF216" s="37"/>
      <c r="JG216" s="37"/>
      <c r="JH216" s="37"/>
      <c r="JI216" s="37"/>
      <c r="JJ216" s="37"/>
      <c r="JK216" s="37"/>
      <c r="JL216" s="37"/>
      <c r="JM216" s="37"/>
      <c r="JN216" s="37"/>
      <c r="JO216" s="37"/>
      <c r="JP216" s="37"/>
      <c r="JQ216" s="37"/>
      <c r="JR216" s="37"/>
      <c r="JS216" s="37"/>
      <c r="JT216" s="37"/>
      <c r="JU216" s="37"/>
      <c r="JV216" s="37"/>
      <c r="JW216" s="37"/>
      <c r="JX216" s="37"/>
      <c r="JY216" s="37"/>
      <c r="JZ216" s="37"/>
      <c r="KA216" s="37"/>
      <c r="KB216" s="37"/>
      <c r="KC216" s="37"/>
      <c r="KD216" s="37"/>
      <c r="KE216" s="37"/>
      <c r="KF216" s="37"/>
      <c r="KG216" s="37"/>
      <c r="KH216" s="37"/>
      <c r="KI216" s="37"/>
      <c r="KJ216" s="37"/>
      <c r="KK216" s="37"/>
      <c r="KL216" s="37"/>
      <c r="KM216" s="37"/>
      <c r="KN216" s="37"/>
      <c r="KO216" s="37"/>
      <c r="KP216" s="37"/>
      <c r="KQ216" s="37"/>
      <c r="KR216" s="37"/>
      <c r="KS216" s="37"/>
      <c r="KT216" s="37"/>
      <c r="KU216" s="37"/>
      <c r="KV216" s="37"/>
      <c r="KW216" s="37"/>
      <c r="KX216" s="37"/>
      <c r="KY216" s="37"/>
      <c r="KZ216" s="37"/>
      <c r="LA216" s="37"/>
      <c r="LB216" s="37"/>
      <c r="LC216" s="37"/>
      <c r="LD216" s="37"/>
      <c r="LE216" s="37"/>
      <c r="LF216" s="37"/>
      <c r="LG216" s="37"/>
      <c r="LH216" s="37"/>
      <c r="LI216" s="37"/>
      <c r="LJ216" s="37"/>
      <c r="LK216" s="37"/>
      <c r="LL216" s="37"/>
      <c r="LM216" s="37"/>
      <c r="LN216" s="37"/>
      <c r="LO216" s="37"/>
      <c r="LP216" s="37"/>
      <c r="LQ216" s="37"/>
      <c r="LR216" s="37"/>
      <c r="LS216" s="37"/>
      <c r="LT216" s="37"/>
      <c r="LU216" s="37"/>
      <c r="LV216" s="37"/>
      <c r="LW216" s="37"/>
      <c r="LX216" s="37"/>
      <c r="LY216" s="37"/>
      <c r="LZ216" s="37"/>
      <c r="MA216" s="37"/>
      <c r="MB216" s="37"/>
      <c r="MC216" s="37"/>
      <c r="MD216" s="37"/>
      <c r="ME216" s="37"/>
      <c r="MF216" s="37"/>
      <c r="MG216" s="37"/>
      <c r="MH216" s="37"/>
      <c r="MI216" s="37"/>
      <c r="MJ216" s="37"/>
      <c r="MK216" s="37"/>
      <c r="ML216" s="37"/>
      <c r="MM216" s="37"/>
      <c r="MN216" s="37"/>
      <c r="MO216" s="37"/>
      <c r="MP216" s="37"/>
      <c r="MQ216" s="37"/>
      <c r="MR216" s="37"/>
      <c r="MS216" s="37"/>
      <c r="MT216" s="37"/>
      <c r="MU216" s="37"/>
      <c r="MV216" s="37"/>
      <c r="MW216" s="37"/>
      <c r="MX216" s="37"/>
      <c r="MY216" s="37"/>
      <c r="MZ216" s="37"/>
      <c r="NA216" s="37"/>
      <c r="NB216" s="37"/>
      <c r="NC216" s="37"/>
      <c r="ND216" s="37"/>
      <c r="NE216" s="37"/>
      <c r="NF216" s="37"/>
      <c r="NG216" s="37"/>
      <c r="NH216" s="37"/>
      <c r="NI216" s="37"/>
      <c r="NJ216" s="37"/>
      <c r="NK216" s="37"/>
      <c r="NL216" s="37"/>
      <c r="NM216" s="37"/>
      <c r="NN216" s="37"/>
      <c r="NO216" s="37"/>
      <c r="NP216" s="37"/>
      <c r="NQ216" s="37"/>
      <c r="NR216" s="37"/>
      <c r="NS216" s="37"/>
      <c r="NT216" s="37"/>
      <c r="NU216" s="37"/>
      <c r="NV216" s="37"/>
      <c r="NW216" s="37"/>
      <c r="NX216" s="37"/>
      <c r="NY216" s="37"/>
      <c r="NZ216" s="37"/>
      <c r="OA216" s="37"/>
      <c r="OB216" s="37"/>
      <c r="OC216" s="37"/>
      <c r="OD216" s="37"/>
      <c r="OE216" s="37"/>
      <c r="OF216" s="37"/>
      <c r="OG216" s="37"/>
      <c r="OH216" s="37"/>
      <c r="OI216" s="37"/>
      <c r="OJ216" s="37"/>
      <c r="OK216" s="37"/>
      <c r="OL216" s="37"/>
      <c r="OM216" s="37"/>
      <c r="ON216" s="37"/>
      <c r="OO216" s="37"/>
      <c r="OP216" s="37"/>
      <c r="OQ216" s="37"/>
      <c r="OR216" s="37"/>
      <c r="OS216" s="37"/>
      <c r="OT216" s="37"/>
      <c r="OU216" s="37"/>
      <c r="OV216" s="37"/>
      <c r="OW216" s="37"/>
      <c r="OX216" s="37"/>
      <c r="OY216" s="37"/>
      <c r="OZ216" s="37"/>
      <c r="PA216" s="37"/>
      <c r="PB216" s="37"/>
      <c r="PC216" s="37"/>
      <c r="PD216" s="37"/>
      <c r="PE216" s="37"/>
      <c r="PF216" s="37"/>
      <c r="PG216" s="37"/>
      <c r="PH216" s="37"/>
      <c r="PI216" s="37"/>
      <c r="PJ216" s="37"/>
      <c r="PK216" s="37"/>
      <c r="PL216" s="37"/>
      <c r="PM216" s="37"/>
      <c r="PN216" s="37"/>
      <c r="PO216" s="37"/>
      <c r="PP216" s="37"/>
      <c r="PQ216" s="37"/>
      <c r="PR216" s="37"/>
      <c r="PS216" s="37"/>
      <c r="PT216" s="37"/>
      <c r="PU216" s="37"/>
      <c r="PV216" s="37"/>
      <c r="PW216" s="37"/>
      <c r="PX216" s="37"/>
      <c r="PY216" s="37"/>
      <c r="PZ216" s="37"/>
      <c r="QA216" s="37"/>
      <c r="QB216" s="37"/>
      <c r="QC216" s="37"/>
      <c r="QD216" s="37"/>
      <c r="QE216" s="37"/>
      <c r="QF216" s="37"/>
      <c r="QG216" s="37"/>
      <c r="QH216" s="37"/>
      <c r="QI216" s="37"/>
      <c r="QJ216" s="37"/>
      <c r="QK216" s="37"/>
      <c r="QL216" s="37"/>
      <c r="QM216" s="37"/>
      <c r="QN216" s="37"/>
      <c r="QO216" s="37"/>
      <c r="QP216" s="37"/>
      <c r="QQ216" s="37"/>
      <c r="QR216" s="37"/>
      <c r="QS216" s="37"/>
      <c r="QT216" s="37"/>
      <c r="QU216" s="37"/>
      <c r="QV216" s="37"/>
      <c r="QW216" s="37"/>
      <c r="QX216" s="37"/>
      <c r="QY216" s="37"/>
      <c r="QZ216" s="37"/>
      <c r="RA216" s="37"/>
      <c r="RB216" s="37"/>
      <c r="RC216" s="37"/>
      <c r="RD216" s="37"/>
      <c r="RE216" s="37"/>
      <c r="RF216" s="37"/>
      <c r="RG216" s="37"/>
      <c r="RH216" s="37"/>
      <c r="RI216" s="37"/>
      <c r="RJ216" s="37"/>
      <c r="RK216" s="37"/>
      <c r="RL216" s="37"/>
      <c r="RM216" s="37"/>
      <c r="RN216" s="37"/>
      <c r="RO216" s="37"/>
      <c r="RP216" s="37"/>
      <c r="RQ216" s="37"/>
      <c r="RR216" s="37"/>
      <c r="RS216" s="37"/>
      <c r="RT216" s="37"/>
      <c r="RU216" s="37"/>
      <c r="RV216" s="37"/>
      <c r="RW216" s="37"/>
      <c r="RX216" s="37"/>
      <c r="RY216" s="37"/>
      <c r="RZ216" s="37"/>
      <c r="SA216" s="37"/>
      <c r="SB216" s="37"/>
      <c r="SC216" s="37"/>
      <c r="SD216" s="37"/>
      <c r="SE216" s="37"/>
      <c r="SF216" s="37"/>
      <c r="SG216" s="37"/>
      <c r="SH216" s="37"/>
      <c r="SI216" s="37"/>
      <c r="SJ216" s="37"/>
      <c r="SK216" s="37"/>
      <c r="SL216" s="37"/>
      <c r="SM216" s="37"/>
      <c r="SN216" s="37"/>
      <c r="SO216" s="37"/>
      <c r="SP216" s="37"/>
      <c r="SQ216" s="37"/>
      <c r="SR216" s="37"/>
      <c r="SS216" s="37"/>
      <c r="ST216" s="37"/>
      <c r="SU216" s="37"/>
      <c r="SV216" s="37"/>
      <c r="SW216" s="37"/>
      <c r="SX216" s="37"/>
      <c r="SY216" s="37"/>
      <c r="SZ216" s="37"/>
      <c r="TA216" s="37"/>
      <c r="TB216" s="37"/>
      <c r="TC216" s="37"/>
      <c r="TD216" s="37"/>
      <c r="TE216" s="37"/>
      <c r="TF216" s="37"/>
      <c r="TG216" s="37"/>
      <c r="TH216" s="37"/>
      <c r="TI216" s="37"/>
      <c r="TJ216" s="37"/>
      <c r="TK216" s="37"/>
      <c r="TL216" s="37"/>
      <c r="TM216" s="37"/>
      <c r="TN216" s="37"/>
      <c r="TO216" s="37"/>
      <c r="TP216" s="37"/>
      <c r="TQ216" s="37"/>
      <c r="TR216" s="37"/>
      <c r="TS216" s="37"/>
      <c r="TT216" s="37"/>
      <c r="TU216" s="37"/>
      <c r="TV216" s="37"/>
      <c r="TW216" s="37"/>
      <c r="TX216" s="37"/>
      <c r="TY216" s="37"/>
      <c r="TZ216" s="37"/>
      <c r="UA216" s="37"/>
      <c r="UB216" s="37"/>
      <c r="UC216" s="37"/>
      <c r="UD216" s="37"/>
      <c r="UE216" s="37"/>
      <c r="UF216" s="37"/>
      <c r="UG216" s="37"/>
      <c r="UH216" s="37"/>
      <c r="UI216" s="37"/>
      <c r="UJ216" s="37"/>
      <c r="UK216" s="37"/>
      <c r="UL216" s="37"/>
      <c r="UM216" s="37"/>
      <c r="UN216" s="37"/>
      <c r="UO216" s="37"/>
      <c r="UP216" s="37"/>
      <c r="UQ216" s="37"/>
      <c r="UR216" s="37"/>
      <c r="US216" s="37"/>
      <c r="UT216" s="37"/>
      <c r="UU216" s="37"/>
      <c r="UV216" s="37"/>
      <c r="UW216" s="37"/>
      <c r="UX216" s="37"/>
      <c r="UY216" s="37"/>
      <c r="UZ216" s="37"/>
      <c r="VA216" s="37"/>
      <c r="VB216" s="37"/>
      <c r="VC216" s="37"/>
      <c r="VD216" s="37"/>
      <c r="VE216" s="37"/>
      <c r="VF216" s="37"/>
      <c r="VG216" s="37"/>
      <c r="VH216" s="37"/>
      <c r="VI216" s="37"/>
      <c r="VJ216" s="37"/>
      <c r="VK216" s="37"/>
      <c r="VL216" s="37"/>
      <c r="VM216" s="37"/>
      <c r="VN216" s="37"/>
      <c r="VO216" s="37"/>
      <c r="VP216" s="37"/>
      <c r="VQ216" s="37"/>
      <c r="VR216" s="37"/>
      <c r="VS216" s="37"/>
      <c r="VT216" s="37"/>
      <c r="VU216" s="37"/>
      <c r="VV216" s="37"/>
      <c r="VW216" s="37"/>
      <c r="VX216" s="37"/>
      <c r="VY216" s="37"/>
      <c r="VZ216" s="37"/>
      <c r="WA216" s="37"/>
      <c r="WB216" s="37"/>
      <c r="WC216" s="37"/>
      <c r="WD216" s="37"/>
      <c r="WE216" s="37"/>
      <c r="WF216" s="37"/>
      <c r="WG216" s="37"/>
      <c r="WH216" s="37"/>
      <c r="WI216" s="37"/>
      <c r="WJ216" s="37"/>
      <c r="WK216" s="37"/>
      <c r="WL216" s="37"/>
      <c r="WM216" s="37"/>
      <c r="WN216" s="37"/>
      <c r="WO216" s="37"/>
      <c r="WP216" s="37"/>
      <c r="WQ216" s="37"/>
      <c r="WR216" s="37"/>
      <c r="WS216" s="37"/>
      <c r="WT216" s="37"/>
      <c r="WU216" s="37"/>
      <c r="WV216" s="37"/>
      <c r="WW216" s="37"/>
      <c r="WX216" s="37"/>
      <c r="WY216" s="37"/>
      <c r="WZ216" s="37"/>
      <c r="XA216" s="37"/>
      <c r="XB216" s="37"/>
      <c r="XC216" s="37"/>
      <c r="XD216" s="37"/>
      <c r="XE216" s="37"/>
      <c r="XF216" s="37"/>
      <c r="XG216" s="37"/>
      <c r="XH216" s="37"/>
      <c r="XI216" s="37"/>
      <c r="XJ216" s="37"/>
      <c r="XK216" s="37"/>
      <c r="XL216" s="37"/>
      <c r="XM216" s="37"/>
      <c r="XN216" s="37"/>
      <c r="XO216" s="37"/>
      <c r="XP216" s="37"/>
      <c r="XQ216" s="37"/>
      <c r="XR216" s="37"/>
      <c r="XS216" s="37"/>
      <c r="XT216" s="37"/>
      <c r="XU216" s="37"/>
      <c r="XV216" s="37"/>
      <c r="XW216" s="37"/>
      <c r="XX216" s="37"/>
      <c r="XY216" s="37"/>
      <c r="XZ216" s="37"/>
      <c r="YA216" s="37"/>
      <c r="YB216" s="37"/>
      <c r="YC216" s="37"/>
      <c r="YD216" s="37"/>
      <c r="YE216" s="37"/>
      <c r="YF216" s="37"/>
      <c r="YG216" s="37"/>
      <c r="YH216" s="37"/>
      <c r="YI216" s="37"/>
      <c r="YJ216" s="37"/>
      <c r="YK216" s="37"/>
      <c r="YL216" s="37"/>
      <c r="YM216" s="37"/>
      <c r="YN216" s="37"/>
      <c r="YO216" s="37"/>
      <c r="YP216" s="37"/>
      <c r="YQ216" s="37"/>
      <c r="YR216" s="37"/>
      <c r="YS216" s="37"/>
      <c r="YT216" s="37"/>
      <c r="YU216" s="37"/>
      <c r="YV216" s="37"/>
      <c r="YW216" s="37"/>
      <c r="YX216" s="37"/>
      <c r="YY216" s="37"/>
      <c r="YZ216" s="37"/>
      <c r="ZA216" s="37"/>
      <c r="ZB216" s="37"/>
      <c r="ZC216" s="37"/>
      <c r="ZD216" s="37"/>
      <c r="ZE216" s="37"/>
      <c r="ZF216" s="37"/>
      <c r="ZG216" s="37"/>
      <c r="ZH216" s="37"/>
      <c r="ZI216" s="37"/>
      <c r="ZJ216" s="37"/>
      <c r="ZK216" s="37"/>
      <c r="ZL216" s="37"/>
      <c r="ZM216" s="37"/>
      <c r="ZN216" s="37"/>
      <c r="ZO216" s="37"/>
      <c r="ZP216" s="37"/>
      <c r="ZQ216" s="37"/>
      <c r="ZR216" s="37"/>
      <c r="ZS216" s="37"/>
      <c r="ZT216" s="37"/>
      <c r="ZU216" s="37"/>
      <c r="ZV216" s="37"/>
      <c r="ZW216" s="37"/>
      <c r="ZX216" s="37"/>
      <c r="ZY216" s="37"/>
      <c r="ZZ216" s="37"/>
      <c r="AAA216" s="37"/>
      <c r="AAB216" s="37"/>
      <c r="AAC216" s="37"/>
      <c r="AAD216" s="37"/>
      <c r="AAE216" s="37"/>
      <c r="AAF216" s="37"/>
      <c r="AAG216" s="37"/>
      <c r="AAH216" s="37"/>
      <c r="AAI216" s="37"/>
      <c r="AAJ216" s="37"/>
      <c r="AAK216" s="37"/>
      <c r="AAL216" s="37"/>
      <c r="AAM216" s="37"/>
      <c r="AAN216" s="37"/>
      <c r="AAO216" s="37"/>
      <c r="AAP216" s="37"/>
      <c r="AAQ216" s="37"/>
      <c r="AAR216" s="37"/>
      <c r="AAS216" s="37"/>
      <c r="AAT216" s="37"/>
      <c r="AAU216" s="37"/>
      <c r="AAV216" s="37"/>
      <c r="AAW216" s="37"/>
      <c r="AAX216" s="37"/>
      <c r="AAY216" s="37"/>
      <c r="AAZ216" s="37"/>
      <c r="ABA216" s="37"/>
      <c r="ABB216" s="37"/>
      <c r="ABC216" s="37"/>
      <c r="ABD216" s="37"/>
      <c r="ABE216" s="37"/>
      <c r="ABF216" s="37"/>
      <c r="ABG216" s="37"/>
      <c r="ABH216" s="37"/>
      <c r="ABI216" s="37"/>
      <c r="ABJ216" s="37"/>
      <c r="ABK216" s="37"/>
      <c r="ABL216" s="37"/>
      <c r="ABM216" s="37"/>
      <c r="ABN216" s="37"/>
      <c r="ABO216" s="37"/>
      <c r="ABP216" s="37"/>
      <c r="ABQ216" s="37"/>
      <c r="ABR216" s="37"/>
      <c r="ABS216" s="37"/>
      <c r="ABT216" s="37"/>
      <c r="ABU216" s="37"/>
      <c r="ABV216" s="37"/>
      <c r="ABW216" s="37"/>
      <c r="ABX216" s="37"/>
      <c r="ABY216" s="37"/>
      <c r="ABZ216" s="37"/>
      <c r="ACA216" s="37"/>
      <c r="ACB216" s="37"/>
      <c r="ACC216" s="37"/>
      <c r="ACD216" s="37"/>
      <c r="ACE216" s="37"/>
      <c r="ACF216" s="37"/>
      <c r="ACG216" s="37"/>
      <c r="ACH216" s="37"/>
      <c r="ACI216" s="37"/>
      <c r="ACJ216" s="37"/>
      <c r="ACK216" s="37"/>
      <c r="ACL216" s="37"/>
      <c r="ACM216" s="37"/>
      <c r="ACN216" s="37"/>
      <c r="ACO216" s="37"/>
      <c r="ACP216" s="37"/>
      <c r="ACQ216" s="37"/>
      <c r="ACR216" s="37"/>
      <c r="ACS216" s="37"/>
      <c r="ACT216" s="37"/>
      <c r="ACU216" s="37"/>
      <c r="ACV216" s="37"/>
      <c r="ACW216" s="37"/>
      <c r="ACX216" s="37"/>
      <c r="ACY216" s="37"/>
      <c r="ACZ216" s="37"/>
      <c r="ADA216" s="37"/>
      <c r="ADB216" s="37"/>
      <c r="ADC216" s="37"/>
      <c r="ADD216" s="37"/>
      <c r="ADE216" s="37"/>
      <c r="ADF216" s="37"/>
      <c r="ADG216" s="37"/>
      <c r="ADH216" s="37"/>
      <c r="ADI216" s="37"/>
      <c r="ADJ216" s="37"/>
      <c r="ADK216" s="37"/>
      <c r="ADL216" s="37"/>
      <c r="ADM216" s="37"/>
      <c r="ADN216" s="37"/>
      <c r="ADO216" s="37"/>
      <c r="ADP216" s="37"/>
      <c r="ADQ216" s="37"/>
      <c r="ADR216" s="37"/>
      <c r="ADS216" s="37"/>
      <c r="ADT216" s="37"/>
      <c r="ADU216" s="37"/>
      <c r="ADV216" s="37"/>
      <c r="ADW216" s="37"/>
      <c r="ADX216" s="37"/>
      <c r="ADY216" s="37"/>
      <c r="ADZ216" s="37"/>
      <c r="AEA216" s="37"/>
      <c r="AEB216" s="37"/>
      <c r="AEC216" s="37"/>
      <c r="AED216" s="37"/>
      <c r="AEE216" s="37"/>
      <c r="AEF216" s="37"/>
      <c r="AEG216" s="37"/>
      <c r="AEH216" s="37"/>
      <c r="AEI216" s="37"/>
      <c r="AEJ216" s="37"/>
      <c r="AEK216" s="37"/>
      <c r="AEL216" s="37"/>
      <c r="AEM216" s="37"/>
      <c r="AEN216" s="37"/>
      <c r="AEO216" s="37"/>
      <c r="AEP216" s="37"/>
      <c r="AEQ216" s="37"/>
      <c r="AER216" s="37"/>
      <c r="AES216" s="37"/>
      <c r="AET216" s="37"/>
      <c r="AEU216" s="37"/>
      <c r="AEV216" s="37"/>
      <c r="AEW216" s="37"/>
      <c r="AEX216" s="37"/>
      <c r="AEY216" s="37"/>
      <c r="AEZ216" s="37"/>
      <c r="AFA216" s="37"/>
      <c r="AFB216" s="37"/>
      <c r="AFC216" s="37"/>
      <c r="AFD216" s="37"/>
      <c r="AFE216" s="37"/>
      <c r="AFF216" s="37"/>
      <c r="AFG216" s="37"/>
      <c r="AFH216" s="37"/>
      <c r="AFI216" s="37"/>
      <c r="AFJ216" s="37"/>
      <c r="AFK216" s="37"/>
      <c r="AFL216" s="37"/>
      <c r="AFM216" s="37"/>
      <c r="AFN216" s="37"/>
      <c r="AFO216" s="37"/>
      <c r="AFP216" s="37"/>
      <c r="AFQ216" s="37"/>
      <c r="AFR216" s="37"/>
      <c r="AFS216" s="37"/>
      <c r="AFT216" s="37"/>
      <c r="AFU216" s="37"/>
      <c r="AFV216" s="37"/>
      <c r="AFW216" s="37"/>
      <c r="AFX216" s="37"/>
      <c r="AFY216" s="37"/>
      <c r="AFZ216" s="37"/>
      <c r="AGA216" s="37"/>
      <c r="AGB216" s="37"/>
      <c r="AGC216" s="37"/>
      <c r="AGD216" s="37"/>
      <c r="AGE216" s="37"/>
      <c r="AGF216" s="37"/>
      <c r="AGG216" s="37"/>
      <c r="AGH216" s="37"/>
      <c r="AGI216" s="37"/>
      <c r="AGJ216" s="37"/>
      <c r="AGK216" s="37"/>
      <c r="AGL216" s="37"/>
      <c r="AGM216" s="37"/>
      <c r="AGN216" s="37"/>
      <c r="AGO216" s="37"/>
      <c r="AGP216" s="37"/>
      <c r="AGQ216" s="37"/>
      <c r="AGR216" s="37"/>
      <c r="AGS216" s="37"/>
      <c r="AGT216" s="37"/>
      <c r="AGU216" s="37"/>
      <c r="AGV216" s="37"/>
      <c r="AGW216" s="37"/>
      <c r="AGX216" s="37"/>
      <c r="AGY216" s="37"/>
      <c r="AGZ216" s="37"/>
      <c r="AHA216" s="37"/>
      <c r="AHB216" s="37"/>
      <c r="AHC216" s="37"/>
      <c r="AHD216" s="37"/>
      <c r="AHE216" s="37"/>
      <c r="AHF216" s="37"/>
      <c r="AHG216" s="37"/>
      <c r="AHH216" s="37"/>
      <c r="AHI216" s="37"/>
      <c r="AHJ216" s="37"/>
      <c r="AHK216" s="37"/>
      <c r="AHL216" s="37"/>
      <c r="AHM216" s="37"/>
      <c r="AHN216" s="37"/>
      <c r="AHO216" s="37"/>
      <c r="AHP216" s="37"/>
      <c r="AHQ216" s="37"/>
      <c r="AHR216" s="37"/>
      <c r="AHS216" s="37"/>
      <c r="AHT216" s="37"/>
      <c r="AHU216" s="37"/>
      <c r="AHV216" s="37"/>
      <c r="AHW216" s="37"/>
      <c r="AHX216" s="37"/>
      <c r="AHY216" s="37"/>
      <c r="AHZ216" s="37"/>
      <c r="AIA216" s="37"/>
      <c r="AIB216" s="37"/>
      <c r="AIC216" s="37"/>
      <c r="AID216" s="37"/>
      <c r="AIE216" s="37"/>
      <c r="AIF216" s="37"/>
      <c r="AIG216" s="37"/>
      <c r="AIH216" s="37"/>
      <c r="AII216" s="37"/>
      <c r="AIJ216" s="37"/>
      <c r="AIK216" s="37"/>
      <c r="AIL216" s="37"/>
      <c r="AIM216" s="37"/>
      <c r="AIN216" s="37"/>
      <c r="AIO216" s="37"/>
      <c r="AIP216" s="37"/>
      <c r="AIQ216" s="37"/>
      <c r="AIR216" s="37"/>
      <c r="AIS216" s="37"/>
      <c r="AIT216" s="37"/>
      <c r="AIU216" s="37"/>
      <c r="AIV216" s="37"/>
      <c r="AIW216" s="37"/>
      <c r="AIX216" s="37"/>
      <c r="AIY216" s="37"/>
      <c r="AIZ216" s="37"/>
      <c r="AJA216" s="37"/>
      <c r="AJB216" s="37"/>
      <c r="AJC216" s="37"/>
      <c r="AJD216" s="37"/>
      <c r="AJE216" s="37"/>
      <c r="AJF216" s="37"/>
      <c r="AJG216" s="37"/>
      <c r="AJH216" s="37"/>
      <c r="AJI216" s="37"/>
      <c r="AJJ216" s="37"/>
      <c r="AJK216" s="37"/>
      <c r="AJL216" s="37"/>
      <c r="AJM216" s="37"/>
      <c r="AJN216" s="37"/>
      <c r="AJO216" s="37"/>
      <c r="AJP216" s="37"/>
      <c r="AJQ216" s="37"/>
      <c r="AJR216" s="37"/>
      <c r="AJS216" s="37"/>
      <c r="AJT216" s="37"/>
      <c r="AJU216" s="37"/>
      <c r="AJV216" s="37"/>
      <c r="AJW216" s="37"/>
      <c r="AJX216" s="37"/>
      <c r="AJY216" s="37"/>
      <c r="AJZ216" s="37"/>
      <c r="AKA216" s="37"/>
      <c r="AKB216" s="37"/>
      <c r="AKC216" s="37"/>
      <c r="AKD216" s="37"/>
      <c r="AKE216" s="37"/>
      <c r="AKF216" s="37"/>
      <c r="AKG216" s="37"/>
      <c r="AKH216" s="37"/>
      <c r="AKI216" s="37"/>
      <c r="AKJ216" s="37"/>
      <c r="AKK216" s="37"/>
      <c r="AKL216" s="37"/>
      <c r="AKM216" s="37"/>
      <c r="AKN216" s="37"/>
      <c r="AKO216" s="37"/>
      <c r="AKP216" s="37"/>
      <c r="AKQ216" s="37"/>
      <c r="AKR216" s="37"/>
      <c r="AKS216" s="37"/>
      <c r="AKT216" s="37"/>
      <c r="AKU216" s="37"/>
      <c r="AKV216" s="37"/>
      <c r="AKW216" s="37"/>
      <c r="AKX216" s="37"/>
    </row>
    <row r="217" spans="1:986" s="16" customFormat="1" x14ac:dyDescent="0.25">
      <c r="A217" s="39"/>
      <c r="B217" s="39"/>
      <c r="C217" s="37"/>
      <c r="D217" s="40"/>
      <c r="E217" s="41"/>
      <c r="F217" s="40"/>
      <c r="G217" s="42"/>
      <c r="H217" s="43"/>
      <c r="I217" s="37"/>
      <c r="J217" s="40"/>
      <c r="K217" s="40"/>
      <c r="L217" s="37"/>
      <c r="M217" s="39"/>
      <c r="N217" s="39"/>
      <c r="O217" s="39"/>
      <c r="P217" s="39"/>
      <c r="Q217" s="39"/>
      <c r="R217" s="44"/>
      <c r="S217" s="41"/>
      <c r="T217" s="122"/>
      <c r="U217" s="39"/>
      <c r="V217" s="37"/>
      <c r="W217" s="37"/>
      <c r="X217" s="39"/>
      <c r="Y217" s="50"/>
      <c r="Z217" s="140"/>
      <c r="AA217" s="140"/>
      <c r="AB217" s="141"/>
      <c r="AC217" s="140"/>
      <c r="AD217" s="39"/>
      <c r="AE217" s="37"/>
      <c r="AF217" s="39"/>
      <c r="AG217" s="39"/>
      <c r="AH217" s="37"/>
      <c r="AI217" s="39"/>
      <c r="AJ217" s="39"/>
      <c r="AK217" s="37"/>
      <c r="AL217" s="39"/>
      <c r="AM217" s="39"/>
      <c r="AN217" s="37"/>
      <c r="AO217" s="39"/>
      <c r="AP217" s="39"/>
      <c r="AQ217" s="37"/>
      <c r="AR217" s="39"/>
      <c r="AS217" s="39"/>
      <c r="AT217" s="37"/>
      <c r="AU217" s="39"/>
      <c r="AV217" s="39"/>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P217" s="37"/>
      <c r="EQ217" s="37"/>
      <c r="ER217" s="37"/>
      <c r="ES217" s="37"/>
      <c r="ET217" s="37"/>
      <c r="EU217" s="37"/>
      <c r="EV217" s="37"/>
      <c r="EW217" s="37"/>
      <c r="EX217" s="37"/>
      <c r="EY217" s="37"/>
      <c r="EZ217" s="37"/>
      <c r="FA217" s="37"/>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37"/>
      <c r="GV217" s="37"/>
      <c r="GW217" s="37"/>
      <c r="GX217" s="37"/>
      <c r="GY217" s="37"/>
      <c r="GZ217" s="37"/>
      <c r="HA217" s="37"/>
      <c r="HB217" s="37"/>
      <c r="HC217" s="37"/>
      <c r="HD217" s="37"/>
      <c r="HE217" s="37"/>
      <c r="HF217" s="37"/>
      <c r="HG217" s="37"/>
      <c r="HH217" s="37"/>
      <c r="HI217" s="37"/>
      <c r="HJ217" s="37"/>
      <c r="HK217" s="37"/>
      <c r="HL217" s="37"/>
      <c r="HM217" s="37"/>
      <c r="HN217" s="37"/>
      <c r="HO217" s="37"/>
      <c r="HP217" s="37"/>
      <c r="HQ217" s="37"/>
      <c r="HR217" s="37"/>
      <c r="HS217" s="37"/>
      <c r="HT217" s="37"/>
      <c r="HU217" s="37"/>
      <c r="HV217" s="37"/>
      <c r="HW217" s="37"/>
      <c r="HX217" s="37"/>
      <c r="HY217" s="37"/>
      <c r="HZ217" s="37"/>
      <c r="IA217" s="37"/>
      <c r="IB217" s="37"/>
      <c r="IC217" s="37"/>
      <c r="ID217" s="37"/>
      <c r="IE217" s="37"/>
      <c r="IF217" s="37"/>
      <c r="IG217" s="37"/>
      <c r="IH217" s="37"/>
      <c r="II217" s="37"/>
      <c r="IJ217" s="37"/>
      <c r="IK217" s="37"/>
      <c r="IL217" s="37"/>
      <c r="IM217" s="37"/>
      <c r="IN217" s="37"/>
      <c r="IO217" s="37"/>
      <c r="IP217" s="37"/>
      <c r="IQ217" s="37"/>
      <c r="IR217" s="37"/>
      <c r="IS217" s="37"/>
      <c r="IT217" s="37"/>
      <c r="IU217" s="37"/>
      <c r="IV217" s="37"/>
      <c r="IW217" s="37"/>
      <c r="IX217" s="37"/>
      <c r="IY217" s="37"/>
      <c r="IZ217" s="37"/>
      <c r="JA217" s="37"/>
      <c r="JB217" s="37"/>
      <c r="JC217" s="37"/>
      <c r="JD217" s="37"/>
      <c r="JE217" s="37"/>
      <c r="JF217" s="37"/>
      <c r="JG217" s="37"/>
      <c r="JH217" s="37"/>
      <c r="JI217" s="37"/>
      <c r="JJ217" s="37"/>
      <c r="JK217" s="37"/>
      <c r="JL217" s="37"/>
      <c r="JM217" s="37"/>
      <c r="JN217" s="37"/>
      <c r="JO217" s="37"/>
      <c r="JP217" s="37"/>
      <c r="JQ217" s="37"/>
      <c r="JR217" s="37"/>
      <c r="JS217" s="37"/>
      <c r="JT217" s="37"/>
      <c r="JU217" s="37"/>
      <c r="JV217" s="37"/>
      <c r="JW217" s="37"/>
      <c r="JX217" s="37"/>
      <c r="JY217" s="37"/>
      <c r="JZ217" s="37"/>
      <c r="KA217" s="37"/>
      <c r="KB217" s="37"/>
      <c r="KC217" s="37"/>
      <c r="KD217" s="37"/>
      <c r="KE217" s="37"/>
      <c r="KF217" s="37"/>
      <c r="KG217" s="37"/>
      <c r="KH217" s="37"/>
      <c r="KI217" s="37"/>
      <c r="KJ217" s="37"/>
      <c r="KK217" s="37"/>
      <c r="KL217" s="37"/>
      <c r="KM217" s="37"/>
      <c r="KN217" s="37"/>
      <c r="KO217" s="37"/>
      <c r="KP217" s="37"/>
      <c r="KQ217" s="37"/>
      <c r="KR217" s="37"/>
      <c r="KS217" s="37"/>
      <c r="KT217" s="37"/>
      <c r="KU217" s="37"/>
      <c r="KV217" s="37"/>
      <c r="KW217" s="37"/>
      <c r="KX217" s="37"/>
      <c r="KY217" s="37"/>
      <c r="KZ217" s="37"/>
      <c r="LA217" s="37"/>
      <c r="LB217" s="37"/>
      <c r="LC217" s="37"/>
      <c r="LD217" s="37"/>
      <c r="LE217" s="37"/>
      <c r="LF217" s="37"/>
      <c r="LG217" s="37"/>
      <c r="LH217" s="37"/>
      <c r="LI217" s="37"/>
      <c r="LJ217" s="37"/>
      <c r="LK217" s="37"/>
      <c r="LL217" s="37"/>
      <c r="LM217" s="37"/>
      <c r="LN217" s="37"/>
      <c r="LO217" s="37"/>
      <c r="LP217" s="37"/>
      <c r="LQ217" s="37"/>
      <c r="LR217" s="37"/>
      <c r="LS217" s="37"/>
      <c r="LT217" s="37"/>
      <c r="LU217" s="37"/>
      <c r="LV217" s="37"/>
      <c r="LW217" s="37"/>
      <c r="LX217" s="37"/>
      <c r="LY217" s="37"/>
      <c r="LZ217" s="37"/>
      <c r="MA217" s="37"/>
      <c r="MB217" s="37"/>
      <c r="MC217" s="37"/>
      <c r="MD217" s="37"/>
      <c r="ME217" s="37"/>
      <c r="MF217" s="37"/>
      <c r="MG217" s="37"/>
      <c r="MH217" s="37"/>
      <c r="MI217" s="37"/>
      <c r="MJ217" s="37"/>
      <c r="MK217" s="37"/>
      <c r="ML217" s="37"/>
      <c r="MM217" s="37"/>
      <c r="MN217" s="37"/>
      <c r="MO217" s="37"/>
      <c r="MP217" s="37"/>
      <c r="MQ217" s="37"/>
      <c r="MR217" s="37"/>
      <c r="MS217" s="37"/>
      <c r="MT217" s="37"/>
      <c r="MU217" s="37"/>
      <c r="MV217" s="37"/>
      <c r="MW217" s="37"/>
      <c r="MX217" s="37"/>
      <c r="MY217" s="37"/>
      <c r="MZ217" s="37"/>
      <c r="NA217" s="37"/>
      <c r="NB217" s="37"/>
      <c r="NC217" s="37"/>
      <c r="ND217" s="37"/>
      <c r="NE217" s="37"/>
      <c r="NF217" s="37"/>
      <c r="NG217" s="37"/>
      <c r="NH217" s="37"/>
      <c r="NI217" s="37"/>
      <c r="NJ217" s="37"/>
      <c r="NK217" s="37"/>
      <c r="NL217" s="37"/>
      <c r="NM217" s="37"/>
      <c r="NN217" s="37"/>
      <c r="NO217" s="37"/>
      <c r="NP217" s="37"/>
      <c r="NQ217" s="37"/>
      <c r="NR217" s="37"/>
      <c r="NS217" s="37"/>
      <c r="NT217" s="37"/>
      <c r="NU217" s="37"/>
      <c r="NV217" s="37"/>
      <c r="NW217" s="37"/>
      <c r="NX217" s="37"/>
      <c r="NY217" s="37"/>
      <c r="NZ217" s="37"/>
      <c r="OA217" s="37"/>
      <c r="OB217" s="37"/>
      <c r="OC217" s="37"/>
      <c r="OD217" s="37"/>
      <c r="OE217" s="37"/>
      <c r="OF217" s="37"/>
      <c r="OG217" s="37"/>
      <c r="OH217" s="37"/>
      <c r="OI217" s="37"/>
      <c r="OJ217" s="37"/>
      <c r="OK217" s="37"/>
      <c r="OL217" s="37"/>
      <c r="OM217" s="37"/>
      <c r="ON217" s="37"/>
      <c r="OO217" s="37"/>
      <c r="OP217" s="37"/>
      <c r="OQ217" s="37"/>
      <c r="OR217" s="37"/>
      <c r="OS217" s="37"/>
      <c r="OT217" s="37"/>
      <c r="OU217" s="37"/>
      <c r="OV217" s="37"/>
      <c r="OW217" s="37"/>
      <c r="OX217" s="37"/>
      <c r="OY217" s="37"/>
      <c r="OZ217" s="37"/>
      <c r="PA217" s="37"/>
      <c r="PB217" s="37"/>
      <c r="PC217" s="37"/>
      <c r="PD217" s="37"/>
      <c r="PE217" s="37"/>
      <c r="PF217" s="37"/>
      <c r="PG217" s="37"/>
      <c r="PH217" s="37"/>
      <c r="PI217" s="37"/>
      <c r="PJ217" s="37"/>
      <c r="PK217" s="37"/>
      <c r="PL217" s="37"/>
      <c r="PM217" s="37"/>
      <c r="PN217" s="37"/>
      <c r="PO217" s="37"/>
      <c r="PP217" s="37"/>
      <c r="PQ217" s="37"/>
      <c r="PR217" s="37"/>
      <c r="PS217" s="37"/>
      <c r="PT217" s="37"/>
      <c r="PU217" s="37"/>
      <c r="PV217" s="37"/>
      <c r="PW217" s="37"/>
      <c r="PX217" s="37"/>
      <c r="PY217" s="37"/>
      <c r="PZ217" s="37"/>
      <c r="QA217" s="37"/>
      <c r="QB217" s="37"/>
      <c r="QC217" s="37"/>
      <c r="QD217" s="37"/>
      <c r="QE217" s="37"/>
      <c r="QF217" s="37"/>
      <c r="QG217" s="37"/>
      <c r="QH217" s="37"/>
      <c r="QI217" s="37"/>
      <c r="QJ217" s="37"/>
      <c r="QK217" s="37"/>
      <c r="QL217" s="37"/>
      <c r="QM217" s="37"/>
      <c r="QN217" s="37"/>
      <c r="QO217" s="37"/>
      <c r="QP217" s="37"/>
      <c r="QQ217" s="37"/>
      <c r="QR217" s="37"/>
      <c r="QS217" s="37"/>
      <c r="QT217" s="37"/>
      <c r="QU217" s="37"/>
      <c r="QV217" s="37"/>
      <c r="QW217" s="37"/>
      <c r="QX217" s="37"/>
      <c r="QY217" s="37"/>
      <c r="QZ217" s="37"/>
      <c r="RA217" s="37"/>
      <c r="RB217" s="37"/>
      <c r="RC217" s="37"/>
      <c r="RD217" s="37"/>
      <c r="RE217" s="37"/>
      <c r="RF217" s="37"/>
      <c r="RG217" s="37"/>
      <c r="RH217" s="37"/>
      <c r="RI217" s="37"/>
      <c r="RJ217" s="37"/>
      <c r="RK217" s="37"/>
      <c r="RL217" s="37"/>
      <c r="RM217" s="37"/>
      <c r="RN217" s="37"/>
      <c r="RO217" s="37"/>
      <c r="RP217" s="37"/>
      <c r="RQ217" s="37"/>
      <c r="RR217" s="37"/>
      <c r="RS217" s="37"/>
      <c r="RT217" s="37"/>
      <c r="RU217" s="37"/>
      <c r="RV217" s="37"/>
      <c r="RW217" s="37"/>
      <c r="RX217" s="37"/>
      <c r="RY217" s="37"/>
      <c r="RZ217" s="37"/>
      <c r="SA217" s="37"/>
      <c r="SB217" s="37"/>
      <c r="SC217" s="37"/>
      <c r="SD217" s="37"/>
      <c r="SE217" s="37"/>
      <c r="SF217" s="37"/>
      <c r="SG217" s="37"/>
      <c r="SH217" s="37"/>
      <c r="SI217" s="37"/>
      <c r="SJ217" s="37"/>
      <c r="SK217" s="37"/>
      <c r="SL217" s="37"/>
      <c r="SM217" s="37"/>
      <c r="SN217" s="37"/>
      <c r="SO217" s="37"/>
      <c r="SP217" s="37"/>
      <c r="SQ217" s="37"/>
      <c r="SR217" s="37"/>
      <c r="SS217" s="37"/>
      <c r="ST217" s="37"/>
      <c r="SU217" s="37"/>
      <c r="SV217" s="37"/>
      <c r="SW217" s="37"/>
      <c r="SX217" s="37"/>
      <c r="SY217" s="37"/>
      <c r="SZ217" s="37"/>
      <c r="TA217" s="37"/>
      <c r="TB217" s="37"/>
      <c r="TC217" s="37"/>
      <c r="TD217" s="37"/>
      <c r="TE217" s="37"/>
      <c r="TF217" s="37"/>
      <c r="TG217" s="37"/>
      <c r="TH217" s="37"/>
      <c r="TI217" s="37"/>
      <c r="TJ217" s="37"/>
      <c r="TK217" s="37"/>
      <c r="TL217" s="37"/>
      <c r="TM217" s="37"/>
      <c r="TN217" s="37"/>
      <c r="TO217" s="37"/>
      <c r="TP217" s="37"/>
      <c r="TQ217" s="37"/>
      <c r="TR217" s="37"/>
      <c r="TS217" s="37"/>
      <c r="TT217" s="37"/>
      <c r="TU217" s="37"/>
      <c r="TV217" s="37"/>
      <c r="TW217" s="37"/>
      <c r="TX217" s="37"/>
      <c r="TY217" s="37"/>
      <c r="TZ217" s="37"/>
      <c r="UA217" s="37"/>
      <c r="UB217" s="37"/>
      <c r="UC217" s="37"/>
      <c r="UD217" s="37"/>
      <c r="UE217" s="37"/>
      <c r="UF217" s="37"/>
      <c r="UG217" s="37"/>
      <c r="UH217" s="37"/>
      <c r="UI217" s="37"/>
      <c r="UJ217" s="37"/>
      <c r="UK217" s="37"/>
      <c r="UL217" s="37"/>
      <c r="UM217" s="37"/>
      <c r="UN217" s="37"/>
      <c r="UO217" s="37"/>
      <c r="UP217" s="37"/>
      <c r="UQ217" s="37"/>
      <c r="UR217" s="37"/>
      <c r="US217" s="37"/>
      <c r="UT217" s="37"/>
      <c r="UU217" s="37"/>
      <c r="UV217" s="37"/>
      <c r="UW217" s="37"/>
      <c r="UX217" s="37"/>
      <c r="UY217" s="37"/>
      <c r="UZ217" s="37"/>
      <c r="VA217" s="37"/>
      <c r="VB217" s="37"/>
      <c r="VC217" s="37"/>
      <c r="VD217" s="37"/>
      <c r="VE217" s="37"/>
      <c r="VF217" s="37"/>
      <c r="VG217" s="37"/>
      <c r="VH217" s="37"/>
      <c r="VI217" s="37"/>
      <c r="VJ217" s="37"/>
      <c r="VK217" s="37"/>
      <c r="VL217" s="37"/>
      <c r="VM217" s="37"/>
      <c r="VN217" s="37"/>
      <c r="VO217" s="37"/>
      <c r="VP217" s="37"/>
      <c r="VQ217" s="37"/>
      <c r="VR217" s="37"/>
      <c r="VS217" s="37"/>
      <c r="VT217" s="37"/>
      <c r="VU217" s="37"/>
      <c r="VV217" s="37"/>
      <c r="VW217" s="37"/>
      <c r="VX217" s="37"/>
      <c r="VY217" s="37"/>
      <c r="VZ217" s="37"/>
      <c r="WA217" s="37"/>
      <c r="WB217" s="37"/>
      <c r="WC217" s="37"/>
      <c r="WD217" s="37"/>
      <c r="WE217" s="37"/>
      <c r="WF217" s="37"/>
      <c r="WG217" s="37"/>
      <c r="WH217" s="37"/>
      <c r="WI217" s="37"/>
      <c r="WJ217" s="37"/>
      <c r="WK217" s="37"/>
      <c r="WL217" s="37"/>
      <c r="WM217" s="37"/>
      <c r="WN217" s="37"/>
      <c r="WO217" s="37"/>
      <c r="WP217" s="37"/>
      <c r="WQ217" s="37"/>
      <c r="WR217" s="37"/>
      <c r="WS217" s="37"/>
      <c r="WT217" s="37"/>
      <c r="WU217" s="37"/>
      <c r="WV217" s="37"/>
      <c r="WW217" s="37"/>
      <c r="WX217" s="37"/>
      <c r="WY217" s="37"/>
      <c r="WZ217" s="37"/>
      <c r="XA217" s="37"/>
      <c r="XB217" s="37"/>
      <c r="XC217" s="37"/>
      <c r="XD217" s="37"/>
      <c r="XE217" s="37"/>
      <c r="XF217" s="37"/>
      <c r="XG217" s="37"/>
      <c r="XH217" s="37"/>
      <c r="XI217" s="37"/>
      <c r="XJ217" s="37"/>
      <c r="XK217" s="37"/>
      <c r="XL217" s="37"/>
      <c r="XM217" s="37"/>
      <c r="XN217" s="37"/>
      <c r="XO217" s="37"/>
      <c r="XP217" s="37"/>
      <c r="XQ217" s="37"/>
      <c r="XR217" s="37"/>
      <c r="XS217" s="37"/>
      <c r="XT217" s="37"/>
      <c r="XU217" s="37"/>
      <c r="XV217" s="37"/>
      <c r="XW217" s="37"/>
      <c r="XX217" s="37"/>
      <c r="XY217" s="37"/>
      <c r="XZ217" s="37"/>
      <c r="YA217" s="37"/>
      <c r="YB217" s="37"/>
      <c r="YC217" s="37"/>
      <c r="YD217" s="37"/>
      <c r="YE217" s="37"/>
      <c r="YF217" s="37"/>
      <c r="YG217" s="37"/>
      <c r="YH217" s="37"/>
      <c r="YI217" s="37"/>
      <c r="YJ217" s="37"/>
      <c r="YK217" s="37"/>
      <c r="YL217" s="37"/>
      <c r="YM217" s="37"/>
      <c r="YN217" s="37"/>
      <c r="YO217" s="37"/>
      <c r="YP217" s="37"/>
      <c r="YQ217" s="37"/>
      <c r="YR217" s="37"/>
      <c r="YS217" s="37"/>
      <c r="YT217" s="37"/>
      <c r="YU217" s="37"/>
      <c r="YV217" s="37"/>
      <c r="YW217" s="37"/>
      <c r="YX217" s="37"/>
      <c r="YY217" s="37"/>
      <c r="YZ217" s="37"/>
      <c r="ZA217" s="37"/>
      <c r="ZB217" s="37"/>
      <c r="ZC217" s="37"/>
      <c r="ZD217" s="37"/>
      <c r="ZE217" s="37"/>
      <c r="ZF217" s="37"/>
      <c r="ZG217" s="37"/>
      <c r="ZH217" s="37"/>
      <c r="ZI217" s="37"/>
      <c r="ZJ217" s="37"/>
      <c r="ZK217" s="37"/>
      <c r="ZL217" s="37"/>
      <c r="ZM217" s="37"/>
      <c r="ZN217" s="37"/>
      <c r="ZO217" s="37"/>
      <c r="ZP217" s="37"/>
      <c r="ZQ217" s="37"/>
      <c r="ZR217" s="37"/>
      <c r="ZS217" s="37"/>
      <c r="ZT217" s="37"/>
      <c r="ZU217" s="37"/>
      <c r="ZV217" s="37"/>
      <c r="ZW217" s="37"/>
      <c r="ZX217" s="37"/>
      <c r="ZY217" s="37"/>
      <c r="ZZ217" s="37"/>
      <c r="AAA217" s="37"/>
      <c r="AAB217" s="37"/>
      <c r="AAC217" s="37"/>
      <c r="AAD217" s="37"/>
      <c r="AAE217" s="37"/>
      <c r="AAF217" s="37"/>
      <c r="AAG217" s="37"/>
      <c r="AAH217" s="37"/>
      <c r="AAI217" s="37"/>
      <c r="AAJ217" s="37"/>
      <c r="AAK217" s="37"/>
      <c r="AAL217" s="37"/>
      <c r="AAM217" s="37"/>
      <c r="AAN217" s="37"/>
      <c r="AAO217" s="37"/>
      <c r="AAP217" s="37"/>
      <c r="AAQ217" s="37"/>
      <c r="AAR217" s="37"/>
      <c r="AAS217" s="37"/>
      <c r="AAT217" s="37"/>
      <c r="AAU217" s="37"/>
      <c r="AAV217" s="37"/>
      <c r="AAW217" s="37"/>
      <c r="AAX217" s="37"/>
      <c r="AAY217" s="37"/>
      <c r="AAZ217" s="37"/>
      <c r="ABA217" s="37"/>
      <c r="ABB217" s="37"/>
      <c r="ABC217" s="37"/>
      <c r="ABD217" s="37"/>
      <c r="ABE217" s="37"/>
      <c r="ABF217" s="37"/>
      <c r="ABG217" s="37"/>
      <c r="ABH217" s="37"/>
      <c r="ABI217" s="37"/>
      <c r="ABJ217" s="37"/>
      <c r="ABK217" s="37"/>
      <c r="ABL217" s="37"/>
      <c r="ABM217" s="37"/>
      <c r="ABN217" s="37"/>
      <c r="ABO217" s="37"/>
      <c r="ABP217" s="37"/>
      <c r="ABQ217" s="37"/>
      <c r="ABR217" s="37"/>
      <c r="ABS217" s="37"/>
      <c r="ABT217" s="37"/>
      <c r="ABU217" s="37"/>
      <c r="ABV217" s="37"/>
      <c r="ABW217" s="37"/>
      <c r="ABX217" s="37"/>
      <c r="ABY217" s="37"/>
      <c r="ABZ217" s="37"/>
      <c r="ACA217" s="37"/>
      <c r="ACB217" s="37"/>
      <c r="ACC217" s="37"/>
      <c r="ACD217" s="37"/>
      <c r="ACE217" s="37"/>
      <c r="ACF217" s="37"/>
      <c r="ACG217" s="37"/>
      <c r="ACH217" s="37"/>
      <c r="ACI217" s="37"/>
      <c r="ACJ217" s="37"/>
      <c r="ACK217" s="37"/>
      <c r="ACL217" s="37"/>
      <c r="ACM217" s="37"/>
      <c r="ACN217" s="37"/>
      <c r="ACO217" s="37"/>
      <c r="ACP217" s="37"/>
      <c r="ACQ217" s="37"/>
      <c r="ACR217" s="37"/>
      <c r="ACS217" s="37"/>
      <c r="ACT217" s="37"/>
      <c r="ACU217" s="37"/>
      <c r="ACV217" s="37"/>
      <c r="ACW217" s="37"/>
      <c r="ACX217" s="37"/>
      <c r="ACY217" s="37"/>
      <c r="ACZ217" s="37"/>
      <c r="ADA217" s="37"/>
      <c r="ADB217" s="37"/>
      <c r="ADC217" s="37"/>
      <c r="ADD217" s="37"/>
      <c r="ADE217" s="37"/>
      <c r="ADF217" s="37"/>
      <c r="ADG217" s="37"/>
      <c r="ADH217" s="37"/>
      <c r="ADI217" s="37"/>
      <c r="ADJ217" s="37"/>
      <c r="ADK217" s="37"/>
      <c r="ADL217" s="37"/>
      <c r="ADM217" s="37"/>
      <c r="ADN217" s="37"/>
      <c r="ADO217" s="37"/>
      <c r="ADP217" s="37"/>
      <c r="ADQ217" s="37"/>
      <c r="ADR217" s="37"/>
      <c r="ADS217" s="37"/>
      <c r="ADT217" s="37"/>
      <c r="ADU217" s="37"/>
      <c r="ADV217" s="37"/>
      <c r="ADW217" s="37"/>
      <c r="ADX217" s="37"/>
      <c r="ADY217" s="37"/>
      <c r="ADZ217" s="37"/>
      <c r="AEA217" s="37"/>
      <c r="AEB217" s="37"/>
      <c r="AEC217" s="37"/>
      <c r="AED217" s="37"/>
      <c r="AEE217" s="37"/>
      <c r="AEF217" s="37"/>
      <c r="AEG217" s="37"/>
      <c r="AEH217" s="37"/>
      <c r="AEI217" s="37"/>
      <c r="AEJ217" s="37"/>
      <c r="AEK217" s="37"/>
      <c r="AEL217" s="37"/>
      <c r="AEM217" s="37"/>
      <c r="AEN217" s="37"/>
      <c r="AEO217" s="37"/>
      <c r="AEP217" s="37"/>
      <c r="AEQ217" s="37"/>
      <c r="AER217" s="37"/>
      <c r="AES217" s="37"/>
      <c r="AET217" s="37"/>
      <c r="AEU217" s="37"/>
      <c r="AEV217" s="37"/>
      <c r="AEW217" s="37"/>
      <c r="AEX217" s="37"/>
      <c r="AEY217" s="37"/>
      <c r="AEZ217" s="37"/>
      <c r="AFA217" s="37"/>
      <c r="AFB217" s="37"/>
      <c r="AFC217" s="37"/>
      <c r="AFD217" s="37"/>
      <c r="AFE217" s="37"/>
      <c r="AFF217" s="37"/>
      <c r="AFG217" s="37"/>
      <c r="AFH217" s="37"/>
      <c r="AFI217" s="37"/>
      <c r="AFJ217" s="37"/>
      <c r="AFK217" s="37"/>
      <c r="AFL217" s="37"/>
      <c r="AFM217" s="37"/>
      <c r="AFN217" s="37"/>
      <c r="AFO217" s="37"/>
      <c r="AFP217" s="37"/>
      <c r="AFQ217" s="37"/>
      <c r="AFR217" s="37"/>
      <c r="AFS217" s="37"/>
      <c r="AFT217" s="37"/>
      <c r="AFU217" s="37"/>
      <c r="AFV217" s="37"/>
      <c r="AFW217" s="37"/>
      <c r="AFX217" s="37"/>
      <c r="AFY217" s="37"/>
      <c r="AFZ217" s="37"/>
      <c r="AGA217" s="37"/>
      <c r="AGB217" s="37"/>
      <c r="AGC217" s="37"/>
      <c r="AGD217" s="37"/>
      <c r="AGE217" s="37"/>
      <c r="AGF217" s="37"/>
      <c r="AGG217" s="37"/>
      <c r="AGH217" s="37"/>
      <c r="AGI217" s="37"/>
      <c r="AGJ217" s="37"/>
      <c r="AGK217" s="37"/>
      <c r="AGL217" s="37"/>
      <c r="AGM217" s="37"/>
      <c r="AGN217" s="37"/>
      <c r="AGO217" s="37"/>
      <c r="AGP217" s="37"/>
      <c r="AGQ217" s="37"/>
      <c r="AGR217" s="37"/>
      <c r="AGS217" s="37"/>
      <c r="AGT217" s="37"/>
      <c r="AGU217" s="37"/>
      <c r="AGV217" s="37"/>
      <c r="AGW217" s="37"/>
      <c r="AGX217" s="37"/>
      <c r="AGY217" s="37"/>
      <c r="AGZ217" s="37"/>
      <c r="AHA217" s="37"/>
      <c r="AHB217" s="37"/>
      <c r="AHC217" s="37"/>
      <c r="AHD217" s="37"/>
      <c r="AHE217" s="37"/>
      <c r="AHF217" s="37"/>
      <c r="AHG217" s="37"/>
      <c r="AHH217" s="37"/>
      <c r="AHI217" s="37"/>
      <c r="AHJ217" s="37"/>
      <c r="AHK217" s="37"/>
      <c r="AHL217" s="37"/>
      <c r="AHM217" s="37"/>
      <c r="AHN217" s="37"/>
      <c r="AHO217" s="37"/>
      <c r="AHP217" s="37"/>
      <c r="AHQ217" s="37"/>
      <c r="AHR217" s="37"/>
      <c r="AHS217" s="37"/>
      <c r="AHT217" s="37"/>
      <c r="AHU217" s="37"/>
      <c r="AHV217" s="37"/>
      <c r="AHW217" s="37"/>
      <c r="AHX217" s="37"/>
      <c r="AHY217" s="37"/>
      <c r="AHZ217" s="37"/>
      <c r="AIA217" s="37"/>
      <c r="AIB217" s="37"/>
      <c r="AIC217" s="37"/>
      <c r="AID217" s="37"/>
      <c r="AIE217" s="37"/>
      <c r="AIF217" s="37"/>
      <c r="AIG217" s="37"/>
      <c r="AIH217" s="37"/>
      <c r="AII217" s="37"/>
      <c r="AIJ217" s="37"/>
      <c r="AIK217" s="37"/>
      <c r="AIL217" s="37"/>
      <c r="AIM217" s="37"/>
      <c r="AIN217" s="37"/>
      <c r="AIO217" s="37"/>
      <c r="AIP217" s="37"/>
      <c r="AIQ217" s="37"/>
      <c r="AIR217" s="37"/>
      <c r="AIS217" s="37"/>
      <c r="AIT217" s="37"/>
      <c r="AIU217" s="37"/>
      <c r="AIV217" s="37"/>
      <c r="AIW217" s="37"/>
      <c r="AIX217" s="37"/>
      <c r="AIY217" s="37"/>
      <c r="AIZ217" s="37"/>
      <c r="AJA217" s="37"/>
      <c r="AJB217" s="37"/>
      <c r="AJC217" s="37"/>
      <c r="AJD217" s="37"/>
      <c r="AJE217" s="37"/>
      <c r="AJF217" s="37"/>
      <c r="AJG217" s="37"/>
      <c r="AJH217" s="37"/>
      <c r="AJI217" s="37"/>
      <c r="AJJ217" s="37"/>
      <c r="AJK217" s="37"/>
      <c r="AJL217" s="37"/>
      <c r="AJM217" s="37"/>
      <c r="AJN217" s="37"/>
      <c r="AJO217" s="37"/>
      <c r="AJP217" s="37"/>
      <c r="AJQ217" s="37"/>
      <c r="AJR217" s="37"/>
      <c r="AJS217" s="37"/>
      <c r="AJT217" s="37"/>
      <c r="AJU217" s="37"/>
      <c r="AJV217" s="37"/>
      <c r="AJW217" s="37"/>
      <c r="AJX217" s="37"/>
      <c r="AJY217" s="37"/>
      <c r="AJZ217" s="37"/>
      <c r="AKA217" s="37"/>
      <c r="AKB217" s="37"/>
      <c r="AKC217" s="37"/>
      <c r="AKD217" s="37"/>
      <c r="AKE217" s="37"/>
      <c r="AKF217" s="37"/>
      <c r="AKG217" s="37"/>
      <c r="AKH217" s="37"/>
      <c r="AKI217" s="37"/>
      <c r="AKJ217" s="37"/>
      <c r="AKK217" s="37"/>
      <c r="AKL217" s="37"/>
      <c r="AKM217" s="37"/>
      <c r="AKN217" s="37"/>
      <c r="AKO217" s="37"/>
      <c r="AKP217" s="37"/>
      <c r="AKQ217" s="37"/>
      <c r="AKR217" s="37"/>
      <c r="AKS217" s="37"/>
      <c r="AKT217" s="37"/>
      <c r="AKU217" s="37"/>
      <c r="AKV217" s="37"/>
      <c r="AKW217" s="37"/>
      <c r="AKX217" s="37"/>
    </row>
    <row r="218" spans="1:986" s="16" customFormat="1" x14ac:dyDescent="0.25">
      <c r="A218" s="39"/>
      <c r="B218" s="39"/>
      <c r="C218" s="37"/>
      <c r="D218" s="40"/>
      <c r="E218" s="41"/>
      <c r="F218" s="40"/>
      <c r="G218" s="42"/>
      <c r="H218" s="43"/>
      <c r="I218" s="37"/>
      <c r="J218" s="40"/>
      <c r="K218" s="40"/>
      <c r="L218" s="37"/>
      <c r="M218" s="39"/>
      <c r="N218" s="39"/>
      <c r="O218" s="39"/>
      <c r="P218" s="39"/>
      <c r="Q218" s="39"/>
      <c r="R218" s="44"/>
      <c r="S218" s="41"/>
      <c r="T218" s="122"/>
      <c r="U218" s="39"/>
      <c r="V218" s="37"/>
      <c r="W218" s="37"/>
      <c r="X218" s="39"/>
      <c r="Y218" s="50"/>
      <c r="Z218" s="140"/>
      <c r="AA218" s="140"/>
      <c r="AB218" s="141"/>
      <c r="AC218" s="140"/>
      <c r="AD218" s="39"/>
      <c r="AE218" s="37"/>
      <c r="AF218" s="39"/>
      <c r="AG218" s="39"/>
      <c r="AH218" s="37"/>
      <c r="AI218" s="39"/>
      <c r="AJ218" s="39"/>
      <c r="AK218" s="37"/>
      <c r="AL218" s="39"/>
      <c r="AM218" s="39"/>
      <c r="AN218" s="37"/>
      <c r="AO218" s="39"/>
      <c r="AP218" s="39"/>
      <c r="AQ218" s="37"/>
      <c r="AR218" s="39"/>
      <c r="AS218" s="39"/>
      <c r="AT218" s="37"/>
      <c r="AU218" s="39"/>
      <c r="AV218" s="39"/>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c r="DG218" s="37"/>
      <c r="DH218" s="37"/>
      <c r="DI218" s="37"/>
      <c r="DJ218" s="37"/>
      <c r="DK218" s="37"/>
      <c r="DL218" s="37"/>
      <c r="DM218" s="37"/>
      <c r="DN218" s="37"/>
      <c r="DO218" s="37"/>
      <c r="DP218" s="37"/>
      <c r="DQ218" s="37"/>
      <c r="DR218" s="37"/>
      <c r="DS218" s="37"/>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P218" s="37"/>
      <c r="EQ218" s="37"/>
      <c r="ER218" s="37"/>
      <c r="ES218" s="37"/>
      <c r="ET218" s="37"/>
      <c r="EU218" s="37"/>
      <c r="EV218" s="37"/>
      <c r="EW218" s="37"/>
      <c r="EX218" s="37"/>
      <c r="EY218" s="37"/>
      <c r="EZ218" s="37"/>
      <c r="FA218" s="37"/>
      <c r="FB218" s="37"/>
      <c r="FC218" s="37"/>
      <c r="FD218" s="37"/>
      <c r="FE218" s="37"/>
      <c r="FF218" s="37"/>
      <c r="FG218" s="37"/>
      <c r="FH218" s="37"/>
      <c r="FI218" s="37"/>
      <c r="FJ218" s="37"/>
      <c r="FK218" s="37"/>
      <c r="FL218" s="37"/>
      <c r="FM218" s="37"/>
      <c r="FN218" s="37"/>
      <c r="FO218" s="37"/>
      <c r="FP218" s="37"/>
      <c r="FQ218" s="37"/>
      <c r="FR218" s="37"/>
      <c r="FS218" s="37"/>
      <c r="FT218" s="37"/>
      <c r="FU218" s="37"/>
      <c r="FV218" s="37"/>
      <c r="FW218" s="37"/>
      <c r="FX218" s="37"/>
      <c r="FY218" s="37"/>
      <c r="FZ218" s="37"/>
      <c r="GA218" s="37"/>
      <c r="GB218" s="37"/>
      <c r="GC218" s="37"/>
      <c r="GD218" s="37"/>
      <c r="GE218" s="37"/>
      <c r="GF218" s="37"/>
      <c r="GG218" s="37"/>
      <c r="GH218" s="37"/>
      <c r="GI218" s="37"/>
      <c r="GJ218" s="37"/>
      <c r="GK218" s="37"/>
      <c r="GL218" s="37"/>
      <c r="GM218" s="37"/>
      <c r="GN218" s="37"/>
      <c r="GO218" s="37"/>
      <c r="GP218" s="37"/>
      <c r="GQ218" s="37"/>
      <c r="GR218" s="37"/>
      <c r="GS218" s="37"/>
      <c r="GT218" s="37"/>
      <c r="GU218" s="37"/>
      <c r="GV218" s="37"/>
      <c r="GW218" s="37"/>
      <c r="GX218" s="37"/>
      <c r="GY218" s="37"/>
      <c r="GZ218" s="37"/>
      <c r="HA218" s="37"/>
      <c r="HB218" s="37"/>
      <c r="HC218" s="37"/>
      <c r="HD218" s="37"/>
      <c r="HE218" s="37"/>
      <c r="HF218" s="37"/>
      <c r="HG218" s="37"/>
      <c r="HH218" s="37"/>
      <c r="HI218" s="37"/>
      <c r="HJ218" s="37"/>
      <c r="HK218" s="37"/>
      <c r="HL218" s="37"/>
      <c r="HM218" s="37"/>
      <c r="HN218" s="37"/>
      <c r="HO218" s="37"/>
      <c r="HP218" s="37"/>
      <c r="HQ218" s="37"/>
      <c r="HR218" s="37"/>
      <c r="HS218" s="37"/>
      <c r="HT218" s="37"/>
      <c r="HU218" s="37"/>
      <c r="HV218" s="37"/>
      <c r="HW218" s="37"/>
      <c r="HX218" s="37"/>
      <c r="HY218" s="37"/>
      <c r="HZ218" s="37"/>
      <c r="IA218" s="37"/>
      <c r="IB218" s="37"/>
      <c r="IC218" s="37"/>
      <c r="ID218" s="37"/>
      <c r="IE218" s="37"/>
      <c r="IF218" s="37"/>
      <c r="IG218" s="37"/>
      <c r="IH218" s="37"/>
      <c r="II218" s="37"/>
      <c r="IJ218" s="37"/>
      <c r="IK218" s="37"/>
      <c r="IL218" s="37"/>
      <c r="IM218" s="37"/>
      <c r="IN218" s="37"/>
      <c r="IO218" s="37"/>
      <c r="IP218" s="37"/>
      <c r="IQ218" s="37"/>
      <c r="IR218" s="37"/>
      <c r="IS218" s="37"/>
      <c r="IT218" s="37"/>
      <c r="IU218" s="37"/>
      <c r="IV218" s="37"/>
      <c r="IW218" s="37"/>
      <c r="IX218" s="37"/>
      <c r="IY218" s="37"/>
      <c r="IZ218" s="37"/>
      <c r="JA218" s="37"/>
      <c r="JB218" s="37"/>
      <c r="JC218" s="37"/>
      <c r="JD218" s="37"/>
      <c r="JE218" s="37"/>
      <c r="JF218" s="37"/>
      <c r="JG218" s="37"/>
      <c r="JH218" s="37"/>
      <c r="JI218" s="37"/>
      <c r="JJ218" s="37"/>
      <c r="JK218" s="37"/>
      <c r="JL218" s="37"/>
      <c r="JM218" s="37"/>
      <c r="JN218" s="37"/>
      <c r="JO218" s="37"/>
      <c r="JP218" s="37"/>
      <c r="JQ218" s="37"/>
      <c r="JR218" s="37"/>
      <c r="JS218" s="37"/>
      <c r="JT218" s="37"/>
      <c r="JU218" s="37"/>
      <c r="JV218" s="37"/>
      <c r="JW218" s="37"/>
      <c r="JX218" s="37"/>
      <c r="JY218" s="37"/>
      <c r="JZ218" s="37"/>
      <c r="KA218" s="37"/>
      <c r="KB218" s="37"/>
      <c r="KC218" s="37"/>
      <c r="KD218" s="37"/>
      <c r="KE218" s="37"/>
      <c r="KF218" s="37"/>
      <c r="KG218" s="37"/>
      <c r="KH218" s="37"/>
      <c r="KI218" s="37"/>
      <c r="KJ218" s="37"/>
      <c r="KK218" s="37"/>
      <c r="KL218" s="37"/>
      <c r="KM218" s="37"/>
      <c r="KN218" s="37"/>
      <c r="KO218" s="37"/>
      <c r="KP218" s="37"/>
      <c r="KQ218" s="37"/>
      <c r="KR218" s="37"/>
      <c r="KS218" s="37"/>
      <c r="KT218" s="37"/>
      <c r="KU218" s="37"/>
      <c r="KV218" s="37"/>
      <c r="KW218" s="37"/>
      <c r="KX218" s="37"/>
      <c r="KY218" s="37"/>
      <c r="KZ218" s="37"/>
      <c r="LA218" s="37"/>
      <c r="LB218" s="37"/>
      <c r="LC218" s="37"/>
      <c r="LD218" s="37"/>
      <c r="LE218" s="37"/>
      <c r="LF218" s="37"/>
      <c r="LG218" s="37"/>
      <c r="LH218" s="37"/>
      <c r="LI218" s="37"/>
      <c r="LJ218" s="37"/>
      <c r="LK218" s="37"/>
      <c r="LL218" s="37"/>
      <c r="LM218" s="37"/>
      <c r="LN218" s="37"/>
      <c r="LO218" s="37"/>
      <c r="LP218" s="37"/>
      <c r="LQ218" s="37"/>
      <c r="LR218" s="37"/>
      <c r="LS218" s="37"/>
      <c r="LT218" s="37"/>
      <c r="LU218" s="37"/>
      <c r="LV218" s="37"/>
      <c r="LW218" s="37"/>
      <c r="LX218" s="37"/>
      <c r="LY218" s="37"/>
      <c r="LZ218" s="37"/>
      <c r="MA218" s="37"/>
      <c r="MB218" s="37"/>
      <c r="MC218" s="37"/>
      <c r="MD218" s="37"/>
      <c r="ME218" s="37"/>
      <c r="MF218" s="37"/>
      <c r="MG218" s="37"/>
      <c r="MH218" s="37"/>
      <c r="MI218" s="37"/>
      <c r="MJ218" s="37"/>
      <c r="MK218" s="37"/>
      <c r="ML218" s="37"/>
      <c r="MM218" s="37"/>
      <c r="MN218" s="37"/>
      <c r="MO218" s="37"/>
      <c r="MP218" s="37"/>
      <c r="MQ218" s="37"/>
      <c r="MR218" s="37"/>
      <c r="MS218" s="37"/>
      <c r="MT218" s="37"/>
      <c r="MU218" s="37"/>
      <c r="MV218" s="37"/>
      <c r="MW218" s="37"/>
      <c r="MX218" s="37"/>
      <c r="MY218" s="37"/>
      <c r="MZ218" s="37"/>
      <c r="NA218" s="37"/>
      <c r="NB218" s="37"/>
      <c r="NC218" s="37"/>
      <c r="ND218" s="37"/>
      <c r="NE218" s="37"/>
      <c r="NF218" s="37"/>
      <c r="NG218" s="37"/>
      <c r="NH218" s="37"/>
      <c r="NI218" s="37"/>
      <c r="NJ218" s="37"/>
      <c r="NK218" s="37"/>
      <c r="NL218" s="37"/>
      <c r="NM218" s="37"/>
      <c r="NN218" s="37"/>
      <c r="NO218" s="37"/>
      <c r="NP218" s="37"/>
      <c r="NQ218" s="37"/>
      <c r="NR218" s="37"/>
      <c r="NS218" s="37"/>
      <c r="NT218" s="37"/>
      <c r="NU218" s="37"/>
      <c r="NV218" s="37"/>
      <c r="NW218" s="37"/>
      <c r="NX218" s="37"/>
      <c r="NY218" s="37"/>
      <c r="NZ218" s="37"/>
      <c r="OA218" s="37"/>
      <c r="OB218" s="37"/>
      <c r="OC218" s="37"/>
      <c r="OD218" s="37"/>
      <c r="OE218" s="37"/>
      <c r="OF218" s="37"/>
      <c r="OG218" s="37"/>
      <c r="OH218" s="37"/>
      <c r="OI218" s="37"/>
      <c r="OJ218" s="37"/>
      <c r="OK218" s="37"/>
      <c r="OL218" s="37"/>
      <c r="OM218" s="37"/>
      <c r="ON218" s="37"/>
      <c r="OO218" s="37"/>
      <c r="OP218" s="37"/>
      <c r="OQ218" s="37"/>
      <c r="OR218" s="37"/>
      <c r="OS218" s="37"/>
      <c r="OT218" s="37"/>
      <c r="OU218" s="37"/>
      <c r="OV218" s="37"/>
      <c r="OW218" s="37"/>
      <c r="OX218" s="37"/>
      <c r="OY218" s="37"/>
      <c r="OZ218" s="37"/>
      <c r="PA218" s="37"/>
      <c r="PB218" s="37"/>
      <c r="PC218" s="37"/>
      <c r="PD218" s="37"/>
      <c r="PE218" s="37"/>
      <c r="PF218" s="37"/>
      <c r="PG218" s="37"/>
      <c r="PH218" s="37"/>
      <c r="PI218" s="37"/>
      <c r="PJ218" s="37"/>
      <c r="PK218" s="37"/>
      <c r="PL218" s="37"/>
      <c r="PM218" s="37"/>
      <c r="PN218" s="37"/>
      <c r="PO218" s="37"/>
      <c r="PP218" s="37"/>
      <c r="PQ218" s="37"/>
      <c r="PR218" s="37"/>
      <c r="PS218" s="37"/>
      <c r="PT218" s="37"/>
      <c r="PU218" s="37"/>
      <c r="PV218" s="37"/>
      <c r="PW218" s="37"/>
      <c r="PX218" s="37"/>
      <c r="PY218" s="37"/>
      <c r="PZ218" s="37"/>
      <c r="QA218" s="37"/>
      <c r="QB218" s="37"/>
      <c r="QC218" s="37"/>
      <c r="QD218" s="37"/>
      <c r="QE218" s="37"/>
      <c r="QF218" s="37"/>
      <c r="QG218" s="37"/>
      <c r="QH218" s="37"/>
      <c r="QI218" s="37"/>
      <c r="QJ218" s="37"/>
      <c r="QK218" s="37"/>
      <c r="QL218" s="37"/>
      <c r="QM218" s="37"/>
      <c r="QN218" s="37"/>
      <c r="QO218" s="37"/>
      <c r="QP218" s="37"/>
      <c r="QQ218" s="37"/>
      <c r="QR218" s="37"/>
      <c r="QS218" s="37"/>
      <c r="QT218" s="37"/>
      <c r="QU218" s="37"/>
      <c r="QV218" s="37"/>
      <c r="QW218" s="37"/>
      <c r="QX218" s="37"/>
      <c r="QY218" s="37"/>
      <c r="QZ218" s="37"/>
      <c r="RA218" s="37"/>
      <c r="RB218" s="37"/>
      <c r="RC218" s="37"/>
      <c r="RD218" s="37"/>
      <c r="RE218" s="37"/>
      <c r="RF218" s="37"/>
      <c r="RG218" s="37"/>
      <c r="RH218" s="37"/>
      <c r="RI218" s="37"/>
      <c r="RJ218" s="37"/>
      <c r="RK218" s="37"/>
      <c r="RL218" s="37"/>
      <c r="RM218" s="37"/>
      <c r="RN218" s="37"/>
      <c r="RO218" s="37"/>
      <c r="RP218" s="37"/>
      <c r="RQ218" s="37"/>
      <c r="RR218" s="37"/>
      <c r="RS218" s="37"/>
      <c r="RT218" s="37"/>
      <c r="RU218" s="37"/>
      <c r="RV218" s="37"/>
      <c r="RW218" s="37"/>
      <c r="RX218" s="37"/>
      <c r="RY218" s="37"/>
      <c r="RZ218" s="37"/>
      <c r="SA218" s="37"/>
      <c r="SB218" s="37"/>
      <c r="SC218" s="37"/>
      <c r="SD218" s="37"/>
      <c r="SE218" s="37"/>
      <c r="SF218" s="37"/>
      <c r="SG218" s="37"/>
      <c r="SH218" s="37"/>
      <c r="SI218" s="37"/>
      <c r="SJ218" s="37"/>
      <c r="SK218" s="37"/>
      <c r="SL218" s="37"/>
      <c r="SM218" s="37"/>
      <c r="SN218" s="37"/>
      <c r="SO218" s="37"/>
      <c r="SP218" s="37"/>
      <c r="SQ218" s="37"/>
      <c r="SR218" s="37"/>
      <c r="SS218" s="37"/>
      <c r="ST218" s="37"/>
      <c r="SU218" s="37"/>
      <c r="SV218" s="37"/>
      <c r="SW218" s="37"/>
      <c r="SX218" s="37"/>
      <c r="SY218" s="37"/>
      <c r="SZ218" s="37"/>
      <c r="TA218" s="37"/>
      <c r="TB218" s="37"/>
      <c r="TC218" s="37"/>
      <c r="TD218" s="37"/>
      <c r="TE218" s="37"/>
      <c r="TF218" s="37"/>
      <c r="TG218" s="37"/>
      <c r="TH218" s="37"/>
      <c r="TI218" s="37"/>
      <c r="TJ218" s="37"/>
      <c r="TK218" s="37"/>
      <c r="TL218" s="37"/>
      <c r="TM218" s="37"/>
      <c r="TN218" s="37"/>
      <c r="TO218" s="37"/>
      <c r="TP218" s="37"/>
      <c r="TQ218" s="37"/>
      <c r="TR218" s="37"/>
      <c r="TS218" s="37"/>
      <c r="TT218" s="37"/>
      <c r="TU218" s="37"/>
      <c r="TV218" s="37"/>
      <c r="TW218" s="37"/>
      <c r="TX218" s="37"/>
      <c r="TY218" s="37"/>
      <c r="TZ218" s="37"/>
      <c r="UA218" s="37"/>
      <c r="UB218" s="37"/>
      <c r="UC218" s="37"/>
      <c r="UD218" s="37"/>
      <c r="UE218" s="37"/>
      <c r="UF218" s="37"/>
      <c r="UG218" s="37"/>
      <c r="UH218" s="37"/>
      <c r="UI218" s="37"/>
      <c r="UJ218" s="37"/>
      <c r="UK218" s="37"/>
      <c r="UL218" s="37"/>
      <c r="UM218" s="37"/>
      <c r="UN218" s="37"/>
      <c r="UO218" s="37"/>
      <c r="UP218" s="37"/>
      <c r="UQ218" s="37"/>
      <c r="UR218" s="37"/>
      <c r="US218" s="37"/>
      <c r="UT218" s="37"/>
      <c r="UU218" s="37"/>
      <c r="UV218" s="37"/>
      <c r="UW218" s="37"/>
      <c r="UX218" s="37"/>
      <c r="UY218" s="37"/>
      <c r="UZ218" s="37"/>
      <c r="VA218" s="37"/>
      <c r="VB218" s="37"/>
      <c r="VC218" s="37"/>
      <c r="VD218" s="37"/>
      <c r="VE218" s="37"/>
      <c r="VF218" s="37"/>
      <c r="VG218" s="37"/>
      <c r="VH218" s="37"/>
      <c r="VI218" s="37"/>
      <c r="VJ218" s="37"/>
      <c r="VK218" s="37"/>
      <c r="VL218" s="37"/>
      <c r="VM218" s="37"/>
      <c r="VN218" s="37"/>
      <c r="VO218" s="37"/>
      <c r="VP218" s="37"/>
      <c r="VQ218" s="37"/>
      <c r="VR218" s="37"/>
      <c r="VS218" s="37"/>
      <c r="VT218" s="37"/>
      <c r="VU218" s="37"/>
      <c r="VV218" s="37"/>
      <c r="VW218" s="37"/>
      <c r="VX218" s="37"/>
      <c r="VY218" s="37"/>
      <c r="VZ218" s="37"/>
      <c r="WA218" s="37"/>
      <c r="WB218" s="37"/>
      <c r="WC218" s="37"/>
      <c r="WD218" s="37"/>
      <c r="WE218" s="37"/>
      <c r="WF218" s="37"/>
      <c r="WG218" s="37"/>
      <c r="WH218" s="37"/>
      <c r="WI218" s="37"/>
      <c r="WJ218" s="37"/>
      <c r="WK218" s="37"/>
      <c r="WL218" s="37"/>
      <c r="WM218" s="37"/>
      <c r="WN218" s="37"/>
      <c r="WO218" s="37"/>
      <c r="WP218" s="37"/>
      <c r="WQ218" s="37"/>
      <c r="WR218" s="37"/>
      <c r="WS218" s="37"/>
      <c r="WT218" s="37"/>
      <c r="WU218" s="37"/>
      <c r="WV218" s="37"/>
      <c r="WW218" s="37"/>
      <c r="WX218" s="37"/>
      <c r="WY218" s="37"/>
      <c r="WZ218" s="37"/>
      <c r="XA218" s="37"/>
      <c r="XB218" s="37"/>
      <c r="XC218" s="37"/>
      <c r="XD218" s="37"/>
      <c r="XE218" s="37"/>
      <c r="XF218" s="37"/>
      <c r="XG218" s="37"/>
      <c r="XH218" s="37"/>
      <c r="XI218" s="37"/>
      <c r="XJ218" s="37"/>
      <c r="XK218" s="37"/>
      <c r="XL218" s="37"/>
      <c r="XM218" s="37"/>
      <c r="XN218" s="37"/>
      <c r="XO218" s="37"/>
      <c r="XP218" s="37"/>
      <c r="XQ218" s="37"/>
      <c r="XR218" s="37"/>
      <c r="XS218" s="37"/>
      <c r="XT218" s="37"/>
      <c r="XU218" s="37"/>
      <c r="XV218" s="37"/>
      <c r="XW218" s="37"/>
      <c r="XX218" s="37"/>
      <c r="XY218" s="37"/>
      <c r="XZ218" s="37"/>
      <c r="YA218" s="37"/>
      <c r="YB218" s="37"/>
      <c r="YC218" s="37"/>
      <c r="YD218" s="37"/>
      <c r="YE218" s="37"/>
      <c r="YF218" s="37"/>
      <c r="YG218" s="37"/>
      <c r="YH218" s="37"/>
      <c r="YI218" s="37"/>
      <c r="YJ218" s="37"/>
      <c r="YK218" s="37"/>
      <c r="YL218" s="37"/>
      <c r="YM218" s="37"/>
      <c r="YN218" s="37"/>
      <c r="YO218" s="37"/>
      <c r="YP218" s="37"/>
      <c r="YQ218" s="37"/>
      <c r="YR218" s="37"/>
      <c r="YS218" s="37"/>
      <c r="YT218" s="37"/>
      <c r="YU218" s="37"/>
      <c r="YV218" s="37"/>
      <c r="YW218" s="37"/>
      <c r="YX218" s="37"/>
      <c r="YY218" s="37"/>
      <c r="YZ218" s="37"/>
      <c r="ZA218" s="37"/>
      <c r="ZB218" s="37"/>
      <c r="ZC218" s="37"/>
      <c r="ZD218" s="37"/>
      <c r="ZE218" s="37"/>
      <c r="ZF218" s="37"/>
      <c r="ZG218" s="37"/>
      <c r="ZH218" s="37"/>
      <c r="ZI218" s="37"/>
      <c r="ZJ218" s="37"/>
      <c r="ZK218" s="37"/>
      <c r="ZL218" s="37"/>
      <c r="ZM218" s="37"/>
      <c r="ZN218" s="37"/>
      <c r="ZO218" s="37"/>
      <c r="ZP218" s="37"/>
      <c r="ZQ218" s="37"/>
      <c r="ZR218" s="37"/>
      <c r="ZS218" s="37"/>
      <c r="ZT218" s="37"/>
      <c r="ZU218" s="37"/>
      <c r="ZV218" s="37"/>
      <c r="ZW218" s="37"/>
      <c r="ZX218" s="37"/>
      <c r="ZY218" s="37"/>
      <c r="ZZ218" s="37"/>
      <c r="AAA218" s="37"/>
      <c r="AAB218" s="37"/>
      <c r="AAC218" s="37"/>
      <c r="AAD218" s="37"/>
      <c r="AAE218" s="37"/>
      <c r="AAF218" s="37"/>
      <c r="AAG218" s="37"/>
      <c r="AAH218" s="37"/>
      <c r="AAI218" s="37"/>
      <c r="AAJ218" s="37"/>
      <c r="AAK218" s="37"/>
      <c r="AAL218" s="37"/>
      <c r="AAM218" s="37"/>
      <c r="AAN218" s="37"/>
      <c r="AAO218" s="37"/>
      <c r="AAP218" s="37"/>
      <c r="AAQ218" s="37"/>
      <c r="AAR218" s="37"/>
      <c r="AAS218" s="37"/>
      <c r="AAT218" s="37"/>
      <c r="AAU218" s="37"/>
      <c r="AAV218" s="37"/>
      <c r="AAW218" s="37"/>
      <c r="AAX218" s="37"/>
      <c r="AAY218" s="37"/>
      <c r="AAZ218" s="37"/>
      <c r="ABA218" s="37"/>
      <c r="ABB218" s="37"/>
      <c r="ABC218" s="37"/>
      <c r="ABD218" s="37"/>
      <c r="ABE218" s="37"/>
      <c r="ABF218" s="37"/>
      <c r="ABG218" s="37"/>
      <c r="ABH218" s="37"/>
      <c r="ABI218" s="37"/>
      <c r="ABJ218" s="37"/>
      <c r="ABK218" s="37"/>
      <c r="ABL218" s="37"/>
      <c r="ABM218" s="37"/>
      <c r="ABN218" s="37"/>
      <c r="ABO218" s="37"/>
      <c r="ABP218" s="37"/>
      <c r="ABQ218" s="37"/>
      <c r="ABR218" s="37"/>
      <c r="ABS218" s="37"/>
      <c r="ABT218" s="37"/>
      <c r="ABU218" s="37"/>
      <c r="ABV218" s="37"/>
      <c r="ABW218" s="37"/>
      <c r="ABX218" s="37"/>
      <c r="ABY218" s="37"/>
      <c r="ABZ218" s="37"/>
      <c r="ACA218" s="37"/>
      <c r="ACB218" s="37"/>
      <c r="ACC218" s="37"/>
      <c r="ACD218" s="37"/>
      <c r="ACE218" s="37"/>
      <c r="ACF218" s="37"/>
      <c r="ACG218" s="37"/>
      <c r="ACH218" s="37"/>
      <c r="ACI218" s="37"/>
      <c r="ACJ218" s="37"/>
      <c r="ACK218" s="37"/>
      <c r="ACL218" s="37"/>
      <c r="ACM218" s="37"/>
      <c r="ACN218" s="37"/>
      <c r="ACO218" s="37"/>
      <c r="ACP218" s="37"/>
      <c r="ACQ218" s="37"/>
      <c r="ACR218" s="37"/>
      <c r="ACS218" s="37"/>
      <c r="ACT218" s="37"/>
      <c r="ACU218" s="37"/>
      <c r="ACV218" s="37"/>
      <c r="ACW218" s="37"/>
      <c r="ACX218" s="37"/>
      <c r="ACY218" s="37"/>
      <c r="ACZ218" s="37"/>
      <c r="ADA218" s="37"/>
      <c r="ADB218" s="37"/>
      <c r="ADC218" s="37"/>
      <c r="ADD218" s="37"/>
      <c r="ADE218" s="37"/>
      <c r="ADF218" s="37"/>
      <c r="ADG218" s="37"/>
      <c r="ADH218" s="37"/>
      <c r="ADI218" s="37"/>
      <c r="ADJ218" s="37"/>
      <c r="ADK218" s="37"/>
      <c r="ADL218" s="37"/>
      <c r="ADM218" s="37"/>
      <c r="ADN218" s="37"/>
      <c r="ADO218" s="37"/>
      <c r="ADP218" s="37"/>
      <c r="ADQ218" s="37"/>
      <c r="ADR218" s="37"/>
      <c r="ADS218" s="37"/>
      <c r="ADT218" s="37"/>
      <c r="ADU218" s="37"/>
      <c r="ADV218" s="37"/>
      <c r="ADW218" s="37"/>
      <c r="ADX218" s="37"/>
      <c r="ADY218" s="37"/>
      <c r="ADZ218" s="37"/>
      <c r="AEA218" s="37"/>
      <c r="AEB218" s="37"/>
      <c r="AEC218" s="37"/>
      <c r="AED218" s="37"/>
      <c r="AEE218" s="37"/>
      <c r="AEF218" s="37"/>
      <c r="AEG218" s="37"/>
      <c r="AEH218" s="37"/>
      <c r="AEI218" s="37"/>
      <c r="AEJ218" s="37"/>
      <c r="AEK218" s="37"/>
      <c r="AEL218" s="37"/>
      <c r="AEM218" s="37"/>
      <c r="AEN218" s="37"/>
      <c r="AEO218" s="37"/>
      <c r="AEP218" s="37"/>
      <c r="AEQ218" s="37"/>
      <c r="AER218" s="37"/>
      <c r="AES218" s="37"/>
      <c r="AET218" s="37"/>
      <c r="AEU218" s="37"/>
      <c r="AEV218" s="37"/>
      <c r="AEW218" s="37"/>
      <c r="AEX218" s="37"/>
      <c r="AEY218" s="37"/>
      <c r="AEZ218" s="37"/>
      <c r="AFA218" s="37"/>
      <c r="AFB218" s="37"/>
      <c r="AFC218" s="37"/>
      <c r="AFD218" s="37"/>
      <c r="AFE218" s="37"/>
      <c r="AFF218" s="37"/>
      <c r="AFG218" s="37"/>
      <c r="AFH218" s="37"/>
      <c r="AFI218" s="37"/>
      <c r="AFJ218" s="37"/>
      <c r="AFK218" s="37"/>
      <c r="AFL218" s="37"/>
      <c r="AFM218" s="37"/>
      <c r="AFN218" s="37"/>
      <c r="AFO218" s="37"/>
      <c r="AFP218" s="37"/>
      <c r="AFQ218" s="37"/>
      <c r="AFR218" s="37"/>
      <c r="AFS218" s="37"/>
      <c r="AFT218" s="37"/>
      <c r="AFU218" s="37"/>
      <c r="AFV218" s="37"/>
      <c r="AFW218" s="37"/>
      <c r="AFX218" s="37"/>
      <c r="AFY218" s="37"/>
      <c r="AFZ218" s="37"/>
      <c r="AGA218" s="37"/>
      <c r="AGB218" s="37"/>
      <c r="AGC218" s="37"/>
      <c r="AGD218" s="37"/>
      <c r="AGE218" s="37"/>
      <c r="AGF218" s="37"/>
      <c r="AGG218" s="37"/>
      <c r="AGH218" s="37"/>
      <c r="AGI218" s="37"/>
      <c r="AGJ218" s="37"/>
      <c r="AGK218" s="37"/>
      <c r="AGL218" s="37"/>
      <c r="AGM218" s="37"/>
      <c r="AGN218" s="37"/>
      <c r="AGO218" s="37"/>
      <c r="AGP218" s="37"/>
      <c r="AGQ218" s="37"/>
      <c r="AGR218" s="37"/>
      <c r="AGS218" s="37"/>
      <c r="AGT218" s="37"/>
      <c r="AGU218" s="37"/>
      <c r="AGV218" s="37"/>
      <c r="AGW218" s="37"/>
      <c r="AGX218" s="37"/>
      <c r="AGY218" s="37"/>
      <c r="AGZ218" s="37"/>
      <c r="AHA218" s="37"/>
      <c r="AHB218" s="37"/>
      <c r="AHC218" s="37"/>
      <c r="AHD218" s="37"/>
      <c r="AHE218" s="37"/>
      <c r="AHF218" s="37"/>
      <c r="AHG218" s="37"/>
      <c r="AHH218" s="37"/>
      <c r="AHI218" s="37"/>
      <c r="AHJ218" s="37"/>
      <c r="AHK218" s="37"/>
      <c r="AHL218" s="37"/>
      <c r="AHM218" s="37"/>
      <c r="AHN218" s="37"/>
      <c r="AHO218" s="37"/>
      <c r="AHP218" s="37"/>
      <c r="AHQ218" s="37"/>
      <c r="AHR218" s="37"/>
      <c r="AHS218" s="37"/>
      <c r="AHT218" s="37"/>
      <c r="AHU218" s="37"/>
      <c r="AHV218" s="37"/>
      <c r="AHW218" s="37"/>
      <c r="AHX218" s="37"/>
      <c r="AHY218" s="37"/>
      <c r="AHZ218" s="37"/>
      <c r="AIA218" s="37"/>
      <c r="AIB218" s="37"/>
      <c r="AIC218" s="37"/>
      <c r="AID218" s="37"/>
      <c r="AIE218" s="37"/>
      <c r="AIF218" s="37"/>
      <c r="AIG218" s="37"/>
      <c r="AIH218" s="37"/>
      <c r="AII218" s="37"/>
      <c r="AIJ218" s="37"/>
      <c r="AIK218" s="37"/>
      <c r="AIL218" s="37"/>
      <c r="AIM218" s="37"/>
      <c r="AIN218" s="37"/>
      <c r="AIO218" s="37"/>
      <c r="AIP218" s="37"/>
      <c r="AIQ218" s="37"/>
      <c r="AIR218" s="37"/>
      <c r="AIS218" s="37"/>
      <c r="AIT218" s="37"/>
      <c r="AIU218" s="37"/>
      <c r="AIV218" s="37"/>
      <c r="AIW218" s="37"/>
      <c r="AIX218" s="37"/>
      <c r="AIY218" s="37"/>
      <c r="AIZ218" s="37"/>
      <c r="AJA218" s="37"/>
      <c r="AJB218" s="37"/>
      <c r="AJC218" s="37"/>
      <c r="AJD218" s="37"/>
      <c r="AJE218" s="37"/>
      <c r="AJF218" s="37"/>
      <c r="AJG218" s="37"/>
      <c r="AJH218" s="37"/>
      <c r="AJI218" s="37"/>
      <c r="AJJ218" s="37"/>
      <c r="AJK218" s="37"/>
      <c r="AJL218" s="37"/>
      <c r="AJM218" s="37"/>
      <c r="AJN218" s="37"/>
      <c r="AJO218" s="37"/>
      <c r="AJP218" s="37"/>
      <c r="AJQ218" s="37"/>
      <c r="AJR218" s="37"/>
      <c r="AJS218" s="37"/>
      <c r="AJT218" s="37"/>
      <c r="AJU218" s="37"/>
      <c r="AJV218" s="37"/>
      <c r="AJW218" s="37"/>
      <c r="AJX218" s="37"/>
      <c r="AJY218" s="37"/>
      <c r="AJZ218" s="37"/>
      <c r="AKA218" s="37"/>
      <c r="AKB218" s="37"/>
      <c r="AKC218" s="37"/>
      <c r="AKD218" s="37"/>
      <c r="AKE218" s="37"/>
      <c r="AKF218" s="37"/>
      <c r="AKG218" s="37"/>
      <c r="AKH218" s="37"/>
      <c r="AKI218" s="37"/>
      <c r="AKJ218" s="37"/>
      <c r="AKK218" s="37"/>
      <c r="AKL218" s="37"/>
      <c r="AKM218" s="37"/>
      <c r="AKN218" s="37"/>
      <c r="AKO218" s="37"/>
      <c r="AKP218" s="37"/>
      <c r="AKQ218" s="37"/>
      <c r="AKR218" s="37"/>
      <c r="AKS218" s="37"/>
      <c r="AKT218" s="37"/>
      <c r="AKU218" s="37"/>
      <c r="AKV218" s="37"/>
      <c r="AKW218" s="37"/>
      <c r="AKX218" s="37"/>
    </row>
    <row r="219" spans="1:986" s="16" customFormat="1" x14ac:dyDescent="0.25">
      <c r="A219" s="39"/>
      <c r="B219" s="39"/>
      <c r="C219" s="37"/>
      <c r="D219" s="40"/>
      <c r="E219" s="41"/>
      <c r="F219" s="40"/>
      <c r="G219" s="42"/>
      <c r="H219" s="43"/>
      <c r="I219" s="37"/>
      <c r="J219" s="40"/>
      <c r="K219" s="40"/>
      <c r="L219" s="37"/>
      <c r="M219" s="39"/>
      <c r="N219" s="39"/>
      <c r="O219" s="39"/>
      <c r="P219" s="39"/>
      <c r="Q219" s="39"/>
      <c r="R219" s="44"/>
      <c r="S219" s="41"/>
      <c r="T219" s="122"/>
      <c r="U219" s="39"/>
      <c r="V219" s="37"/>
      <c r="W219" s="37"/>
      <c r="X219" s="39"/>
      <c r="Y219" s="50"/>
      <c r="Z219" s="140"/>
      <c r="AA219" s="140"/>
      <c r="AB219" s="141"/>
      <c r="AC219" s="140"/>
      <c r="AD219" s="39"/>
      <c r="AE219" s="37"/>
      <c r="AF219" s="39"/>
      <c r="AG219" s="39"/>
      <c r="AH219" s="37"/>
      <c r="AI219" s="39"/>
      <c r="AJ219" s="39"/>
      <c r="AK219" s="37"/>
      <c r="AL219" s="39"/>
      <c r="AM219" s="39"/>
      <c r="AN219" s="37"/>
      <c r="AO219" s="39"/>
      <c r="AP219" s="39"/>
      <c r="AQ219" s="37"/>
      <c r="AR219" s="39"/>
      <c r="AS219" s="39"/>
      <c r="AT219" s="37"/>
      <c r="AU219" s="39"/>
      <c r="AV219" s="39"/>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c r="DP219" s="37"/>
      <c r="DQ219" s="37"/>
      <c r="DR219" s="37"/>
      <c r="DS219" s="37"/>
      <c r="DT219" s="37"/>
      <c r="DU219" s="37"/>
      <c r="DV219" s="37"/>
      <c r="DW219" s="37"/>
      <c r="DX219" s="37"/>
      <c r="DY219" s="37"/>
      <c r="DZ219" s="37"/>
      <c r="EA219" s="37"/>
      <c r="EB219" s="37"/>
      <c r="EC219" s="37"/>
      <c r="ED219" s="37"/>
      <c r="EE219" s="37"/>
      <c r="EF219" s="37"/>
      <c r="EG219" s="37"/>
      <c r="EH219" s="37"/>
      <c r="EI219" s="37"/>
      <c r="EJ219" s="37"/>
      <c r="EK219" s="37"/>
      <c r="EL219" s="37"/>
      <c r="EM219" s="37"/>
      <c r="EN219" s="37"/>
      <c r="EO219" s="37"/>
      <c r="EP219" s="37"/>
      <c r="EQ219" s="37"/>
      <c r="ER219" s="37"/>
      <c r="ES219" s="37"/>
      <c r="ET219" s="37"/>
      <c r="EU219" s="37"/>
      <c r="EV219" s="37"/>
      <c r="EW219" s="37"/>
      <c r="EX219" s="37"/>
      <c r="EY219" s="37"/>
      <c r="EZ219" s="37"/>
      <c r="FA219" s="37"/>
      <c r="FB219" s="37"/>
      <c r="FC219" s="37"/>
      <c r="FD219" s="37"/>
      <c r="FE219" s="37"/>
      <c r="FF219" s="37"/>
      <c r="FG219" s="37"/>
      <c r="FH219" s="37"/>
      <c r="FI219" s="37"/>
      <c r="FJ219" s="37"/>
      <c r="FK219" s="37"/>
      <c r="FL219" s="37"/>
      <c r="FM219" s="37"/>
      <c r="FN219" s="37"/>
      <c r="FO219" s="37"/>
      <c r="FP219" s="37"/>
      <c r="FQ219" s="37"/>
      <c r="FR219" s="37"/>
      <c r="FS219" s="37"/>
      <c r="FT219" s="37"/>
      <c r="FU219" s="37"/>
      <c r="FV219" s="37"/>
      <c r="FW219" s="37"/>
      <c r="FX219" s="37"/>
      <c r="FY219" s="37"/>
      <c r="FZ219" s="37"/>
      <c r="GA219" s="37"/>
      <c r="GB219" s="37"/>
      <c r="GC219" s="37"/>
      <c r="GD219" s="37"/>
      <c r="GE219" s="37"/>
      <c r="GF219" s="37"/>
      <c r="GG219" s="37"/>
      <c r="GH219" s="37"/>
      <c r="GI219" s="37"/>
      <c r="GJ219" s="37"/>
      <c r="GK219" s="37"/>
      <c r="GL219" s="37"/>
      <c r="GM219" s="37"/>
      <c r="GN219" s="37"/>
      <c r="GO219" s="37"/>
      <c r="GP219" s="37"/>
      <c r="GQ219" s="37"/>
      <c r="GR219" s="37"/>
      <c r="GS219" s="37"/>
      <c r="GT219" s="37"/>
      <c r="GU219" s="37"/>
      <c r="GV219" s="37"/>
      <c r="GW219" s="37"/>
      <c r="GX219" s="37"/>
      <c r="GY219" s="37"/>
      <c r="GZ219" s="37"/>
      <c r="HA219" s="37"/>
      <c r="HB219" s="37"/>
      <c r="HC219" s="37"/>
      <c r="HD219" s="37"/>
      <c r="HE219" s="37"/>
      <c r="HF219" s="37"/>
      <c r="HG219" s="37"/>
      <c r="HH219" s="37"/>
      <c r="HI219" s="37"/>
      <c r="HJ219" s="37"/>
      <c r="HK219" s="37"/>
      <c r="HL219" s="37"/>
      <c r="HM219" s="37"/>
      <c r="HN219" s="37"/>
      <c r="HO219" s="37"/>
      <c r="HP219" s="37"/>
      <c r="HQ219" s="37"/>
      <c r="HR219" s="37"/>
      <c r="HS219" s="37"/>
      <c r="HT219" s="37"/>
      <c r="HU219" s="37"/>
      <c r="HV219" s="37"/>
      <c r="HW219" s="37"/>
      <c r="HX219" s="37"/>
      <c r="HY219" s="37"/>
      <c r="HZ219" s="37"/>
      <c r="IA219" s="37"/>
      <c r="IB219" s="37"/>
      <c r="IC219" s="37"/>
      <c r="ID219" s="37"/>
      <c r="IE219" s="37"/>
      <c r="IF219" s="37"/>
      <c r="IG219" s="37"/>
      <c r="IH219" s="37"/>
      <c r="II219" s="37"/>
      <c r="IJ219" s="37"/>
      <c r="IK219" s="37"/>
      <c r="IL219" s="37"/>
      <c r="IM219" s="37"/>
      <c r="IN219" s="37"/>
      <c r="IO219" s="37"/>
      <c r="IP219" s="37"/>
      <c r="IQ219" s="37"/>
      <c r="IR219" s="37"/>
      <c r="IS219" s="37"/>
      <c r="IT219" s="37"/>
      <c r="IU219" s="37"/>
      <c r="IV219" s="37"/>
      <c r="IW219" s="37"/>
      <c r="IX219" s="37"/>
      <c r="IY219" s="37"/>
      <c r="IZ219" s="37"/>
      <c r="JA219" s="37"/>
      <c r="JB219" s="37"/>
      <c r="JC219" s="37"/>
      <c r="JD219" s="37"/>
      <c r="JE219" s="37"/>
      <c r="JF219" s="37"/>
      <c r="JG219" s="37"/>
      <c r="JH219" s="37"/>
      <c r="JI219" s="37"/>
      <c r="JJ219" s="37"/>
      <c r="JK219" s="37"/>
      <c r="JL219" s="37"/>
      <c r="JM219" s="37"/>
      <c r="JN219" s="37"/>
      <c r="JO219" s="37"/>
      <c r="JP219" s="37"/>
      <c r="JQ219" s="37"/>
      <c r="JR219" s="37"/>
      <c r="JS219" s="37"/>
      <c r="JT219" s="37"/>
      <c r="JU219" s="37"/>
      <c r="JV219" s="37"/>
      <c r="JW219" s="37"/>
      <c r="JX219" s="37"/>
      <c r="JY219" s="37"/>
      <c r="JZ219" s="37"/>
      <c r="KA219" s="37"/>
      <c r="KB219" s="37"/>
      <c r="KC219" s="37"/>
      <c r="KD219" s="37"/>
      <c r="KE219" s="37"/>
      <c r="KF219" s="37"/>
      <c r="KG219" s="37"/>
      <c r="KH219" s="37"/>
      <c r="KI219" s="37"/>
      <c r="KJ219" s="37"/>
      <c r="KK219" s="37"/>
      <c r="KL219" s="37"/>
      <c r="KM219" s="37"/>
      <c r="KN219" s="37"/>
      <c r="KO219" s="37"/>
      <c r="KP219" s="37"/>
      <c r="KQ219" s="37"/>
      <c r="KR219" s="37"/>
      <c r="KS219" s="37"/>
      <c r="KT219" s="37"/>
      <c r="KU219" s="37"/>
      <c r="KV219" s="37"/>
      <c r="KW219" s="37"/>
      <c r="KX219" s="37"/>
      <c r="KY219" s="37"/>
      <c r="KZ219" s="37"/>
      <c r="LA219" s="37"/>
      <c r="LB219" s="37"/>
      <c r="LC219" s="37"/>
      <c r="LD219" s="37"/>
      <c r="LE219" s="37"/>
      <c r="LF219" s="37"/>
      <c r="LG219" s="37"/>
      <c r="LH219" s="37"/>
      <c r="LI219" s="37"/>
      <c r="LJ219" s="37"/>
      <c r="LK219" s="37"/>
      <c r="LL219" s="37"/>
      <c r="LM219" s="37"/>
      <c r="LN219" s="37"/>
      <c r="LO219" s="37"/>
      <c r="LP219" s="37"/>
      <c r="LQ219" s="37"/>
      <c r="LR219" s="37"/>
      <c r="LS219" s="37"/>
      <c r="LT219" s="37"/>
      <c r="LU219" s="37"/>
      <c r="LV219" s="37"/>
      <c r="LW219" s="37"/>
      <c r="LX219" s="37"/>
      <c r="LY219" s="37"/>
      <c r="LZ219" s="37"/>
      <c r="MA219" s="37"/>
      <c r="MB219" s="37"/>
      <c r="MC219" s="37"/>
      <c r="MD219" s="37"/>
      <c r="ME219" s="37"/>
      <c r="MF219" s="37"/>
      <c r="MG219" s="37"/>
      <c r="MH219" s="37"/>
      <c r="MI219" s="37"/>
      <c r="MJ219" s="37"/>
      <c r="MK219" s="37"/>
      <c r="ML219" s="37"/>
      <c r="MM219" s="37"/>
      <c r="MN219" s="37"/>
      <c r="MO219" s="37"/>
      <c r="MP219" s="37"/>
      <c r="MQ219" s="37"/>
      <c r="MR219" s="37"/>
      <c r="MS219" s="37"/>
      <c r="MT219" s="37"/>
      <c r="MU219" s="37"/>
      <c r="MV219" s="37"/>
      <c r="MW219" s="37"/>
      <c r="MX219" s="37"/>
      <c r="MY219" s="37"/>
      <c r="MZ219" s="37"/>
      <c r="NA219" s="37"/>
      <c r="NB219" s="37"/>
      <c r="NC219" s="37"/>
      <c r="ND219" s="37"/>
      <c r="NE219" s="37"/>
      <c r="NF219" s="37"/>
      <c r="NG219" s="37"/>
      <c r="NH219" s="37"/>
      <c r="NI219" s="37"/>
      <c r="NJ219" s="37"/>
      <c r="NK219" s="37"/>
      <c r="NL219" s="37"/>
      <c r="NM219" s="37"/>
      <c r="NN219" s="37"/>
      <c r="NO219" s="37"/>
      <c r="NP219" s="37"/>
      <c r="NQ219" s="37"/>
      <c r="NR219" s="37"/>
      <c r="NS219" s="37"/>
      <c r="NT219" s="37"/>
      <c r="NU219" s="37"/>
      <c r="NV219" s="37"/>
      <c r="NW219" s="37"/>
      <c r="NX219" s="37"/>
      <c r="NY219" s="37"/>
      <c r="NZ219" s="37"/>
      <c r="OA219" s="37"/>
      <c r="OB219" s="37"/>
      <c r="OC219" s="37"/>
      <c r="OD219" s="37"/>
      <c r="OE219" s="37"/>
      <c r="OF219" s="37"/>
      <c r="OG219" s="37"/>
      <c r="OH219" s="37"/>
      <c r="OI219" s="37"/>
      <c r="OJ219" s="37"/>
      <c r="OK219" s="37"/>
      <c r="OL219" s="37"/>
      <c r="OM219" s="37"/>
      <c r="ON219" s="37"/>
      <c r="OO219" s="37"/>
      <c r="OP219" s="37"/>
      <c r="OQ219" s="37"/>
      <c r="OR219" s="37"/>
      <c r="OS219" s="37"/>
      <c r="OT219" s="37"/>
      <c r="OU219" s="37"/>
      <c r="OV219" s="37"/>
      <c r="OW219" s="37"/>
      <c r="OX219" s="37"/>
      <c r="OY219" s="37"/>
      <c r="OZ219" s="37"/>
      <c r="PA219" s="37"/>
      <c r="PB219" s="37"/>
      <c r="PC219" s="37"/>
      <c r="PD219" s="37"/>
      <c r="PE219" s="37"/>
      <c r="PF219" s="37"/>
      <c r="PG219" s="37"/>
      <c r="PH219" s="37"/>
      <c r="PI219" s="37"/>
      <c r="PJ219" s="37"/>
      <c r="PK219" s="37"/>
      <c r="PL219" s="37"/>
      <c r="PM219" s="37"/>
      <c r="PN219" s="37"/>
      <c r="PO219" s="37"/>
      <c r="PP219" s="37"/>
      <c r="PQ219" s="37"/>
      <c r="PR219" s="37"/>
      <c r="PS219" s="37"/>
      <c r="PT219" s="37"/>
      <c r="PU219" s="37"/>
      <c r="PV219" s="37"/>
      <c r="PW219" s="37"/>
      <c r="PX219" s="37"/>
      <c r="PY219" s="37"/>
      <c r="PZ219" s="37"/>
      <c r="QA219" s="37"/>
      <c r="QB219" s="37"/>
      <c r="QC219" s="37"/>
      <c r="QD219" s="37"/>
      <c r="QE219" s="37"/>
      <c r="QF219" s="37"/>
      <c r="QG219" s="37"/>
      <c r="QH219" s="37"/>
      <c r="QI219" s="37"/>
      <c r="QJ219" s="37"/>
      <c r="QK219" s="37"/>
      <c r="QL219" s="37"/>
      <c r="QM219" s="37"/>
      <c r="QN219" s="37"/>
      <c r="QO219" s="37"/>
      <c r="QP219" s="37"/>
      <c r="QQ219" s="37"/>
      <c r="QR219" s="37"/>
      <c r="QS219" s="37"/>
      <c r="QT219" s="37"/>
      <c r="QU219" s="37"/>
      <c r="QV219" s="37"/>
      <c r="QW219" s="37"/>
      <c r="QX219" s="37"/>
      <c r="QY219" s="37"/>
      <c r="QZ219" s="37"/>
      <c r="RA219" s="37"/>
      <c r="RB219" s="37"/>
      <c r="RC219" s="37"/>
      <c r="RD219" s="37"/>
      <c r="RE219" s="37"/>
      <c r="RF219" s="37"/>
      <c r="RG219" s="37"/>
      <c r="RH219" s="37"/>
      <c r="RI219" s="37"/>
      <c r="RJ219" s="37"/>
      <c r="RK219" s="37"/>
      <c r="RL219" s="37"/>
      <c r="RM219" s="37"/>
      <c r="RN219" s="37"/>
      <c r="RO219" s="37"/>
      <c r="RP219" s="37"/>
      <c r="RQ219" s="37"/>
      <c r="RR219" s="37"/>
      <c r="RS219" s="37"/>
      <c r="RT219" s="37"/>
      <c r="RU219" s="37"/>
      <c r="RV219" s="37"/>
      <c r="RW219" s="37"/>
      <c r="RX219" s="37"/>
      <c r="RY219" s="37"/>
      <c r="RZ219" s="37"/>
      <c r="SA219" s="37"/>
      <c r="SB219" s="37"/>
      <c r="SC219" s="37"/>
      <c r="SD219" s="37"/>
      <c r="SE219" s="37"/>
      <c r="SF219" s="37"/>
      <c r="SG219" s="37"/>
      <c r="SH219" s="37"/>
      <c r="SI219" s="37"/>
      <c r="SJ219" s="37"/>
      <c r="SK219" s="37"/>
      <c r="SL219" s="37"/>
      <c r="SM219" s="37"/>
      <c r="SN219" s="37"/>
      <c r="SO219" s="37"/>
      <c r="SP219" s="37"/>
      <c r="SQ219" s="37"/>
      <c r="SR219" s="37"/>
      <c r="SS219" s="37"/>
      <c r="ST219" s="37"/>
      <c r="SU219" s="37"/>
      <c r="SV219" s="37"/>
      <c r="SW219" s="37"/>
      <c r="SX219" s="37"/>
      <c r="SY219" s="37"/>
      <c r="SZ219" s="37"/>
      <c r="TA219" s="37"/>
      <c r="TB219" s="37"/>
      <c r="TC219" s="37"/>
      <c r="TD219" s="37"/>
      <c r="TE219" s="37"/>
      <c r="TF219" s="37"/>
      <c r="TG219" s="37"/>
      <c r="TH219" s="37"/>
      <c r="TI219" s="37"/>
      <c r="TJ219" s="37"/>
      <c r="TK219" s="37"/>
      <c r="TL219" s="37"/>
      <c r="TM219" s="37"/>
      <c r="TN219" s="37"/>
      <c r="TO219" s="37"/>
      <c r="TP219" s="37"/>
      <c r="TQ219" s="37"/>
      <c r="TR219" s="37"/>
      <c r="TS219" s="37"/>
      <c r="TT219" s="37"/>
      <c r="TU219" s="37"/>
      <c r="TV219" s="37"/>
      <c r="TW219" s="37"/>
      <c r="TX219" s="37"/>
      <c r="TY219" s="37"/>
      <c r="TZ219" s="37"/>
      <c r="UA219" s="37"/>
      <c r="UB219" s="37"/>
      <c r="UC219" s="37"/>
      <c r="UD219" s="37"/>
      <c r="UE219" s="37"/>
      <c r="UF219" s="37"/>
      <c r="UG219" s="37"/>
      <c r="UH219" s="37"/>
      <c r="UI219" s="37"/>
      <c r="UJ219" s="37"/>
      <c r="UK219" s="37"/>
      <c r="UL219" s="37"/>
      <c r="UM219" s="37"/>
      <c r="UN219" s="37"/>
      <c r="UO219" s="37"/>
      <c r="UP219" s="37"/>
      <c r="UQ219" s="37"/>
      <c r="UR219" s="37"/>
      <c r="US219" s="37"/>
      <c r="UT219" s="37"/>
      <c r="UU219" s="37"/>
      <c r="UV219" s="37"/>
      <c r="UW219" s="37"/>
      <c r="UX219" s="37"/>
      <c r="UY219" s="37"/>
      <c r="UZ219" s="37"/>
      <c r="VA219" s="37"/>
      <c r="VB219" s="37"/>
      <c r="VC219" s="37"/>
      <c r="VD219" s="37"/>
      <c r="VE219" s="37"/>
      <c r="VF219" s="37"/>
      <c r="VG219" s="37"/>
      <c r="VH219" s="37"/>
      <c r="VI219" s="37"/>
      <c r="VJ219" s="37"/>
      <c r="VK219" s="37"/>
      <c r="VL219" s="37"/>
      <c r="VM219" s="37"/>
      <c r="VN219" s="37"/>
      <c r="VO219" s="37"/>
      <c r="VP219" s="37"/>
      <c r="VQ219" s="37"/>
      <c r="VR219" s="37"/>
      <c r="VS219" s="37"/>
      <c r="VT219" s="37"/>
      <c r="VU219" s="37"/>
      <c r="VV219" s="37"/>
      <c r="VW219" s="37"/>
      <c r="VX219" s="37"/>
      <c r="VY219" s="37"/>
      <c r="VZ219" s="37"/>
      <c r="WA219" s="37"/>
      <c r="WB219" s="37"/>
      <c r="WC219" s="37"/>
      <c r="WD219" s="37"/>
      <c r="WE219" s="37"/>
      <c r="WF219" s="37"/>
      <c r="WG219" s="37"/>
      <c r="WH219" s="37"/>
      <c r="WI219" s="37"/>
      <c r="WJ219" s="37"/>
      <c r="WK219" s="37"/>
      <c r="WL219" s="37"/>
      <c r="WM219" s="37"/>
      <c r="WN219" s="37"/>
      <c r="WO219" s="37"/>
      <c r="WP219" s="37"/>
      <c r="WQ219" s="37"/>
      <c r="WR219" s="37"/>
      <c r="WS219" s="37"/>
      <c r="WT219" s="37"/>
      <c r="WU219" s="37"/>
      <c r="WV219" s="37"/>
      <c r="WW219" s="37"/>
      <c r="WX219" s="37"/>
      <c r="WY219" s="37"/>
      <c r="WZ219" s="37"/>
      <c r="XA219" s="37"/>
      <c r="XB219" s="37"/>
      <c r="XC219" s="37"/>
      <c r="XD219" s="37"/>
      <c r="XE219" s="37"/>
      <c r="XF219" s="37"/>
      <c r="XG219" s="37"/>
      <c r="XH219" s="37"/>
      <c r="XI219" s="37"/>
      <c r="XJ219" s="37"/>
      <c r="XK219" s="37"/>
      <c r="XL219" s="37"/>
      <c r="XM219" s="37"/>
      <c r="XN219" s="37"/>
      <c r="XO219" s="37"/>
      <c r="XP219" s="37"/>
      <c r="XQ219" s="37"/>
      <c r="XR219" s="37"/>
      <c r="XS219" s="37"/>
      <c r="XT219" s="37"/>
      <c r="XU219" s="37"/>
      <c r="XV219" s="37"/>
      <c r="XW219" s="37"/>
      <c r="XX219" s="37"/>
      <c r="XY219" s="37"/>
      <c r="XZ219" s="37"/>
      <c r="YA219" s="37"/>
      <c r="YB219" s="37"/>
      <c r="YC219" s="37"/>
      <c r="YD219" s="37"/>
      <c r="YE219" s="37"/>
      <c r="YF219" s="37"/>
      <c r="YG219" s="37"/>
      <c r="YH219" s="37"/>
      <c r="YI219" s="37"/>
      <c r="YJ219" s="37"/>
      <c r="YK219" s="37"/>
      <c r="YL219" s="37"/>
      <c r="YM219" s="37"/>
      <c r="YN219" s="37"/>
      <c r="YO219" s="37"/>
      <c r="YP219" s="37"/>
      <c r="YQ219" s="37"/>
      <c r="YR219" s="37"/>
      <c r="YS219" s="37"/>
      <c r="YT219" s="37"/>
      <c r="YU219" s="37"/>
      <c r="YV219" s="37"/>
      <c r="YW219" s="37"/>
      <c r="YX219" s="37"/>
      <c r="YY219" s="37"/>
      <c r="YZ219" s="37"/>
      <c r="ZA219" s="37"/>
      <c r="ZB219" s="37"/>
      <c r="ZC219" s="37"/>
      <c r="ZD219" s="37"/>
      <c r="ZE219" s="37"/>
      <c r="ZF219" s="37"/>
      <c r="ZG219" s="37"/>
      <c r="ZH219" s="37"/>
      <c r="ZI219" s="37"/>
      <c r="ZJ219" s="37"/>
      <c r="ZK219" s="37"/>
      <c r="ZL219" s="37"/>
      <c r="ZM219" s="37"/>
      <c r="ZN219" s="37"/>
      <c r="ZO219" s="37"/>
      <c r="ZP219" s="37"/>
      <c r="ZQ219" s="37"/>
      <c r="ZR219" s="37"/>
      <c r="ZS219" s="37"/>
      <c r="ZT219" s="37"/>
      <c r="ZU219" s="37"/>
      <c r="ZV219" s="37"/>
      <c r="ZW219" s="37"/>
      <c r="ZX219" s="37"/>
      <c r="ZY219" s="37"/>
      <c r="ZZ219" s="37"/>
      <c r="AAA219" s="37"/>
      <c r="AAB219" s="37"/>
      <c r="AAC219" s="37"/>
      <c r="AAD219" s="37"/>
      <c r="AAE219" s="37"/>
      <c r="AAF219" s="37"/>
      <c r="AAG219" s="37"/>
      <c r="AAH219" s="37"/>
      <c r="AAI219" s="37"/>
      <c r="AAJ219" s="37"/>
      <c r="AAK219" s="37"/>
      <c r="AAL219" s="37"/>
      <c r="AAM219" s="37"/>
      <c r="AAN219" s="37"/>
      <c r="AAO219" s="37"/>
      <c r="AAP219" s="37"/>
      <c r="AAQ219" s="37"/>
      <c r="AAR219" s="37"/>
      <c r="AAS219" s="37"/>
      <c r="AAT219" s="37"/>
      <c r="AAU219" s="37"/>
      <c r="AAV219" s="37"/>
      <c r="AAW219" s="37"/>
      <c r="AAX219" s="37"/>
      <c r="AAY219" s="37"/>
      <c r="AAZ219" s="37"/>
      <c r="ABA219" s="37"/>
      <c r="ABB219" s="37"/>
      <c r="ABC219" s="37"/>
      <c r="ABD219" s="37"/>
      <c r="ABE219" s="37"/>
      <c r="ABF219" s="37"/>
      <c r="ABG219" s="37"/>
      <c r="ABH219" s="37"/>
      <c r="ABI219" s="37"/>
      <c r="ABJ219" s="37"/>
      <c r="ABK219" s="37"/>
      <c r="ABL219" s="37"/>
      <c r="ABM219" s="37"/>
      <c r="ABN219" s="37"/>
      <c r="ABO219" s="37"/>
      <c r="ABP219" s="37"/>
      <c r="ABQ219" s="37"/>
      <c r="ABR219" s="37"/>
      <c r="ABS219" s="37"/>
      <c r="ABT219" s="37"/>
      <c r="ABU219" s="37"/>
      <c r="ABV219" s="37"/>
      <c r="ABW219" s="37"/>
      <c r="ABX219" s="37"/>
      <c r="ABY219" s="37"/>
      <c r="ABZ219" s="37"/>
      <c r="ACA219" s="37"/>
      <c r="ACB219" s="37"/>
      <c r="ACC219" s="37"/>
      <c r="ACD219" s="37"/>
      <c r="ACE219" s="37"/>
      <c r="ACF219" s="37"/>
      <c r="ACG219" s="37"/>
      <c r="ACH219" s="37"/>
      <c r="ACI219" s="37"/>
      <c r="ACJ219" s="37"/>
      <c r="ACK219" s="37"/>
      <c r="ACL219" s="37"/>
      <c r="ACM219" s="37"/>
      <c r="ACN219" s="37"/>
      <c r="ACO219" s="37"/>
      <c r="ACP219" s="37"/>
      <c r="ACQ219" s="37"/>
      <c r="ACR219" s="37"/>
      <c r="ACS219" s="37"/>
      <c r="ACT219" s="37"/>
      <c r="ACU219" s="37"/>
      <c r="ACV219" s="37"/>
      <c r="ACW219" s="37"/>
      <c r="ACX219" s="37"/>
      <c r="ACY219" s="37"/>
      <c r="ACZ219" s="37"/>
      <c r="ADA219" s="37"/>
      <c r="ADB219" s="37"/>
      <c r="ADC219" s="37"/>
      <c r="ADD219" s="37"/>
      <c r="ADE219" s="37"/>
      <c r="ADF219" s="37"/>
      <c r="ADG219" s="37"/>
      <c r="ADH219" s="37"/>
      <c r="ADI219" s="37"/>
      <c r="ADJ219" s="37"/>
      <c r="ADK219" s="37"/>
      <c r="ADL219" s="37"/>
      <c r="ADM219" s="37"/>
      <c r="ADN219" s="37"/>
      <c r="ADO219" s="37"/>
      <c r="ADP219" s="37"/>
      <c r="ADQ219" s="37"/>
      <c r="ADR219" s="37"/>
      <c r="ADS219" s="37"/>
      <c r="ADT219" s="37"/>
      <c r="ADU219" s="37"/>
      <c r="ADV219" s="37"/>
      <c r="ADW219" s="37"/>
      <c r="ADX219" s="37"/>
      <c r="ADY219" s="37"/>
      <c r="ADZ219" s="37"/>
      <c r="AEA219" s="37"/>
      <c r="AEB219" s="37"/>
      <c r="AEC219" s="37"/>
      <c r="AED219" s="37"/>
      <c r="AEE219" s="37"/>
      <c r="AEF219" s="37"/>
      <c r="AEG219" s="37"/>
      <c r="AEH219" s="37"/>
      <c r="AEI219" s="37"/>
      <c r="AEJ219" s="37"/>
      <c r="AEK219" s="37"/>
      <c r="AEL219" s="37"/>
      <c r="AEM219" s="37"/>
      <c r="AEN219" s="37"/>
      <c r="AEO219" s="37"/>
      <c r="AEP219" s="37"/>
      <c r="AEQ219" s="37"/>
      <c r="AER219" s="37"/>
      <c r="AES219" s="37"/>
      <c r="AET219" s="37"/>
      <c r="AEU219" s="37"/>
      <c r="AEV219" s="37"/>
      <c r="AEW219" s="37"/>
      <c r="AEX219" s="37"/>
      <c r="AEY219" s="37"/>
      <c r="AEZ219" s="37"/>
      <c r="AFA219" s="37"/>
      <c r="AFB219" s="37"/>
      <c r="AFC219" s="37"/>
      <c r="AFD219" s="37"/>
      <c r="AFE219" s="37"/>
      <c r="AFF219" s="37"/>
      <c r="AFG219" s="37"/>
      <c r="AFH219" s="37"/>
      <c r="AFI219" s="37"/>
      <c r="AFJ219" s="37"/>
      <c r="AFK219" s="37"/>
      <c r="AFL219" s="37"/>
      <c r="AFM219" s="37"/>
      <c r="AFN219" s="37"/>
      <c r="AFO219" s="37"/>
      <c r="AFP219" s="37"/>
      <c r="AFQ219" s="37"/>
      <c r="AFR219" s="37"/>
      <c r="AFS219" s="37"/>
      <c r="AFT219" s="37"/>
      <c r="AFU219" s="37"/>
      <c r="AFV219" s="37"/>
      <c r="AFW219" s="37"/>
      <c r="AFX219" s="37"/>
      <c r="AFY219" s="37"/>
      <c r="AFZ219" s="37"/>
      <c r="AGA219" s="37"/>
      <c r="AGB219" s="37"/>
      <c r="AGC219" s="37"/>
      <c r="AGD219" s="37"/>
      <c r="AGE219" s="37"/>
      <c r="AGF219" s="37"/>
      <c r="AGG219" s="37"/>
      <c r="AGH219" s="37"/>
      <c r="AGI219" s="37"/>
      <c r="AGJ219" s="37"/>
      <c r="AGK219" s="37"/>
      <c r="AGL219" s="37"/>
      <c r="AGM219" s="37"/>
      <c r="AGN219" s="37"/>
      <c r="AGO219" s="37"/>
      <c r="AGP219" s="37"/>
      <c r="AGQ219" s="37"/>
      <c r="AGR219" s="37"/>
      <c r="AGS219" s="37"/>
      <c r="AGT219" s="37"/>
      <c r="AGU219" s="37"/>
      <c r="AGV219" s="37"/>
      <c r="AGW219" s="37"/>
      <c r="AGX219" s="37"/>
      <c r="AGY219" s="37"/>
      <c r="AGZ219" s="37"/>
      <c r="AHA219" s="37"/>
      <c r="AHB219" s="37"/>
      <c r="AHC219" s="37"/>
      <c r="AHD219" s="37"/>
      <c r="AHE219" s="37"/>
      <c r="AHF219" s="37"/>
      <c r="AHG219" s="37"/>
      <c r="AHH219" s="37"/>
      <c r="AHI219" s="37"/>
      <c r="AHJ219" s="37"/>
      <c r="AHK219" s="37"/>
      <c r="AHL219" s="37"/>
      <c r="AHM219" s="37"/>
      <c r="AHN219" s="37"/>
      <c r="AHO219" s="37"/>
      <c r="AHP219" s="37"/>
      <c r="AHQ219" s="37"/>
      <c r="AHR219" s="37"/>
      <c r="AHS219" s="37"/>
      <c r="AHT219" s="37"/>
      <c r="AHU219" s="37"/>
      <c r="AHV219" s="37"/>
      <c r="AHW219" s="37"/>
      <c r="AHX219" s="37"/>
      <c r="AHY219" s="37"/>
      <c r="AHZ219" s="37"/>
      <c r="AIA219" s="37"/>
      <c r="AIB219" s="37"/>
      <c r="AIC219" s="37"/>
      <c r="AID219" s="37"/>
      <c r="AIE219" s="37"/>
      <c r="AIF219" s="37"/>
      <c r="AIG219" s="37"/>
      <c r="AIH219" s="37"/>
      <c r="AII219" s="37"/>
      <c r="AIJ219" s="37"/>
      <c r="AIK219" s="37"/>
      <c r="AIL219" s="37"/>
      <c r="AIM219" s="37"/>
      <c r="AIN219" s="37"/>
      <c r="AIO219" s="37"/>
      <c r="AIP219" s="37"/>
      <c r="AIQ219" s="37"/>
      <c r="AIR219" s="37"/>
      <c r="AIS219" s="37"/>
      <c r="AIT219" s="37"/>
      <c r="AIU219" s="37"/>
      <c r="AIV219" s="37"/>
      <c r="AIW219" s="37"/>
      <c r="AIX219" s="37"/>
      <c r="AIY219" s="37"/>
      <c r="AIZ219" s="37"/>
      <c r="AJA219" s="37"/>
      <c r="AJB219" s="37"/>
      <c r="AJC219" s="37"/>
      <c r="AJD219" s="37"/>
      <c r="AJE219" s="37"/>
      <c r="AJF219" s="37"/>
      <c r="AJG219" s="37"/>
      <c r="AJH219" s="37"/>
      <c r="AJI219" s="37"/>
      <c r="AJJ219" s="37"/>
      <c r="AJK219" s="37"/>
      <c r="AJL219" s="37"/>
      <c r="AJM219" s="37"/>
      <c r="AJN219" s="37"/>
      <c r="AJO219" s="37"/>
      <c r="AJP219" s="37"/>
      <c r="AJQ219" s="37"/>
      <c r="AJR219" s="37"/>
      <c r="AJS219" s="37"/>
      <c r="AJT219" s="37"/>
      <c r="AJU219" s="37"/>
      <c r="AJV219" s="37"/>
      <c r="AJW219" s="37"/>
      <c r="AJX219" s="37"/>
      <c r="AJY219" s="37"/>
      <c r="AJZ219" s="37"/>
      <c r="AKA219" s="37"/>
      <c r="AKB219" s="37"/>
      <c r="AKC219" s="37"/>
      <c r="AKD219" s="37"/>
      <c r="AKE219" s="37"/>
      <c r="AKF219" s="37"/>
      <c r="AKG219" s="37"/>
      <c r="AKH219" s="37"/>
      <c r="AKI219" s="37"/>
      <c r="AKJ219" s="37"/>
      <c r="AKK219" s="37"/>
      <c r="AKL219" s="37"/>
      <c r="AKM219" s="37"/>
      <c r="AKN219" s="37"/>
      <c r="AKO219" s="37"/>
      <c r="AKP219" s="37"/>
      <c r="AKQ219" s="37"/>
      <c r="AKR219" s="37"/>
      <c r="AKS219" s="37"/>
      <c r="AKT219" s="37"/>
      <c r="AKU219" s="37"/>
      <c r="AKV219" s="37"/>
      <c r="AKW219" s="37"/>
      <c r="AKX219" s="37"/>
    </row>
    <row r="220" spans="1:986" s="16" customFormat="1" x14ac:dyDescent="0.25">
      <c r="A220" s="39"/>
      <c r="B220" s="39"/>
      <c r="C220" s="37"/>
      <c r="D220" s="40"/>
      <c r="E220" s="41"/>
      <c r="F220" s="40"/>
      <c r="G220" s="42"/>
      <c r="H220" s="43"/>
      <c r="I220" s="37"/>
      <c r="J220" s="40"/>
      <c r="K220" s="40"/>
      <c r="L220" s="37"/>
      <c r="M220" s="39"/>
      <c r="N220" s="39"/>
      <c r="O220" s="39"/>
      <c r="P220" s="39"/>
      <c r="Q220" s="39"/>
      <c r="R220" s="44"/>
      <c r="S220" s="41"/>
      <c r="T220" s="122"/>
      <c r="U220" s="39"/>
      <c r="V220" s="37"/>
      <c r="W220" s="37"/>
      <c r="X220" s="39"/>
      <c r="Y220" s="50"/>
      <c r="Z220" s="140"/>
      <c r="AA220" s="140"/>
      <c r="AB220" s="141"/>
      <c r="AC220" s="140"/>
      <c r="AD220" s="39"/>
      <c r="AE220" s="37"/>
      <c r="AF220" s="39"/>
      <c r="AG220" s="39"/>
      <c r="AH220" s="37"/>
      <c r="AI220" s="39"/>
      <c r="AJ220" s="39"/>
      <c r="AK220" s="37"/>
      <c r="AL220" s="39"/>
      <c r="AM220" s="39"/>
      <c r="AN220" s="37"/>
      <c r="AO220" s="39"/>
      <c r="AP220" s="39"/>
      <c r="AQ220" s="37"/>
      <c r="AR220" s="39"/>
      <c r="AS220" s="39"/>
      <c r="AT220" s="37"/>
      <c r="AU220" s="39"/>
      <c r="AV220" s="39"/>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c r="DP220" s="37"/>
      <c r="DQ220" s="37"/>
      <c r="DR220" s="37"/>
      <c r="DS220" s="37"/>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P220" s="37"/>
      <c r="EQ220" s="37"/>
      <c r="ER220" s="37"/>
      <c r="ES220" s="37"/>
      <c r="ET220" s="37"/>
      <c r="EU220" s="37"/>
      <c r="EV220" s="37"/>
      <c r="EW220" s="37"/>
      <c r="EX220" s="37"/>
      <c r="EY220" s="37"/>
      <c r="EZ220" s="37"/>
      <c r="FA220" s="37"/>
      <c r="FB220" s="37"/>
      <c r="FC220" s="37"/>
      <c r="FD220" s="37"/>
      <c r="FE220" s="37"/>
      <c r="FF220" s="37"/>
      <c r="FG220" s="37"/>
      <c r="FH220" s="37"/>
      <c r="FI220" s="37"/>
      <c r="FJ220" s="37"/>
      <c r="FK220" s="37"/>
      <c r="FL220" s="37"/>
      <c r="FM220" s="37"/>
      <c r="FN220" s="37"/>
      <c r="FO220" s="37"/>
      <c r="FP220" s="37"/>
      <c r="FQ220" s="37"/>
      <c r="FR220" s="37"/>
      <c r="FS220" s="37"/>
      <c r="FT220" s="37"/>
      <c r="FU220" s="37"/>
      <c r="FV220" s="37"/>
      <c r="FW220" s="37"/>
      <c r="FX220" s="37"/>
      <c r="FY220" s="37"/>
      <c r="FZ220" s="37"/>
      <c r="GA220" s="37"/>
      <c r="GB220" s="37"/>
      <c r="GC220" s="37"/>
      <c r="GD220" s="37"/>
      <c r="GE220" s="37"/>
      <c r="GF220" s="37"/>
      <c r="GG220" s="37"/>
      <c r="GH220" s="37"/>
      <c r="GI220" s="37"/>
      <c r="GJ220" s="37"/>
      <c r="GK220" s="37"/>
      <c r="GL220" s="37"/>
      <c r="GM220" s="37"/>
      <c r="GN220" s="37"/>
      <c r="GO220" s="37"/>
      <c r="GP220" s="37"/>
      <c r="GQ220" s="37"/>
      <c r="GR220" s="37"/>
      <c r="GS220" s="37"/>
      <c r="GT220" s="37"/>
      <c r="GU220" s="37"/>
      <c r="GV220" s="37"/>
      <c r="GW220" s="37"/>
      <c r="GX220" s="37"/>
      <c r="GY220" s="37"/>
      <c r="GZ220" s="37"/>
      <c r="HA220" s="37"/>
      <c r="HB220" s="37"/>
      <c r="HC220" s="37"/>
      <c r="HD220" s="37"/>
      <c r="HE220" s="37"/>
      <c r="HF220" s="37"/>
      <c r="HG220" s="37"/>
      <c r="HH220" s="37"/>
      <c r="HI220" s="37"/>
      <c r="HJ220" s="37"/>
      <c r="HK220" s="37"/>
      <c r="HL220" s="37"/>
      <c r="HM220" s="37"/>
      <c r="HN220" s="37"/>
      <c r="HO220" s="37"/>
      <c r="HP220" s="37"/>
      <c r="HQ220" s="37"/>
      <c r="HR220" s="37"/>
      <c r="HS220" s="37"/>
      <c r="HT220" s="37"/>
      <c r="HU220" s="37"/>
      <c r="HV220" s="37"/>
      <c r="HW220" s="37"/>
      <c r="HX220" s="37"/>
      <c r="HY220" s="37"/>
      <c r="HZ220" s="37"/>
      <c r="IA220" s="37"/>
      <c r="IB220" s="37"/>
      <c r="IC220" s="37"/>
      <c r="ID220" s="37"/>
      <c r="IE220" s="37"/>
      <c r="IF220" s="37"/>
      <c r="IG220" s="37"/>
      <c r="IH220" s="37"/>
      <c r="II220" s="37"/>
      <c r="IJ220" s="37"/>
      <c r="IK220" s="37"/>
      <c r="IL220" s="37"/>
      <c r="IM220" s="37"/>
      <c r="IN220" s="37"/>
      <c r="IO220" s="37"/>
      <c r="IP220" s="37"/>
      <c r="IQ220" s="37"/>
      <c r="IR220" s="37"/>
      <c r="IS220" s="37"/>
      <c r="IT220" s="37"/>
      <c r="IU220" s="37"/>
      <c r="IV220" s="37"/>
      <c r="IW220" s="37"/>
      <c r="IX220" s="37"/>
      <c r="IY220" s="37"/>
      <c r="IZ220" s="37"/>
      <c r="JA220" s="37"/>
      <c r="JB220" s="37"/>
      <c r="JC220" s="37"/>
      <c r="JD220" s="37"/>
      <c r="JE220" s="37"/>
      <c r="JF220" s="37"/>
      <c r="JG220" s="37"/>
      <c r="JH220" s="37"/>
      <c r="JI220" s="37"/>
      <c r="JJ220" s="37"/>
      <c r="JK220" s="37"/>
      <c r="JL220" s="37"/>
      <c r="JM220" s="37"/>
      <c r="JN220" s="37"/>
      <c r="JO220" s="37"/>
      <c r="JP220" s="37"/>
      <c r="JQ220" s="37"/>
      <c r="JR220" s="37"/>
      <c r="JS220" s="37"/>
      <c r="JT220" s="37"/>
      <c r="JU220" s="37"/>
      <c r="JV220" s="37"/>
      <c r="JW220" s="37"/>
      <c r="JX220" s="37"/>
      <c r="JY220" s="37"/>
      <c r="JZ220" s="37"/>
      <c r="KA220" s="37"/>
      <c r="KB220" s="37"/>
      <c r="KC220" s="37"/>
      <c r="KD220" s="37"/>
      <c r="KE220" s="37"/>
      <c r="KF220" s="37"/>
      <c r="KG220" s="37"/>
      <c r="KH220" s="37"/>
      <c r="KI220" s="37"/>
      <c r="KJ220" s="37"/>
      <c r="KK220" s="37"/>
      <c r="KL220" s="37"/>
      <c r="KM220" s="37"/>
      <c r="KN220" s="37"/>
      <c r="KO220" s="37"/>
      <c r="KP220" s="37"/>
      <c r="KQ220" s="37"/>
      <c r="KR220" s="37"/>
      <c r="KS220" s="37"/>
      <c r="KT220" s="37"/>
      <c r="KU220" s="37"/>
      <c r="KV220" s="37"/>
      <c r="KW220" s="37"/>
      <c r="KX220" s="37"/>
      <c r="KY220" s="37"/>
      <c r="KZ220" s="37"/>
      <c r="LA220" s="37"/>
      <c r="LB220" s="37"/>
      <c r="LC220" s="37"/>
      <c r="LD220" s="37"/>
      <c r="LE220" s="37"/>
      <c r="LF220" s="37"/>
      <c r="LG220" s="37"/>
      <c r="LH220" s="37"/>
      <c r="LI220" s="37"/>
      <c r="LJ220" s="37"/>
      <c r="LK220" s="37"/>
      <c r="LL220" s="37"/>
      <c r="LM220" s="37"/>
      <c r="LN220" s="37"/>
      <c r="LO220" s="37"/>
      <c r="LP220" s="37"/>
      <c r="LQ220" s="37"/>
      <c r="LR220" s="37"/>
      <c r="LS220" s="37"/>
      <c r="LT220" s="37"/>
      <c r="LU220" s="37"/>
      <c r="LV220" s="37"/>
      <c r="LW220" s="37"/>
      <c r="LX220" s="37"/>
      <c r="LY220" s="37"/>
      <c r="LZ220" s="37"/>
      <c r="MA220" s="37"/>
      <c r="MB220" s="37"/>
      <c r="MC220" s="37"/>
      <c r="MD220" s="37"/>
      <c r="ME220" s="37"/>
      <c r="MF220" s="37"/>
      <c r="MG220" s="37"/>
      <c r="MH220" s="37"/>
      <c r="MI220" s="37"/>
      <c r="MJ220" s="37"/>
      <c r="MK220" s="37"/>
      <c r="ML220" s="37"/>
      <c r="MM220" s="37"/>
      <c r="MN220" s="37"/>
      <c r="MO220" s="37"/>
      <c r="MP220" s="37"/>
      <c r="MQ220" s="37"/>
      <c r="MR220" s="37"/>
      <c r="MS220" s="37"/>
      <c r="MT220" s="37"/>
      <c r="MU220" s="37"/>
      <c r="MV220" s="37"/>
      <c r="MW220" s="37"/>
      <c r="MX220" s="37"/>
      <c r="MY220" s="37"/>
      <c r="MZ220" s="37"/>
      <c r="NA220" s="37"/>
      <c r="NB220" s="37"/>
      <c r="NC220" s="37"/>
      <c r="ND220" s="37"/>
      <c r="NE220" s="37"/>
      <c r="NF220" s="37"/>
      <c r="NG220" s="37"/>
      <c r="NH220" s="37"/>
      <c r="NI220" s="37"/>
      <c r="NJ220" s="37"/>
      <c r="NK220" s="37"/>
      <c r="NL220" s="37"/>
      <c r="NM220" s="37"/>
      <c r="NN220" s="37"/>
      <c r="NO220" s="37"/>
      <c r="NP220" s="37"/>
      <c r="NQ220" s="37"/>
      <c r="NR220" s="37"/>
      <c r="NS220" s="37"/>
      <c r="NT220" s="37"/>
      <c r="NU220" s="37"/>
      <c r="NV220" s="37"/>
      <c r="NW220" s="37"/>
      <c r="NX220" s="37"/>
      <c r="NY220" s="37"/>
      <c r="NZ220" s="37"/>
      <c r="OA220" s="37"/>
      <c r="OB220" s="37"/>
      <c r="OC220" s="37"/>
      <c r="OD220" s="37"/>
      <c r="OE220" s="37"/>
      <c r="OF220" s="37"/>
      <c r="OG220" s="37"/>
      <c r="OH220" s="37"/>
      <c r="OI220" s="37"/>
      <c r="OJ220" s="37"/>
      <c r="OK220" s="37"/>
      <c r="OL220" s="37"/>
      <c r="OM220" s="37"/>
      <c r="ON220" s="37"/>
      <c r="OO220" s="37"/>
      <c r="OP220" s="37"/>
      <c r="OQ220" s="37"/>
      <c r="OR220" s="37"/>
      <c r="OS220" s="37"/>
      <c r="OT220" s="37"/>
      <c r="OU220" s="37"/>
      <c r="OV220" s="37"/>
      <c r="OW220" s="37"/>
      <c r="OX220" s="37"/>
      <c r="OY220" s="37"/>
      <c r="OZ220" s="37"/>
      <c r="PA220" s="37"/>
      <c r="PB220" s="37"/>
      <c r="PC220" s="37"/>
      <c r="PD220" s="37"/>
      <c r="PE220" s="37"/>
      <c r="PF220" s="37"/>
      <c r="PG220" s="37"/>
      <c r="PH220" s="37"/>
      <c r="PI220" s="37"/>
      <c r="PJ220" s="37"/>
      <c r="PK220" s="37"/>
      <c r="PL220" s="37"/>
      <c r="PM220" s="37"/>
      <c r="PN220" s="37"/>
      <c r="PO220" s="37"/>
      <c r="PP220" s="37"/>
      <c r="PQ220" s="37"/>
      <c r="PR220" s="37"/>
      <c r="PS220" s="37"/>
      <c r="PT220" s="37"/>
      <c r="PU220" s="37"/>
      <c r="PV220" s="37"/>
      <c r="PW220" s="37"/>
      <c r="PX220" s="37"/>
      <c r="PY220" s="37"/>
      <c r="PZ220" s="37"/>
      <c r="QA220" s="37"/>
      <c r="QB220" s="37"/>
      <c r="QC220" s="37"/>
      <c r="QD220" s="37"/>
      <c r="QE220" s="37"/>
      <c r="QF220" s="37"/>
      <c r="QG220" s="37"/>
      <c r="QH220" s="37"/>
      <c r="QI220" s="37"/>
      <c r="QJ220" s="37"/>
      <c r="QK220" s="37"/>
      <c r="QL220" s="37"/>
      <c r="QM220" s="37"/>
      <c r="QN220" s="37"/>
      <c r="QO220" s="37"/>
      <c r="QP220" s="37"/>
      <c r="QQ220" s="37"/>
      <c r="QR220" s="37"/>
      <c r="QS220" s="37"/>
      <c r="QT220" s="37"/>
      <c r="QU220" s="37"/>
      <c r="QV220" s="37"/>
      <c r="QW220" s="37"/>
      <c r="QX220" s="37"/>
      <c r="QY220" s="37"/>
      <c r="QZ220" s="37"/>
      <c r="RA220" s="37"/>
      <c r="RB220" s="37"/>
      <c r="RC220" s="37"/>
      <c r="RD220" s="37"/>
      <c r="RE220" s="37"/>
      <c r="RF220" s="37"/>
      <c r="RG220" s="37"/>
      <c r="RH220" s="37"/>
      <c r="RI220" s="37"/>
      <c r="RJ220" s="37"/>
      <c r="RK220" s="37"/>
      <c r="RL220" s="37"/>
      <c r="RM220" s="37"/>
      <c r="RN220" s="37"/>
      <c r="RO220" s="37"/>
      <c r="RP220" s="37"/>
      <c r="RQ220" s="37"/>
      <c r="RR220" s="37"/>
      <c r="RS220" s="37"/>
      <c r="RT220" s="37"/>
      <c r="RU220" s="37"/>
      <c r="RV220" s="37"/>
      <c r="RW220" s="37"/>
      <c r="RX220" s="37"/>
      <c r="RY220" s="37"/>
      <c r="RZ220" s="37"/>
      <c r="SA220" s="37"/>
      <c r="SB220" s="37"/>
      <c r="SC220" s="37"/>
      <c r="SD220" s="37"/>
      <c r="SE220" s="37"/>
      <c r="SF220" s="37"/>
      <c r="SG220" s="37"/>
      <c r="SH220" s="37"/>
      <c r="SI220" s="37"/>
      <c r="SJ220" s="37"/>
      <c r="SK220" s="37"/>
      <c r="SL220" s="37"/>
      <c r="SM220" s="37"/>
      <c r="SN220" s="37"/>
      <c r="SO220" s="37"/>
      <c r="SP220" s="37"/>
      <c r="SQ220" s="37"/>
      <c r="SR220" s="37"/>
      <c r="SS220" s="37"/>
      <c r="ST220" s="37"/>
      <c r="SU220" s="37"/>
      <c r="SV220" s="37"/>
      <c r="SW220" s="37"/>
      <c r="SX220" s="37"/>
      <c r="SY220" s="37"/>
      <c r="SZ220" s="37"/>
      <c r="TA220" s="37"/>
      <c r="TB220" s="37"/>
      <c r="TC220" s="37"/>
      <c r="TD220" s="37"/>
      <c r="TE220" s="37"/>
      <c r="TF220" s="37"/>
      <c r="TG220" s="37"/>
      <c r="TH220" s="37"/>
      <c r="TI220" s="37"/>
      <c r="TJ220" s="37"/>
      <c r="TK220" s="37"/>
      <c r="TL220" s="37"/>
      <c r="TM220" s="37"/>
      <c r="TN220" s="37"/>
      <c r="TO220" s="37"/>
      <c r="TP220" s="37"/>
      <c r="TQ220" s="37"/>
      <c r="TR220" s="37"/>
      <c r="TS220" s="37"/>
      <c r="TT220" s="37"/>
      <c r="TU220" s="37"/>
      <c r="TV220" s="37"/>
      <c r="TW220" s="37"/>
      <c r="TX220" s="37"/>
      <c r="TY220" s="37"/>
      <c r="TZ220" s="37"/>
      <c r="UA220" s="37"/>
      <c r="UB220" s="37"/>
      <c r="UC220" s="37"/>
      <c r="UD220" s="37"/>
      <c r="UE220" s="37"/>
      <c r="UF220" s="37"/>
      <c r="UG220" s="37"/>
      <c r="UH220" s="37"/>
      <c r="UI220" s="37"/>
      <c r="UJ220" s="37"/>
      <c r="UK220" s="37"/>
      <c r="UL220" s="37"/>
      <c r="UM220" s="37"/>
      <c r="UN220" s="37"/>
      <c r="UO220" s="37"/>
      <c r="UP220" s="37"/>
      <c r="UQ220" s="37"/>
      <c r="UR220" s="37"/>
      <c r="US220" s="37"/>
      <c r="UT220" s="37"/>
      <c r="UU220" s="37"/>
      <c r="UV220" s="37"/>
      <c r="UW220" s="37"/>
      <c r="UX220" s="37"/>
      <c r="UY220" s="37"/>
      <c r="UZ220" s="37"/>
      <c r="VA220" s="37"/>
      <c r="VB220" s="37"/>
      <c r="VC220" s="37"/>
      <c r="VD220" s="37"/>
      <c r="VE220" s="37"/>
      <c r="VF220" s="37"/>
      <c r="VG220" s="37"/>
      <c r="VH220" s="37"/>
      <c r="VI220" s="37"/>
      <c r="VJ220" s="37"/>
      <c r="VK220" s="37"/>
      <c r="VL220" s="37"/>
      <c r="VM220" s="37"/>
      <c r="VN220" s="37"/>
      <c r="VO220" s="37"/>
      <c r="VP220" s="37"/>
      <c r="VQ220" s="37"/>
      <c r="VR220" s="37"/>
      <c r="VS220" s="37"/>
      <c r="VT220" s="37"/>
      <c r="VU220" s="37"/>
      <c r="VV220" s="37"/>
      <c r="VW220" s="37"/>
      <c r="VX220" s="37"/>
      <c r="VY220" s="37"/>
      <c r="VZ220" s="37"/>
      <c r="WA220" s="37"/>
      <c r="WB220" s="37"/>
      <c r="WC220" s="37"/>
      <c r="WD220" s="37"/>
      <c r="WE220" s="37"/>
      <c r="WF220" s="37"/>
      <c r="WG220" s="37"/>
      <c r="WH220" s="37"/>
      <c r="WI220" s="37"/>
      <c r="WJ220" s="37"/>
      <c r="WK220" s="37"/>
      <c r="WL220" s="37"/>
      <c r="WM220" s="37"/>
      <c r="WN220" s="37"/>
      <c r="WO220" s="37"/>
      <c r="WP220" s="37"/>
      <c r="WQ220" s="37"/>
      <c r="WR220" s="37"/>
      <c r="WS220" s="37"/>
      <c r="WT220" s="37"/>
      <c r="WU220" s="37"/>
      <c r="WV220" s="37"/>
      <c r="WW220" s="37"/>
      <c r="WX220" s="37"/>
      <c r="WY220" s="37"/>
      <c r="WZ220" s="37"/>
      <c r="XA220" s="37"/>
      <c r="XB220" s="37"/>
      <c r="XC220" s="37"/>
      <c r="XD220" s="37"/>
      <c r="XE220" s="37"/>
      <c r="XF220" s="37"/>
      <c r="XG220" s="37"/>
      <c r="XH220" s="37"/>
      <c r="XI220" s="37"/>
      <c r="XJ220" s="37"/>
      <c r="XK220" s="37"/>
      <c r="XL220" s="37"/>
      <c r="XM220" s="37"/>
      <c r="XN220" s="37"/>
      <c r="XO220" s="37"/>
      <c r="XP220" s="37"/>
      <c r="XQ220" s="37"/>
      <c r="XR220" s="37"/>
      <c r="XS220" s="37"/>
      <c r="XT220" s="37"/>
      <c r="XU220" s="37"/>
      <c r="XV220" s="37"/>
      <c r="XW220" s="37"/>
      <c r="XX220" s="37"/>
      <c r="XY220" s="37"/>
      <c r="XZ220" s="37"/>
      <c r="YA220" s="37"/>
      <c r="YB220" s="37"/>
      <c r="YC220" s="37"/>
      <c r="YD220" s="37"/>
      <c r="YE220" s="37"/>
      <c r="YF220" s="37"/>
      <c r="YG220" s="37"/>
      <c r="YH220" s="37"/>
      <c r="YI220" s="37"/>
      <c r="YJ220" s="37"/>
      <c r="YK220" s="37"/>
      <c r="YL220" s="37"/>
      <c r="YM220" s="37"/>
      <c r="YN220" s="37"/>
      <c r="YO220" s="37"/>
      <c r="YP220" s="37"/>
      <c r="YQ220" s="37"/>
      <c r="YR220" s="37"/>
      <c r="YS220" s="37"/>
      <c r="YT220" s="37"/>
      <c r="YU220" s="37"/>
      <c r="YV220" s="37"/>
      <c r="YW220" s="37"/>
      <c r="YX220" s="37"/>
      <c r="YY220" s="37"/>
      <c r="YZ220" s="37"/>
      <c r="ZA220" s="37"/>
      <c r="ZB220" s="37"/>
      <c r="ZC220" s="37"/>
      <c r="ZD220" s="37"/>
      <c r="ZE220" s="37"/>
      <c r="ZF220" s="37"/>
      <c r="ZG220" s="37"/>
      <c r="ZH220" s="37"/>
      <c r="ZI220" s="37"/>
      <c r="ZJ220" s="37"/>
      <c r="ZK220" s="37"/>
      <c r="ZL220" s="37"/>
      <c r="ZM220" s="37"/>
      <c r="ZN220" s="37"/>
      <c r="ZO220" s="37"/>
      <c r="ZP220" s="37"/>
      <c r="ZQ220" s="37"/>
      <c r="ZR220" s="37"/>
      <c r="ZS220" s="37"/>
      <c r="ZT220" s="37"/>
      <c r="ZU220" s="37"/>
      <c r="ZV220" s="37"/>
      <c r="ZW220" s="37"/>
      <c r="ZX220" s="37"/>
      <c r="ZY220" s="37"/>
      <c r="ZZ220" s="37"/>
      <c r="AAA220" s="37"/>
      <c r="AAB220" s="37"/>
      <c r="AAC220" s="37"/>
      <c r="AAD220" s="37"/>
      <c r="AAE220" s="37"/>
      <c r="AAF220" s="37"/>
      <c r="AAG220" s="37"/>
      <c r="AAH220" s="37"/>
      <c r="AAI220" s="37"/>
      <c r="AAJ220" s="37"/>
      <c r="AAK220" s="37"/>
      <c r="AAL220" s="37"/>
      <c r="AAM220" s="37"/>
      <c r="AAN220" s="37"/>
      <c r="AAO220" s="37"/>
      <c r="AAP220" s="37"/>
      <c r="AAQ220" s="37"/>
      <c r="AAR220" s="37"/>
      <c r="AAS220" s="37"/>
      <c r="AAT220" s="37"/>
      <c r="AAU220" s="37"/>
      <c r="AAV220" s="37"/>
      <c r="AAW220" s="37"/>
      <c r="AAX220" s="37"/>
      <c r="AAY220" s="37"/>
      <c r="AAZ220" s="37"/>
      <c r="ABA220" s="37"/>
      <c r="ABB220" s="37"/>
      <c r="ABC220" s="37"/>
      <c r="ABD220" s="37"/>
      <c r="ABE220" s="37"/>
      <c r="ABF220" s="37"/>
      <c r="ABG220" s="37"/>
      <c r="ABH220" s="37"/>
      <c r="ABI220" s="37"/>
      <c r="ABJ220" s="37"/>
      <c r="ABK220" s="37"/>
      <c r="ABL220" s="37"/>
      <c r="ABM220" s="37"/>
      <c r="ABN220" s="37"/>
      <c r="ABO220" s="37"/>
      <c r="ABP220" s="37"/>
      <c r="ABQ220" s="37"/>
      <c r="ABR220" s="37"/>
      <c r="ABS220" s="37"/>
      <c r="ABT220" s="37"/>
      <c r="ABU220" s="37"/>
      <c r="ABV220" s="37"/>
      <c r="ABW220" s="37"/>
      <c r="ABX220" s="37"/>
      <c r="ABY220" s="37"/>
      <c r="ABZ220" s="37"/>
      <c r="ACA220" s="37"/>
      <c r="ACB220" s="37"/>
      <c r="ACC220" s="37"/>
      <c r="ACD220" s="37"/>
      <c r="ACE220" s="37"/>
      <c r="ACF220" s="37"/>
      <c r="ACG220" s="37"/>
      <c r="ACH220" s="37"/>
      <c r="ACI220" s="37"/>
      <c r="ACJ220" s="37"/>
      <c r="ACK220" s="37"/>
      <c r="ACL220" s="37"/>
      <c r="ACM220" s="37"/>
      <c r="ACN220" s="37"/>
      <c r="ACO220" s="37"/>
      <c r="ACP220" s="37"/>
      <c r="ACQ220" s="37"/>
      <c r="ACR220" s="37"/>
      <c r="ACS220" s="37"/>
      <c r="ACT220" s="37"/>
      <c r="ACU220" s="37"/>
      <c r="ACV220" s="37"/>
      <c r="ACW220" s="37"/>
      <c r="ACX220" s="37"/>
      <c r="ACY220" s="37"/>
      <c r="ACZ220" s="37"/>
      <c r="ADA220" s="37"/>
      <c r="ADB220" s="37"/>
      <c r="ADC220" s="37"/>
      <c r="ADD220" s="37"/>
      <c r="ADE220" s="37"/>
      <c r="ADF220" s="37"/>
      <c r="ADG220" s="37"/>
      <c r="ADH220" s="37"/>
      <c r="ADI220" s="37"/>
      <c r="ADJ220" s="37"/>
      <c r="ADK220" s="37"/>
      <c r="ADL220" s="37"/>
      <c r="ADM220" s="37"/>
      <c r="ADN220" s="37"/>
      <c r="ADO220" s="37"/>
      <c r="ADP220" s="37"/>
      <c r="ADQ220" s="37"/>
      <c r="ADR220" s="37"/>
      <c r="ADS220" s="37"/>
      <c r="ADT220" s="37"/>
      <c r="ADU220" s="37"/>
      <c r="ADV220" s="37"/>
      <c r="ADW220" s="37"/>
      <c r="ADX220" s="37"/>
      <c r="ADY220" s="37"/>
      <c r="ADZ220" s="37"/>
      <c r="AEA220" s="37"/>
      <c r="AEB220" s="37"/>
      <c r="AEC220" s="37"/>
      <c r="AED220" s="37"/>
      <c r="AEE220" s="37"/>
      <c r="AEF220" s="37"/>
      <c r="AEG220" s="37"/>
      <c r="AEH220" s="37"/>
      <c r="AEI220" s="37"/>
      <c r="AEJ220" s="37"/>
      <c r="AEK220" s="37"/>
      <c r="AEL220" s="37"/>
      <c r="AEM220" s="37"/>
      <c r="AEN220" s="37"/>
      <c r="AEO220" s="37"/>
      <c r="AEP220" s="37"/>
      <c r="AEQ220" s="37"/>
      <c r="AER220" s="37"/>
      <c r="AES220" s="37"/>
      <c r="AET220" s="37"/>
      <c r="AEU220" s="37"/>
      <c r="AEV220" s="37"/>
      <c r="AEW220" s="37"/>
      <c r="AEX220" s="37"/>
      <c r="AEY220" s="37"/>
      <c r="AEZ220" s="37"/>
      <c r="AFA220" s="37"/>
      <c r="AFB220" s="37"/>
      <c r="AFC220" s="37"/>
      <c r="AFD220" s="37"/>
      <c r="AFE220" s="37"/>
      <c r="AFF220" s="37"/>
      <c r="AFG220" s="37"/>
      <c r="AFH220" s="37"/>
      <c r="AFI220" s="37"/>
      <c r="AFJ220" s="37"/>
      <c r="AFK220" s="37"/>
      <c r="AFL220" s="37"/>
      <c r="AFM220" s="37"/>
      <c r="AFN220" s="37"/>
      <c r="AFO220" s="37"/>
      <c r="AFP220" s="37"/>
      <c r="AFQ220" s="37"/>
      <c r="AFR220" s="37"/>
      <c r="AFS220" s="37"/>
      <c r="AFT220" s="37"/>
      <c r="AFU220" s="37"/>
      <c r="AFV220" s="37"/>
      <c r="AFW220" s="37"/>
      <c r="AFX220" s="37"/>
      <c r="AFY220" s="37"/>
      <c r="AFZ220" s="37"/>
      <c r="AGA220" s="37"/>
      <c r="AGB220" s="37"/>
      <c r="AGC220" s="37"/>
      <c r="AGD220" s="37"/>
      <c r="AGE220" s="37"/>
      <c r="AGF220" s="37"/>
      <c r="AGG220" s="37"/>
      <c r="AGH220" s="37"/>
      <c r="AGI220" s="37"/>
      <c r="AGJ220" s="37"/>
      <c r="AGK220" s="37"/>
      <c r="AGL220" s="37"/>
      <c r="AGM220" s="37"/>
      <c r="AGN220" s="37"/>
      <c r="AGO220" s="37"/>
      <c r="AGP220" s="37"/>
      <c r="AGQ220" s="37"/>
      <c r="AGR220" s="37"/>
      <c r="AGS220" s="37"/>
      <c r="AGT220" s="37"/>
      <c r="AGU220" s="37"/>
      <c r="AGV220" s="37"/>
      <c r="AGW220" s="37"/>
      <c r="AGX220" s="37"/>
      <c r="AGY220" s="37"/>
      <c r="AGZ220" s="37"/>
      <c r="AHA220" s="37"/>
      <c r="AHB220" s="37"/>
      <c r="AHC220" s="37"/>
      <c r="AHD220" s="37"/>
      <c r="AHE220" s="37"/>
      <c r="AHF220" s="37"/>
      <c r="AHG220" s="37"/>
      <c r="AHH220" s="37"/>
      <c r="AHI220" s="37"/>
      <c r="AHJ220" s="37"/>
      <c r="AHK220" s="37"/>
      <c r="AHL220" s="37"/>
      <c r="AHM220" s="37"/>
      <c r="AHN220" s="37"/>
      <c r="AHO220" s="37"/>
      <c r="AHP220" s="37"/>
      <c r="AHQ220" s="37"/>
      <c r="AHR220" s="37"/>
      <c r="AHS220" s="37"/>
      <c r="AHT220" s="37"/>
      <c r="AHU220" s="37"/>
      <c r="AHV220" s="37"/>
      <c r="AHW220" s="37"/>
      <c r="AHX220" s="37"/>
      <c r="AHY220" s="37"/>
      <c r="AHZ220" s="37"/>
      <c r="AIA220" s="37"/>
      <c r="AIB220" s="37"/>
      <c r="AIC220" s="37"/>
      <c r="AID220" s="37"/>
      <c r="AIE220" s="37"/>
      <c r="AIF220" s="37"/>
      <c r="AIG220" s="37"/>
      <c r="AIH220" s="37"/>
      <c r="AII220" s="37"/>
      <c r="AIJ220" s="37"/>
      <c r="AIK220" s="37"/>
      <c r="AIL220" s="37"/>
      <c r="AIM220" s="37"/>
      <c r="AIN220" s="37"/>
      <c r="AIO220" s="37"/>
      <c r="AIP220" s="37"/>
      <c r="AIQ220" s="37"/>
      <c r="AIR220" s="37"/>
      <c r="AIS220" s="37"/>
      <c r="AIT220" s="37"/>
      <c r="AIU220" s="37"/>
      <c r="AIV220" s="37"/>
      <c r="AIW220" s="37"/>
      <c r="AIX220" s="37"/>
      <c r="AIY220" s="37"/>
      <c r="AIZ220" s="37"/>
      <c r="AJA220" s="37"/>
      <c r="AJB220" s="37"/>
      <c r="AJC220" s="37"/>
      <c r="AJD220" s="37"/>
      <c r="AJE220" s="37"/>
      <c r="AJF220" s="37"/>
      <c r="AJG220" s="37"/>
      <c r="AJH220" s="37"/>
      <c r="AJI220" s="37"/>
      <c r="AJJ220" s="37"/>
      <c r="AJK220" s="37"/>
      <c r="AJL220" s="37"/>
      <c r="AJM220" s="37"/>
      <c r="AJN220" s="37"/>
      <c r="AJO220" s="37"/>
      <c r="AJP220" s="37"/>
      <c r="AJQ220" s="37"/>
      <c r="AJR220" s="37"/>
      <c r="AJS220" s="37"/>
      <c r="AJT220" s="37"/>
      <c r="AJU220" s="37"/>
      <c r="AJV220" s="37"/>
      <c r="AJW220" s="37"/>
      <c r="AJX220" s="37"/>
      <c r="AJY220" s="37"/>
      <c r="AJZ220" s="37"/>
      <c r="AKA220" s="37"/>
      <c r="AKB220" s="37"/>
      <c r="AKC220" s="37"/>
      <c r="AKD220" s="37"/>
      <c r="AKE220" s="37"/>
      <c r="AKF220" s="37"/>
      <c r="AKG220" s="37"/>
      <c r="AKH220" s="37"/>
      <c r="AKI220" s="37"/>
      <c r="AKJ220" s="37"/>
      <c r="AKK220" s="37"/>
      <c r="AKL220" s="37"/>
      <c r="AKM220" s="37"/>
      <c r="AKN220" s="37"/>
      <c r="AKO220" s="37"/>
      <c r="AKP220" s="37"/>
      <c r="AKQ220" s="37"/>
      <c r="AKR220" s="37"/>
      <c r="AKS220" s="37"/>
      <c r="AKT220" s="37"/>
      <c r="AKU220" s="37"/>
      <c r="AKV220" s="37"/>
      <c r="AKW220" s="37"/>
      <c r="AKX220" s="37"/>
    </row>
    <row r="221" spans="1:986" s="16" customFormat="1" x14ac:dyDescent="0.25">
      <c r="A221" s="39"/>
      <c r="B221" s="39"/>
      <c r="C221" s="37"/>
      <c r="D221" s="40"/>
      <c r="E221" s="41"/>
      <c r="F221" s="40"/>
      <c r="G221" s="42"/>
      <c r="H221" s="43"/>
      <c r="I221" s="37"/>
      <c r="J221" s="40"/>
      <c r="K221" s="40"/>
      <c r="L221" s="37"/>
      <c r="M221" s="39"/>
      <c r="N221" s="39"/>
      <c r="O221" s="39"/>
      <c r="P221" s="39"/>
      <c r="Q221" s="39"/>
      <c r="R221" s="44"/>
      <c r="S221" s="41"/>
      <c r="T221" s="122"/>
      <c r="U221" s="39"/>
      <c r="V221" s="37"/>
      <c r="W221" s="37"/>
      <c r="X221" s="39"/>
      <c r="Y221" s="50"/>
      <c r="Z221" s="140"/>
      <c r="AA221" s="140"/>
      <c r="AB221" s="141"/>
      <c r="AC221" s="140"/>
      <c r="AD221" s="39"/>
      <c r="AE221" s="37"/>
      <c r="AF221" s="39"/>
      <c r="AG221" s="39"/>
      <c r="AH221" s="37"/>
      <c r="AI221" s="39"/>
      <c r="AJ221" s="39"/>
      <c r="AK221" s="37"/>
      <c r="AL221" s="39"/>
      <c r="AM221" s="39"/>
      <c r="AN221" s="37"/>
      <c r="AO221" s="39"/>
      <c r="AP221" s="39"/>
      <c r="AQ221" s="37"/>
      <c r="AR221" s="39"/>
      <c r="AS221" s="39"/>
      <c r="AT221" s="37"/>
      <c r="AU221" s="39"/>
      <c r="AV221" s="39"/>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c r="DG221" s="37"/>
      <c r="DH221" s="37"/>
      <c r="DI221" s="37"/>
      <c r="DJ221" s="37"/>
      <c r="DK221" s="37"/>
      <c r="DL221" s="37"/>
      <c r="DM221" s="37"/>
      <c r="DN221" s="37"/>
      <c r="DO221" s="37"/>
      <c r="DP221" s="37"/>
      <c r="DQ221" s="37"/>
      <c r="DR221" s="37"/>
      <c r="DS221" s="37"/>
      <c r="DT221" s="37"/>
      <c r="DU221" s="37"/>
      <c r="DV221" s="37"/>
      <c r="DW221" s="37"/>
      <c r="DX221" s="37"/>
      <c r="DY221" s="37"/>
      <c r="DZ221" s="37"/>
      <c r="EA221" s="37"/>
      <c r="EB221" s="37"/>
      <c r="EC221" s="37"/>
      <c r="ED221" s="37"/>
      <c r="EE221" s="37"/>
      <c r="EF221" s="37"/>
      <c r="EG221" s="37"/>
      <c r="EH221" s="37"/>
      <c r="EI221" s="37"/>
      <c r="EJ221" s="37"/>
      <c r="EK221" s="37"/>
      <c r="EL221" s="37"/>
      <c r="EM221" s="37"/>
      <c r="EN221" s="37"/>
      <c r="EO221" s="37"/>
      <c r="EP221" s="37"/>
      <c r="EQ221" s="37"/>
      <c r="ER221" s="37"/>
      <c r="ES221" s="37"/>
      <c r="ET221" s="37"/>
      <c r="EU221" s="37"/>
      <c r="EV221" s="37"/>
      <c r="EW221" s="37"/>
      <c r="EX221" s="37"/>
      <c r="EY221" s="37"/>
      <c r="EZ221" s="37"/>
      <c r="FA221" s="37"/>
      <c r="FB221" s="37"/>
      <c r="FC221" s="37"/>
      <c r="FD221" s="37"/>
      <c r="FE221" s="37"/>
      <c r="FF221" s="37"/>
      <c r="FG221" s="37"/>
      <c r="FH221" s="37"/>
      <c r="FI221" s="37"/>
      <c r="FJ221" s="37"/>
      <c r="FK221" s="37"/>
      <c r="FL221" s="37"/>
      <c r="FM221" s="37"/>
      <c r="FN221" s="37"/>
      <c r="FO221" s="37"/>
      <c r="FP221" s="37"/>
      <c r="FQ221" s="37"/>
      <c r="FR221" s="37"/>
      <c r="FS221" s="37"/>
      <c r="FT221" s="37"/>
      <c r="FU221" s="37"/>
      <c r="FV221" s="37"/>
      <c r="FW221" s="37"/>
      <c r="FX221" s="37"/>
      <c r="FY221" s="37"/>
      <c r="FZ221" s="37"/>
      <c r="GA221" s="37"/>
      <c r="GB221" s="37"/>
      <c r="GC221" s="37"/>
      <c r="GD221" s="37"/>
      <c r="GE221" s="37"/>
      <c r="GF221" s="37"/>
      <c r="GG221" s="37"/>
      <c r="GH221" s="37"/>
      <c r="GI221" s="37"/>
      <c r="GJ221" s="37"/>
      <c r="GK221" s="37"/>
      <c r="GL221" s="37"/>
      <c r="GM221" s="37"/>
      <c r="GN221" s="37"/>
      <c r="GO221" s="37"/>
      <c r="GP221" s="37"/>
      <c r="GQ221" s="37"/>
      <c r="GR221" s="37"/>
      <c r="GS221" s="37"/>
      <c r="GT221" s="37"/>
      <c r="GU221" s="37"/>
      <c r="GV221" s="37"/>
      <c r="GW221" s="37"/>
      <c r="GX221" s="37"/>
      <c r="GY221" s="37"/>
      <c r="GZ221" s="37"/>
      <c r="HA221" s="37"/>
      <c r="HB221" s="37"/>
      <c r="HC221" s="37"/>
      <c r="HD221" s="37"/>
      <c r="HE221" s="37"/>
      <c r="HF221" s="37"/>
      <c r="HG221" s="37"/>
      <c r="HH221" s="37"/>
      <c r="HI221" s="37"/>
      <c r="HJ221" s="37"/>
      <c r="HK221" s="37"/>
      <c r="HL221" s="37"/>
      <c r="HM221" s="37"/>
      <c r="HN221" s="37"/>
      <c r="HO221" s="37"/>
      <c r="HP221" s="37"/>
      <c r="HQ221" s="37"/>
      <c r="HR221" s="37"/>
      <c r="HS221" s="37"/>
      <c r="HT221" s="37"/>
      <c r="HU221" s="37"/>
      <c r="HV221" s="37"/>
      <c r="HW221" s="37"/>
      <c r="HX221" s="37"/>
      <c r="HY221" s="37"/>
      <c r="HZ221" s="37"/>
      <c r="IA221" s="37"/>
      <c r="IB221" s="37"/>
      <c r="IC221" s="37"/>
      <c r="ID221" s="37"/>
      <c r="IE221" s="37"/>
      <c r="IF221" s="37"/>
      <c r="IG221" s="37"/>
      <c r="IH221" s="37"/>
      <c r="II221" s="37"/>
      <c r="IJ221" s="37"/>
      <c r="IK221" s="37"/>
      <c r="IL221" s="37"/>
      <c r="IM221" s="37"/>
      <c r="IN221" s="37"/>
      <c r="IO221" s="37"/>
      <c r="IP221" s="37"/>
      <c r="IQ221" s="37"/>
      <c r="IR221" s="37"/>
      <c r="IS221" s="37"/>
      <c r="IT221" s="37"/>
      <c r="IU221" s="37"/>
      <c r="IV221" s="37"/>
      <c r="IW221" s="37"/>
      <c r="IX221" s="37"/>
      <c r="IY221" s="37"/>
      <c r="IZ221" s="37"/>
      <c r="JA221" s="37"/>
      <c r="JB221" s="37"/>
      <c r="JC221" s="37"/>
      <c r="JD221" s="37"/>
      <c r="JE221" s="37"/>
      <c r="JF221" s="37"/>
      <c r="JG221" s="37"/>
      <c r="JH221" s="37"/>
      <c r="JI221" s="37"/>
      <c r="JJ221" s="37"/>
      <c r="JK221" s="37"/>
      <c r="JL221" s="37"/>
      <c r="JM221" s="37"/>
      <c r="JN221" s="37"/>
      <c r="JO221" s="37"/>
      <c r="JP221" s="37"/>
      <c r="JQ221" s="37"/>
      <c r="JR221" s="37"/>
      <c r="JS221" s="37"/>
      <c r="JT221" s="37"/>
      <c r="JU221" s="37"/>
      <c r="JV221" s="37"/>
      <c r="JW221" s="37"/>
      <c r="JX221" s="37"/>
      <c r="JY221" s="37"/>
      <c r="JZ221" s="37"/>
      <c r="KA221" s="37"/>
      <c r="KB221" s="37"/>
      <c r="KC221" s="37"/>
      <c r="KD221" s="37"/>
      <c r="KE221" s="37"/>
      <c r="KF221" s="37"/>
      <c r="KG221" s="37"/>
      <c r="KH221" s="37"/>
      <c r="KI221" s="37"/>
      <c r="KJ221" s="37"/>
      <c r="KK221" s="37"/>
      <c r="KL221" s="37"/>
      <c r="KM221" s="37"/>
      <c r="KN221" s="37"/>
      <c r="KO221" s="37"/>
      <c r="KP221" s="37"/>
      <c r="KQ221" s="37"/>
      <c r="KR221" s="37"/>
      <c r="KS221" s="37"/>
      <c r="KT221" s="37"/>
      <c r="KU221" s="37"/>
      <c r="KV221" s="37"/>
      <c r="KW221" s="37"/>
      <c r="KX221" s="37"/>
      <c r="KY221" s="37"/>
      <c r="KZ221" s="37"/>
      <c r="LA221" s="37"/>
      <c r="LB221" s="37"/>
      <c r="LC221" s="37"/>
      <c r="LD221" s="37"/>
      <c r="LE221" s="37"/>
      <c r="LF221" s="37"/>
      <c r="LG221" s="37"/>
      <c r="LH221" s="37"/>
      <c r="LI221" s="37"/>
      <c r="LJ221" s="37"/>
      <c r="LK221" s="37"/>
      <c r="LL221" s="37"/>
      <c r="LM221" s="37"/>
      <c r="LN221" s="37"/>
      <c r="LO221" s="37"/>
      <c r="LP221" s="37"/>
      <c r="LQ221" s="37"/>
      <c r="LR221" s="37"/>
      <c r="LS221" s="37"/>
      <c r="LT221" s="37"/>
      <c r="LU221" s="37"/>
      <c r="LV221" s="37"/>
      <c r="LW221" s="37"/>
      <c r="LX221" s="37"/>
      <c r="LY221" s="37"/>
      <c r="LZ221" s="37"/>
      <c r="MA221" s="37"/>
      <c r="MB221" s="37"/>
      <c r="MC221" s="37"/>
      <c r="MD221" s="37"/>
      <c r="ME221" s="37"/>
      <c r="MF221" s="37"/>
      <c r="MG221" s="37"/>
      <c r="MH221" s="37"/>
      <c r="MI221" s="37"/>
      <c r="MJ221" s="37"/>
      <c r="MK221" s="37"/>
      <c r="ML221" s="37"/>
      <c r="MM221" s="37"/>
      <c r="MN221" s="37"/>
      <c r="MO221" s="37"/>
      <c r="MP221" s="37"/>
      <c r="MQ221" s="37"/>
      <c r="MR221" s="37"/>
      <c r="MS221" s="37"/>
      <c r="MT221" s="37"/>
      <c r="MU221" s="37"/>
      <c r="MV221" s="37"/>
      <c r="MW221" s="37"/>
      <c r="MX221" s="37"/>
      <c r="MY221" s="37"/>
      <c r="MZ221" s="37"/>
      <c r="NA221" s="37"/>
      <c r="NB221" s="37"/>
      <c r="NC221" s="37"/>
      <c r="ND221" s="37"/>
      <c r="NE221" s="37"/>
      <c r="NF221" s="37"/>
      <c r="NG221" s="37"/>
      <c r="NH221" s="37"/>
      <c r="NI221" s="37"/>
      <c r="NJ221" s="37"/>
      <c r="NK221" s="37"/>
      <c r="NL221" s="37"/>
      <c r="NM221" s="37"/>
      <c r="NN221" s="37"/>
      <c r="NO221" s="37"/>
      <c r="NP221" s="37"/>
      <c r="NQ221" s="37"/>
      <c r="NR221" s="37"/>
      <c r="NS221" s="37"/>
      <c r="NT221" s="37"/>
      <c r="NU221" s="37"/>
      <c r="NV221" s="37"/>
      <c r="NW221" s="37"/>
      <c r="NX221" s="37"/>
      <c r="NY221" s="37"/>
      <c r="NZ221" s="37"/>
      <c r="OA221" s="37"/>
      <c r="OB221" s="37"/>
      <c r="OC221" s="37"/>
      <c r="OD221" s="37"/>
      <c r="OE221" s="37"/>
      <c r="OF221" s="37"/>
      <c r="OG221" s="37"/>
      <c r="OH221" s="37"/>
      <c r="OI221" s="37"/>
      <c r="OJ221" s="37"/>
      <c r="OK221" s="37"/>
      <c r="OL221" s="37"/>
      <c r="OM221" s="37"/>
      <c r="ON221" s="37"/>
      <c r="OO221" s="37"/>
      <c r="OP221" s="37"/>
      <c r="OQ221" s="37"/>
      <c r="OR221" s="37"/>
      <c r="OS221" s="37"/>
      <c r="OT221" s="37"/>
      <c r="OU221" s="37"/>
      <c r="OV221" s="37"/>
      <c r="OW221" s="37"/>
      <c r="OX221" s="37"/>
      <c r="OY221" s="37"/>
      <c r="OZ221" s="37"/>
      <c r="PA221" s="37"/>
      <c r="PB221" s="37"/>
      <c r="PC221" s="37"/>
      <c r="PD221" s="37"/>
      <c r="PE221" s="37"/>
      <c r="PF221" s="37"/>
      <c r="PG221" s="37"/>
      <c r="PH221" s="37"/>
      <c r="PI221" s="37"/>
      <c r="PJ221" s="37"/>
      <c r="PK221" s="37"/>
      <c r="PL221" s="37"/>
      <c r="PM221" s="37"/>
      <c r="PN221" s="37"/>
      <c r="PO221" s="37"/>
      <c r="PP221" s="37"/>
      <c r="PQ221" s="37"/>
      <c r="PR221" s="37"/>
      <c r="PS221" s="37"/>
      <c r="PT221" s="37"/>
      <c r="PU221" s="37"/>
      <c r="PV221" s="37"/>
      <c r="PW221" s="37"/>
      <c r="PX221" s="37"/>
      <c r="PY221" s="37"/>
      <c r="PZ221" s="37"/>
      <c r="QA221" s="37"/>
      <c r="QB221" s="37"/>
      <c r="QC221" s="37"/>
      <c r="QD221" s="37"/>
      <c r="QE221" s="37"/>
      <c r="QF221" s="37"/>
      <c r="QG221" s="37"/>
      <c r="QH221" s="37"/>
      <c r="QI221" s="37"/>
      <c r="QJ221" s="37"/>
      <c r="QK221" s="37"/>
      <c r="QL221" s="37"/>
      <c r="QM221" s="37"/>
      <c r="QN221" s="37"/>
      <c r="QO221" s="37"/>
      <c r="QP221" s="37"/>
      <c r="QQ221" s="37"/>
      <c r="QR221" s="37"/>
      <c r="QS221" s="37"/>
      <c r="QT221" s="37"/>
      <c r="QU221" s="37"/>
      <c r="QV221" s="37"/>
      <c r="QW221" s="37"/>
      <c r="QX221" s="37"/>
      <c r="QY221" s="37"/>
      <c r="QZ221" s="37"/>
      <c r="RA221" s="37"/>
      <c r="RB221" s="37"/>
      <c r="RC221" s="37"/>
      <c r="RD221" s="37"/>
      <c r="RE221" s="37"/>
      <c r="RF221" s="37"/>
      <c r="RG221" s="37"/>
      <c r="RH221" s="37"/>
      <c r="RI221" s="37"/>
      <c r="RJ221" s="37"/>
      <c r="RK221" s="37"/>
      <c r="RL221" s="37"/>
      <c r="RM221" s="37"/>
      <c r="RN221" s="37"/>
      <c r="RO221" s="37"/>
      <c r="RP221" s="37"/>
      <c r="RQ221" s="37"/>
      <c r="RR221" s="37"/>
      <c r="RS221" s="37"/>
      <c r="RT221" s="37"/>
      <c r="RU221" s="37"/>
      <c r="RV221" s="37"/>
      <c r="RW221" s="37"/>
      <c r="RX221" s="37"/>
      <c r="RY221" s="37"/>
      <c r="RZ221" s="37"/>
      <c r="SA221" s="37"/>
      <c r="SB221" s="37"/>
      <c r="SC221" s="37"/>
      <c r="SD221" s="37"/>
      <c r="SE221" s="37"/>
      <c r="SF221" s="37"/>
      <c r="SG221" s="37"/>
      <c r="SH221" s="37"/>
      <c r="SI221" s="37"/>
      <c r="SJ221" s="37"/>
      <c r="SK221" s="37"/>
      <c r="SL221" s="37"/>
      <c r="SM221" s="37"/>
      <c r="SN221" s="37"/>
      <c r="SO221" s="37"/>
      <c r="SP221" s="37"/>
      <c r="SQ221" s="37"/>
      <c r="SR221" s="37"/>
      <c r="SS221" s="37"/>
      <c r="ST221" s="37"/>
      <c r="SU221" s="37"/>
      <c r="SV221" s="37"/>
      <c r="SW221" s="37"/>
      <c r="SX221" s="37"/>
      <c r="SY221" s="37"/>
      <c r="SZ221" s="37"/>
      <c r="TA221" s="37"/>
      <c r="TB221" s="37"/>
      <c r="TC221" s="37"/>
      <c r="TD221" s="37"/>
      <c r="TE221" s="37"/>
      <c r="TF221" s="37"/>
      <c r="TG221" s="37"/>
      <c r="TH221" s="37"/>
      <c r="TI221" s="37"/>
      <c r="TJ221" s="37"/>
      <c r="TK221" s="37"/>
      <c r="TL221" s="37"/>
      <c r="TM221" s="37"/>
      <c r="TN221" s="37"/>
      <c r="TO221" s="37"/>
      <c r="TP221" s="37"/>
      <c r="TQ221" s="37"/>
      <c r="TR221" s="37"/>
      <c r="TS221" s="37"/>
      <c r="TT221" s="37"/>
      <c r="TU221" s="37"/>
      <c r="TV221" s="37"/>
      <c r="TW221" s="37"/>
      <c r="TX221" s="37"/>
      <c r="TY221" s="37"/>
      <c r="TZ221" s="37"/>
      <c r="UA221" s="37"/>
      <c r="UB221" s="37"/>
      <c r="UC221" s="37"/>
      <c r="UD221" s="37"/>
      <c r="UE221" s="37"/>
      <c r="UF221" s="37"/>
      <c r="UG221" s="37"/>
      <c r="UH221" s="37"/>
      <c r="UI221" s="37"/>
      <c r="UJ221" s="37"/>
      <c r="UK221" s="37"/>
      <c r="UL221" s="37"/>
      <c r="UM221" s="37"/>
      <c r="UN221" s="37"/>
      <c r="UO221" s="37"/>
      <c r="UP221" s="37"/>
      <c r="UQ221" s="37"/>
      <c r="UR221" s="37"/>
      <c r="US221" s="37"/>
      <c r="UT221" s="37"/>
      <c r="UU221" s="37"/>
      <c r="UV221" s="37"/>
      <c r="UW221" s="37"/>
      <c r="UX221" s="37"/>
      <c r="UY221" s="37"/>
      <c r="UZ221" s="37"/>
      <c r="VA221" s="37"/>
      <c r="VB221" s="37"/>
      <c r="VC221" s="37"/>
      <c r="VD221" s="37"/>
      <c r="VE221" s="37"/>
      <c r="VF221" s="37"/>
      <c r="VG221" s="37"/>
      <c r="VH221" s="37"/>
      <c r="VI221" s="37"/>
      <c r="VJ221" s="37"/>
      <c r="VK221" s="37"/>
      <c r="VL221" s="37"/>
      <c r="VM221" s="37"/>
      <c r="VN221" s="37"/>
      <c r="VO221" s="37"/>
      <c r="VP221" s="37"/>
      <c r="VQ221" s="37"/>
      <c r="VR221" s="37"/>
      <c r="VS221" s="37"/>
      <c r="VT221" s="37"/>
      <c r="VU221" s="37"/>
      <c r="VV221" s="37"/>
      <c r="VW221" s="37"/>
      <c r="VX221" s="37"/>
      <c r="VY221" s="37"/>
      <c r="VZ221" s="37"/>
      <c r="WA221" s="37"/>
      <c r="WB221" s="37"/>
      <c r="WC221" s="37"/>
      <c r="WD221" s="37"/>
      <c r="WE221" s="37"/>
      <c r="WF221" s="37"/>
      <c r="WG221" s="37"/>
      <c r="WH221" s="37"/>
      <c r="WI221" s="37"/>
      <c r="WJ221" s="37"/>
      <c r="WK221" s="37"/>
      <c r="WL221" s="37"/>
      <c r="WM221" s="37"/>
      <c r="WN221" s="37"/>
      <c r="WO221" s="37"/>
      <c r="WP221" s="37"/>
      <c r="WQ221" s="37"/>
      <c r="WR221" s="37"/>
      <c r="WS221" s="37"/>
      <c r="WT221" s="37"/>
      <c r="WU221" s="37"/>
      <c r="WV221" s="37"/>
      <c r="WW221" s="37"/>
      <c r="WX221" s="37"/>
      <c r="WY221" s="37"/>
      <c r="WZ221" s="37"/>
      <c r="XA221" s="37"/>
      <c r="XB221" s="37"/>
      <c r="XC221" s="37"/>
      <c r="XD221" s="37"/>
      <c r="XE221" s="37"/>
      <c r="XF221" s="37"/>
      <c r="XG221" s="37"/>
      <c r="XH221" s="37"/>
      <c r="XI221" s="37"/>
      <c r="XJ221" s="37"/>
      <c r="XK221" s="37"/>
      <c r="XL221" s="37"/>
      <c r="XM221" s="37"/>
      <c r="XN221" s="37"/>
      <c r="XO221" s="37"/>
      <c r="XP221" s="37"/>
      <c r="XQ221" s="37"/>
      <c r="XR221" s="37"/>
      <c r="XS221" s="37"/>
      <c r="XT221" s="37"/>
      <c r="XU221" s="37"/>
      <c r="XV221" s="37"/>
      <c r="XW221" s="37"/>
      <c r="XX221" s="37"/>
      <c r="XY221" s="37"/>
      <c r="XZ221" s="37"/>
      <c r="YA221" s="37"/>
      <c r="YB221" s="37"/>
      <c r="YC221" s="37"/>
      <c r="YD221" s="37"/>
      <c r="YE221" s="37"/>
      <c r="YF221" s="37"/>
      <c r="YG221" s="37"/>
      <c r="YH221" s="37"/>
      <c r="YI221" s="37"/>
      <c r="YJ221" s="37"/>
      <c r="YK221" s="37"/>
      <c r="YL221" s="37"/>
      <c r="YM221" s="37"/>
      <c r="YN221" s="37"/>
      <c r="YO221" s="37"/>
      <c r="YP221" s="37"/>
      <c r="YQ221" s="37"/>
      <c r="YR221" s="37"/>
      <c r="YS221" s="37"/>
      <c r="YT221" s="37"/>
      <c r="YU221" s="37"/>
      <c r="YV221" s="37"/>
      <c r="YW221" s="37"/>
      <c r="YX221" s="37"/>
      <c r="YY221" s="37"/>
      <c r="YZ221" s="37"/>
      <c r="ZA221" s="37"/>
      <c r="ZB221" s="37"/>
      <c r="ZC221" s="37"/>
      <c r="ZD221" s="37"/>
      <c r="ZE221" s="37"/>
      <c r="ZF221" s="37"/>
      <c r="ZG221" s="37"/>
      <c r="ZH221" s="37"/>
      <c r="ZI221" s="37"/>
      <c r="ZJ221" s="37"/>
      <c r="ZK221" s="37"/>
      <c r="ZL221" s="37"/>
      <c r="ZM221" s="37"/>
      <c r="ZN221" s="37"/>
      <c r="ZO221" s="37"/>
      <c r="ZP221" s="37"/>
      <c r="ZQ221" s="37"/>
      <c r="ZR221" s="37"/>
      <c r="ZS221" s="37"/>
      <c r="ZT221" s="37"/>
      <c r="ZU221" s="37"/>
      <c r="ZV221" s="37"/>
      <c r="ZW221" s="37"/>
      <c r="ZX221" s="37"/>
      <c r="ZY221" s="37"/>
      <c r="ZZ221" s="37"/>
      <c r="AAA221" s="37"/>
      <c r="AAB221" s="37"/>
      <c r="AAC221" s="37"/>
      <c r="AAD221" s="37"/>
      <c r="AAE221" s="37"/>
      <c r="AAF221" s="37"/>
      <c r="AAG221" s="37"/>
      <c r="AAH221" s="37"/>
      <c r="AAI221" s="37"/>
      <c r="AAJ221" s="37"/>
      <c r="AAK221" s="37"/>
      <c r="AAL221" s="37"/>
      <c r="AAM221" s="37"/>
      <c r="AAN221" s="37"/>
      <c r="AAO221" s="37"/>
      <c r="AAP221" s="37"/>
      <c r="AAQ221" s="37"/>
      <c r="AAR221" s="37"/>
      <c r="AAS221" s="37"/>
      <c r="AAT221" s="37"/>
      <c r="AAU221" s="37"/>
      <c r="AAV221" s="37"/>
      <c r="AAW221" s="37"/>
      <c r="AAX221" s="37"/>
      <c r="AAY221" s="37"/>
      <c r="AAZ221" s="37"/>
      <c r="ABA221" s="37"/>
      <c r="ABB221" s="37"/>
      <c r="ABC221" s="37"/>
      <c r="ABD221" s="37"/>
      <c r="ABE221" s="37"/>
      <c r="ABF221" s="37"/>
      <c r="ABG221" s="37"/>
      <c r="ABH221" s="37"/>
      <c r="ABI221" s="37"/>
      <c r="ABJ221" s="37"/>
      <c r="ABK221" s="37"/>
      <c r="ABL221" s="37"/>
      <c r="ABM221" s="37"/>
      <c r="ABN221" s="37"/>
      <c r="ABO221" s="37"/>
      <c r="ABP221" s="37"/>
      <c r="ABQ221" s="37"/>
      <c r="ABR221" s="37"/>
      <c r="ABS221" s="37"/>
      <c r="ABT221" s="37"/>
      <c r="ABU221" s="37"/>
      <c r="ABV221" s="37"/>
      <c r="ABW221" s="37"/>
      <c r="ABX221" s="37"/>
      <c r="ABY221" s="37"/>
      <c r="ABZ221" s="37"/>
      <c r="ACA221" s="37"/>
      <c r="ACB221" s="37"/>
      <c r="ACC221" s="37"/>
      <c r="ACD221" s="37"/>
      <c r="ACE221" s="37"/>
      <c r="ACF221" s="37"/>
      <c r="ACG221" s="37"/>
      <c r="ACH221" s="37"/>
      <c r="ACI221" s="37"/>
      <c r="ACJ221" s="37"/>
      <c r="ACK221" s="37"/>
      <c r="ACL221" s="37"/>
      <c r="ACM221" s="37"/>
      <c r="ACN221" s="37"/>
      <c r="ACO221" s="37"/>
      <c r="ACP221" s="37"/>
      <c r="ACQ221" s="37"/>
      <c r="ACR221" s="37"/>
      <c r="ACS221" s="37"/>
      <c r="ACT221" s="37"/>
      <c r="ACU221" s="37"/>
      <c r="ACV221" s="37"/>
      <c r="ACW221" s="37"/>
      <c r="ACX221" s="37"/>
      <c r="ACY221" s="37"/>
      <c r="ACZ221" s="37"/>
      <c r="ADA221" s="37"/>
      <c r="ADB221" s="37"/>
      <c r="ADC221" s="37"/>
      <c r="ADD221" s="37"/>
      <c r="ADE221" s="37"/>
      <c r="ADF221" s="37"/>
      <c r="ADG221" s="37"/>
      <c r="ADH221" s="37"/>
      <c r="ADI221" s="37"/>
      <c r="ADJ221" s="37"/>
      <c r="ADK221" s="37"/>
      <c r="ADL221" s="37"/>
      <c r="ADM221" s="37"/>
      <c r="ADN221" s="37"/>
      <c r="ADO221" s="37"/>
      <c r="ADP221" s="37"/>
      <c r="ADQ221" s="37"/>
      <c r="ADR221" s="37"/>
      <c r="ADS221" s="37"/>
      <c r="ADT221" s="37"/>
      <c r="ADU221" s="37"/>
      <c r="ADV221" s="37"/>
      <c r="ADW221" s="37"/>
      <c r="ADX221" s="37"/>
      <c r="ADY221" s="37"/>
      <c r="ADZ221" s="37"/>
      <c r="AEA221" s="37"/>
      <c r="AEB221" s="37"/>
      <c r="AEC221" s="37"/>
      <c r="AED221" s="37"/>
      <c r="AEE221" s="37"/>
      <c r="AEF221" s="37"/>
      <c r="AEG221" s="37"/>
      <c r="AEH221" s="37"/>
      <c r="AEI221" s="37"/>
      <c r="AEJ221" s="37"/>
      <c r="AEK221" s="37"/>
      <c r="AEL221" s="37"/>
      <c r="AEM221" s="37"/>
      <c r="AEN221" s="37"/>
      <c r="AEO221" s="37"/>
      <c r="AEP221" s="37"/>
      <c r="AEQ221" s="37"/>
      <c r="AER221" s="37"/>
      <c r="AES221" s="37"/>
      <c r="AET221" s="37"/>
      <c r="AEU221" s="37"/>
      <c r="AEV221" s="37"/>
      <c r="AEW221" s="37"/>
      <c r="AEX221" s="37"/>
      <c r="AEY221" s="37"/>
      <c r="AEZ221" s="37"/>
      <c r="AFA221" s="37"/>
      <c r="AFB221" s="37"/>
      <c r="AFC221" s="37"/>
      <c r="AFD221" s="37"/>
      <c r="AFE221" s="37"/>
      <c r="AFF221" s="37"/>
      <c r="AFG221" s="37"/>
      <c r="AFH221" s="37"/>
      <c r="AFI221" s="37"/>
      <c r="AFJ221" s="37"/>
      <c r="AFK221" s="37"/>
      <c r="AFL221" s="37"/>
      <c r="AFM221" s="37"/>
      <c r="AFN221" s="37"/>
      <c r="AFO221" s="37"/>
      <c r="AFP221" s="37"/>
      <c r="AFQ221" s="37"/>
      <c r="AFR221" s="37"/>
      <c r="AFS221" s="37"/>
      <c r="AFT221" s="37"/>
      <c r="AFU221" s="37"/>
      <c r="AFV221" s="37"/>
      <c r="AFW221" s="37"/>
      <c r="AFX221" s="37"/>
      <c r="AFY221" s="37"/>
      <c r="AFZ221" s="37"/>
      <c r="AGA221" s="37"/>
      <c r="AGB221" s="37"/>
      <c r="AGC221" s="37"/>
      <c r="AGD221" s="37"/>
      <c r="AGE221" s="37"/>
      <c r="AGF221" s="37"/>
      <c r="AGG221" s="37"/>
      <c r="AGH221" s="37"/>
      <c r="AGI221" s="37"/>
      <c r="AGJ221" s="37"/>
      <c r="AGK221" s="37"/>
      <c r="AGL221" s="37"/>
      <c r="AGM221" s="37"/>
      <c r="AGN221" s="37"/>
      <c r="AGO221" s="37"/>
      <c r="AGP221" s="37"/>
      <c r="AGQ221" s="37"/>
      <c r="AGR221" s="37"/>
      <c r="AGS221" s="37"/>
      <c r="AGT221" s="37"/>
      <c r="AGU221" s="37"/>
      <c r="AGV221" s="37"/>
      <c r="AGW221" s="37"/>
      <c r="AGX221" s="37"/>
      <c r="AGY221" s="37"/>
      <c r="AGZ221" s="37"/>
      <c r="AHA221" s="37"/>
      <c r="AHB221" s="37"/>
      <c r="AHC221" s="37"/>
      <c r="AHD221" s="37"/>
      <c r="AHE221" s="37"/>
      <c r="AHF221" s="37"/>
      <c r="AHG221" s="37"/>
      <c r="AHH221" s="37"/>
      <c r="AHI221" s="37"/>
      <c r="AHJ221" s="37"/>
      <c r="AHK221" s="37"/>
      <c r="AHL221" s="37"/>
      <c r="AHM221" s="37"/>
      <c r="AHN221" s="37"/>
      <c r="AHO221" s="37"/>
      <c r="AHP221" s="37"/>
      <c r="AHQ221" s="37"/>
      <c r="AHR221" s="37"/>
      <c r="AHS221" s="37"/>
      <c r="AHT221" s="37"/>
      <c r="AHU221" s="37"/>
      <c r="AHV221" s="37"/>
      <c r="AHW221" s="37"/>
      <c r="AHX221" s="37"/>
      <c r="AHY221" s="37"/>
      <c r="AHZ221" s="37"/>
      <c r="AIA221" s="37"/>
      <c r="AIB221" s="37"/>
      <c r="AIC221" s="37"/>
      <c r="AID221" s="37"/>
      <c r="AIE221" s="37"/>
      <c r="AIF221" s="37"/>
      <c r="AIG221" s="37"/>
      <c r="AIH221" s="37"/>
      <c r="AII221" s="37"/>
      <c r="AIJ221" s="37"/>
      <c r="AIK221" s="37"/>
      <c r="AIL221" s="37"/>
      <c r="AIM221" s="37"/>
      <c r="AIN221" s="37"/>
      <c r="AIO221" s="37"/>
      <c r="AIP221" s="37"/>
      <c r="AIQ221" s="37"/>
      <c r="AIR221" s="37"/>
      <c r="AIS221" s="37"/>
      <c r="AIT221" s="37"/>
      <c r="AIU221" s="37"/>
      <c r="AIV221" s="37"/>
      <c r="AIW221" s="37"/>
      <c r="AIX221" s="37"/>
      <c r="AIY221" s="37"/>
      <c r="AIZ221" s="37"/>
      <c r="AJA221" s="37"/>
      <c r="AJB221" s="37"/>
      <c r="AJC221" s="37"/>
      <c r="AJD221" s="37"/>
      <c r="AJE221" s="37"/>
      <c r="AJF221" s="37"/>
      <c r="AJG221" s="37"/>
      <c r="AJH221" s="37"/>
      <c r="AJI221" s="37"/>
      <c r="AJJ221" s="37"/>
      <c r="AJK221" s="37"/>
      <c r="AJL221" s="37"/>
      <c r="AJM221" s="37"/>
      <c r="AJN221" s="37"/>
      <c r="AJO221" s="37"/>
      <c r="AJP221" s="37"/>
      <c r="AJQ221" s="37"/>
      <c r="AJR221" s="37"/>
      <c r="AJS221" s="37"/>
      <c r="AJT221" s="37"/>
      <c r="AJU221" s="37"/>
      <c r="AJV221" s="37"/>
      <c r="AJW221" s="37"/>
      <c r="AJX221" s="37"/>
      <c r="AJY221" s="37"/>
      <c r="AJZ221" s="37"/>
      <c r="AKA221" s="37"/>
      <c r="AKB221" s="37"/>
      <c r="AKC221" s="37"/>
      <c r="AKD221" s="37"/>
      <c r="AKE221" s="37"/>
      <c r="AKF221" s="37"/>
      <c r="AKG221" s="37"/>
      <c r="AKH221" s="37"/>
      <c r="AKI221" s="37"/>
      <c r="AKJ221" s="37"/>
      <c r="AKK221" s="37"/>
      <c r="AKL221" s="37"/>
      <c r="AKM221" s="37"/>
      <c r="AKN221" s="37"/>
      <c r="AKO221" s="37"/>
      <c r="AKP221" s="37"/>
      <c r="AKQ221" s="37"/>
      <c r="AKR221" s="37"/>
      <c r="AKS221" s="37"/>
      <c r="AKT221" s="37"/>
      <c r="AKU221" s="37"/>
      <c r="AKV221" s="37"/>
      <c r="AKW221" s="37"/>
      <c r="AKX221" s="37"/>
    </row>
    <row r="222" spans="1:986" s="16" customFormat="1" x14ac:dyDescent="0.25">
      <c r="A222" s="39"/>
      <c r="B222" s="39"/>
      <c r="C222" s="37"/>
      <c r="D222" s="40"/>
      <c r="E222" s="41"/>
      <c r="F222" s="40"/>
      <c r="G222" s="42"/>
      <c r="H222" s="43"/>
      <c r="I222" s="37"/>
      <c r="J222" s="40"/>
      <c r="K222" s="40"/>
      <c r="L222" s="37"/>
      <c r="M222" s="39"/>
      <c r="N222" s="39"/>
      <c r="O222" s="39"/>
      <c r="P222" s="39"/>
      <c r="Q222" s="39"/>
      <c r="R222" s="44"/>
      <c r="S222" s="41"/>
      <c r="T222" s="122"/>
      <c r="U222" s="39"/>
      <c r="V222" s="37"/>
      <c r="W222" s="37"/>
      <c r="X222" s="39"/>
      <c r="Y222" s="50"/>
      <c r="Z222" s="140"/>
      <c r="AA222" s="140"/>
      <c r="AB222" s="141"/>
      <c r="AC222" s="140"/>
      <c r="AD222" s="39"/>
      <c r="AE222" s="37"/>
      <c r="AF222" s="39"/>
      <c r="AG222" s="39"/>
      <c r="AH222" s="37"/>
      <c r="AI222" s="39"/>
      <c r="AJ222" s="39"/>
      <c r="AK222" s="37"/>
      <c r="AL222" s="39"/>
      <c r="AM222" s="39"/>
      <c r="AN222" s="37"/>
      <c r="AO222" s="39"/>
      <c r="AP222" s="39"/>
      <c r="AQ222" s="37"/>
      <c r="AR222" s="39"/>
      <c r="AS222" s="39"/>
      <c r="AT222" s="37"/>
      <c r="AU222" s="39"/>
      <c r="AV222" s="39"/>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c r="DC222" s="37"/>
      <c r="DD222" s="37"/>
      <c r="DE222" s="37"/>
      <c r="DF222" s="37"/>
      <c r="DG222" s="37"/>
      <c r="DH222" s="37"/>
      <c r="DI222" s="37"/>
      <c r="DJ222" s="37"/>
      <c r="DK222" s="37"/>
      <c r="DL222" s="37"/>
      <c r="DM222" s="37"/>
      <c r="DN222" s="37"/>
      <c r="DO222" s="37"/>
      <c r="DP222" s="37"/>
      <c r="DQ222" s="37"/>
      <c r="DR222" s="37"/>
      <c r="DS222" s="37"/>
      <c r="DT222" s="37"/>
      <c r="DU222" s="37"/>
      <c r="DV222" s="37"/>
      <c r="DW222" s="37"/>
      <c r="DX222" s="37"/>
      <c r="DY222" s="37"/>
      <c r="DZ222" s="37"/>
      <c r="EA222" s="37"/>
      <c r="EB222" s="37"/>
      <c r="EC222" s="37"/>
      <c r="ED222" s="37"/>
      <c r="EE222" s="37"/>
      <c r="EF222" s="37"/>
      <c r="EG222" s="37"/>
      <c r="EH222" s="37"/>
      <c r="EI222" s="37"/>
      <c r="EJ222" s="37"/>
      <c r="EK222" s="37"/>
      <c r="EL222" s="37"/>
      <c r="EM222" s="37"/>
      <c r="EN222" s="37"/>
      <c r="EO222" s="37"/>
      <c r="EP222" s="37"/>
      <c r="EQ222" s="37"/>
      <c r="ER222" s="37"/>
      <c r="ES222" s="37"/>
      <c r="ET222" s="37"/>
      <c r="EU222" s="37"/>
      <c r="EV222" s="37"/>
      <c r="EW222" s="37"/>
      <c r="EX222" s="37"/>
      <c r="EY222" s="37"/>
      <c r="EZ222" s="37"/>
      <c r="FA222" s="37"/>
      <c r="FB222" s="37"/>
      <c r="FC222" s="37"/>
      <c r="FD222" s="37"/>
      <c r="FE222" s="37"/>
      <c r="FF222" s="37"/>
      <c r="FG222" s="37"/>
      <c r="FH222" s="37"/>
      <c r="FI222" s="37"/>
      <c r="FJ222" s="37"/>
      <c r="FK222" s="37"/>
      <c r="FL222" s="37"/>
      <c r="FM222" s="37"/>
      <c r="FN222" s="37"/>
      <c r="FO222" s="37"/>
      <c r="FP222" s="37"/>
      <c r="FQ222" s="37"/>
      <c r="FR222" s="37"/>
      <c r="FS222" s="37"/>
      <c r="FT222" s="37"/>
      <c r="FU222" s="37"/>
      <c r="FV222" s="37"/>
      <c r="FW222" s="37"/>
      <c r="FX222" s="37"/>
      <c r="FY222" s="37"/>
      <c r="FZ222" s="37"/>
      <c r="GA222" s="37"/>
      <c r="GB222" s="37"/>
      <c r="GC222" s="37"/>
      <c r="GD222" s="37"/>
      <c r="GE222" s="37"/>
      <c r="GF222" s="37"/>
      <c r="GG222" s="37"/>
      <c r="GH222" s="37"/>
      <c r="GI222" s="37"/>
      <c r="GJ222" s="37"/>
      <c r="GK222" s="37"/>
      <c r="GL222" s="37"/>
      <c r="GM222" s="37"/>
      <c r="GN222" s="37"/>
      <c r="GO222" s="37"/>
      <c r="GP222" s="37"/>
      <c r="GQ222" s="37"/>
      <c r="GR222" s="37"/>
      <c r="GS222" s="37"/>
      <c r="GT222" s="37"/>
      <c r="GU222" s="37"/>
      <c r="GV222" s="37"/>
      <c r="GW222" s="37"/>
      <c r="GX222" s="37"/>
      <c r="GY222" s="37"/>
      <c r="GZ222" s="37"/>
      <c r="HA222" s="37"/>
      <c r="HB222" s="37"/>
      <c r="HC222" s="37"/>
      <c r="HD222" s="37"/>
      <c r="HE222" s="37"/>
      <c r="HF222" s="37"/>
      <c r="HG222" s="37"/>
      <c r="HH222" s="37"/>
      <c r="HI222" s="37"/>
      <c r="HJ222" s="37"/>
      <c r="HK222" s="37"/>
      <c r="HL222" s="37"/>
      <c r="HM222" s="37"/>
      <c r="HN222" s="37"/>
      <c r="HO222" s="37"/>
      <c r="HP222" s="37"/>
      <c r="HQ222" s="37"/>
      <c r="HR222" s="37"/>
      <c r="HS222" s="37"/>
      <c r="HT222" s="37"/>
      <c r="HU222" s="37"/>
      <c r="HV222" s="37"/>
      <c r="HW222" s="37"/>
      <c r="HX222" s="37"/>
      <c r="HY222" s="37"/>
      <c r="HZ222" s="37"/>
      <c r="IA222" s="37"/>
      <c r="IB222" s="37"/>
      <c r="IC222" s="37"/>
      <c r="ID222" s="37"/>
      <c r="IE222" s="37"/>
      <c r="IF222" s="37"/>
      <c r="IG222" s="37"/>
      <c r="IH222" s="37"/>
      <c r="II222" s="37"/>
      <c r="IJ222" s="37"/>
      <c r="IK222" s="37"/>
      <c r="IL222" s="37"/>
      <c r="IM222" s="37"/>
      <c r="IN222" s="37"/>
      <c r="IO222" s="37"/>
      <c r="IP222" s="37"/>
      <c r="IQ222" s="37"/>
      <c r="IR222" s="37"/>
      <c r="IS222" s="37"/>
      <c r="IT222" s="37"/>
      <c r="IU222" s="37"/>
      <c r="IV222" s="37"/>
      <c r="IW222" s="37"/>
      <c r="IX222" s="37"/>
      <c r="IY222" s="37"/>
      <c r="IZ222" s="37"/>
      <c r="JA222" s="37"/>
      <c r="JB222" s="37"/>
      <c r="JC222" s="37"/>
      <c r="JD222" s="37"/>
      <c r="JE222" s="37"/>
      <c r="JF222" s="37"/>
      <c r="JG222" s="37"/>
      <c r="JH222" s="37"/>
      <c r="JI222" s="37"/>
      <c r="JJ222" s="37"/>
      <c r="JK222" s="37"/>
      <c r="JL222" s="37"/>
      <c r="JM222" s="37"/>
      <c r="JN222" s="37"/>
      <c r="JO222" s="37"/>
      <c r="JP222" s="37"/>
      <c r="JQ222" s="37"/>
      <c r="JR222" s="37"/>
      <c r="JS222" s="37"/>
      <c r="JT222" s="37"/>
      <c r="JU222" s="37"/>
      <c r="JV222" s="37"/>
      <c r="JW222" s="37"/>
      <c r="JX222" s="37"/>
      <c r="JY222" s="37"/>
      <c r="JZ222" s="37"/>
      <c r="KA222" s="37"/>
      <c r="KB222" s="37"/>
      <c r="KC222" s="37"/>
      <c r="KD222" s="37"/>
      <c r="KE222" s="37"/>
      <c r="KF222" s="37"/>
      <c r="KG222" s="37"/>
      <c r="KH222" s="37"/>
      <c r="KI222" s="37"/>
      <c r="KJ222" s="37"/>
      <c r="KK222" s="37"/>
      <c r="KL222" s="37"/>
      <c r="KM222" s="37"/>
      <c r="KN222" s="37"/>
      <c r="KO222" s="37"/>
      <c r="KP222" s="37"/>
      <c r="KQ222" s="37"/>
      <c r="KR222" s="37"/>
      <c r="KS222" s="37"/>
      <c r="KT222" s="37"/>
      <c r="KU222" s="37"/>
      <c r="KV222" s="37"/>
      <c r="KW222" s="37"/>
      <c r="KX222" s="37"/>
      <c r="KY222" s="37"/>
      <c r="KZ222" s="37"/>
      <c r="LA222" s="37"/>
      <c r="LB222" s="37"/>
      <c r="LC222" s="37"/>
      <c r="LD222" s="37"/>
      <c r="LE222" s="37"/>
      <c r="LF222" s="37"/>
      <c r="LG222" s="37"/>
      <c r="LH222" s="37"/>
      <c r="LI222" s="37"/>
      <c r="LJ222" s="37"/>
      <c r="LK222" s="37"/>
      <c r="LL222" s="37"/>
      <c r="LM222" s="37"/>
      <c r="LN222" s="37"/>
      <c r="LO222" s="37"/>
      <c r="LP222" s="37"/>
      <c r="LQ222" s="37"/>
      <c r="LR222" s="37"/>
      <c r="LS222" s="37"/>
      <c r="LT222" s="37"/>
      <c r="LU222" s="37"/>
      <c r="LV222" s="37"/>
      <c r="LW222" s="37"/>
      <c r="LX222" s="37"/>
      <c r="LY222" s="37"/>
      <c r="LZ222" s="37"/>
      <c r="MA222" s="37"/>
      <c r="MB222" s="37"/>
      <c r="MC222" s="37"/>
      <c r="MD222" s="37"/>
      <c r="ME222" s="37"/>
      <c r="MF222" s="37"/>
      <c r="MG222" s="37"/>
      <c r="MH222" s="37"/>
      <c r="MI222" s="37"/>
      <c r="MJ222" s="37"/>
      <c r="MK222" s="37"/>
      <c r="ML222" s="37"/>
      <c r="MM222" s="37"/>
      <c r="MN222" s="37"/>
      <c r="MO222" s="37"/>
      <c r="MP222" s="37"/>
      <c r="MQ222" s="37"/>
      <c r="MR222" s="37"/>
      <c r="MS222" s="37"/>
      <c r="MT222" s="37"/>
      <c r="MU222" s="37"/>
      <c r="MV222" s="37"/>
      <c r="MW222" s="37"/>
      <c r="MX222" s="37"/>
      <c r="MY222" s="37"/>
      <c r="MZ222" s="37"/>
      <c r="NA222" s="37"/>
      <c r="NB222" s="37"/>
      <c r="NC222" s="37"/>
      <c r="ND222" s="37"/>
      <c r="NE222" s="37"/>
      <c r="NF222" s="37"/>
      <c r="NG222" s="37"/>
      <c r="NH222" s="37"/>
      <c r="NI222" s="37"/>
      <c r="NJ222" s="37"/>
      <c r="NK222" s="37"/>
      <c r="NL222" s="37"/>
      <c r="NM222" s="37"/>
      <c r="NN222" s="37"/>
      <c r="NO222" s="37"/>
      <c r="NP222" s="37"/>
      <c r="NQ222" s="37"/>
      <c r="NR222" s="37"/>
      <c r="NS222" s="37"/>
      <c r="NT222" s="37"/>
      <c r="NU222" s="37"/>
      <c r="NV222" s="37"/>
      <c r="NW222" s="37"/>
      <c r="NX222" s="37"/>
      <c r="NY222" s="37"/>
      <c r="NZ222" s="37"/>
      <c r="OA222" s="37"/>
      <c r="OB222" s="37"/>
      <c r="OC222" s="37"/>
      <c r="OD222" s="37"/>
      <c r="OE222" s="37"/>
      <c r="OF222" s="37"/>
      <c r="OG222" s="37"/>
      <c r="OH222" s="37"/>
      <c r="OI222" s="37"/>
      <c r="OJ222" s="37"/>
      <c r="OK222" s="37"/>
      <c r="OL222" s="37"/>
      <c r="OM222" s="37"/>
      <c r="ON222" s="37"/>
      <c r="OO222" s="37"/>
      <c r="OP222" s="37"/>
      <c r="OQ222" s="37"/>
      <c r="OR222" s="37"/>
      <c r="OS222" s="37"/>
      <c r="OT222" s="37"/>
      <c r="OU222" s="37"/>
      <c r="OV222" s="37"/>
      <c r="OW222" s="37"/>
      <c r="OX222" s="37"/>
      <c r="OY222" s="37"/>
      <c r="OZ222" s="37"/>
      <c r="PA222" s="37"/>
      <c r="PB222" s="37"/>
      <c r="PC222" s="37"/>
      <c r="PD222" s="37"/>
      <c r="PE222" s="37"/>
      <c r="PF222" s="37"/>
      <c r="PG222" s="37"/>
      <c r="PH222" s="37"/>
      <c r="PI222" s="37"/>
      <c r="PJ222" s="37"/>
      <c r="PK222" s="37"/>
      <c r="PL222" s="37"/>
      <c r="PM222" s="37"/>
      <c r="PN222" s="37"/>
      <c r="PO222" s="37"/>
      <c r="PP222" s="37"/>
      <c r="PQ222" s="37"/>
      <c r="PR222" s="37"/>
      <c r="PS222" s="37"/>
      <c r="PT222" s="37"/>
      <c r="PU222" s="37"/>
      <c r="PV222" s="37"/>
      <c r="PW222" s="37"/>
      <c r="PX222" s="37"/>
      <c r="PY222" s="37"/>
      <c r="PZ222" s="37"/>
      <c r="QA222" s="37"/>
      <c r="QB222" s="37"/>
      <c r="QC222" s="37"/>
      <c r="QD222" s="37"/>
      <c r="QE222" s="37"/>
      <c r="QF222" s="37"/>
      <c r="QG222" s="37"/>
      <c r="QH222" s="37"/>
      <c r="QI222" s="37"/>
      <c r="QJ222" s="37"/>
      <c r="QK222" s="37"/>
      <c r="QL222" s="37"/>
      <c r="QM222" s="37"/>
      <c r="QN222" s="37"/>
      <c r="QO222" s="37"/>
      <c r="QP222" s="37"/>
      <c r="QQ222" s="37"/>
      <c r="QR222" s="37"/>
      <c r="QS222" s="37"/>
      <c r="QT222" s="37"/>
      <c r="QU222" s="37"/>
      <c r="QV222" s="37"/>
      <c r="QW222" s="37"/>
      <c r="QX222" s="37"/>
      <c r="QY222" s="37"/>
      <c r="QZ222" s="37"/>
      <c r="RA222" s="37"/>
      <c r="RB222" s="37"/>
      <c r="RC222" s="37"/>
      <c r="RD222" s="37"/>
      <c r="RE222" s="37"/>
      <c r="RF222" s="37"/>
      <c r="RG222" s="37"/>
      <c r="RH222" s="37"/>
      <c r="RI222" s="37"/>
      <c r="RJ222" s="37"/>
      <c r="RK222" s="37"/>
      <c r="RL222" s="37"/>
      <c r="RM222" s="37"/>
      <c r="RN222" s="37"/>
      <c r="RO222" s="37"/>
      <c r="RP222" s="37"/>
      <c r="RQ222" s="37"/>
      <c r="RR222" s="37"/>
      <c r="RS222" s="37"/>
      <c r="RT222" s="37"/>
      <c r="RU222" s="37"/>
      <c r="RV222" s="37"/>
      <c r="RW222" s="37"/>
      <c r="RX222" s="37"/>
      <c r="RY222" s="37"/>
      <c r="RZ222" s="37"/>
      <c r="SA222" s="37"/>
      <c r="SB222" s="37"/>
      <c r="SC222" s="37"/>
      <c r="SD222" s="37"/>
      <c r="SE222" s="37"/>
      <c r="SF222" s="37"/>
      <c r="SG222" s="37"/>
      <c r="SH222" s="37"/>
      <c r="SI222" s="37"/>
      <c r="SJ222" s="37"/>
      <c r="SK222" s="37"/>
      <c r="SL222" s="37"/>
      <c r="SM222" s="37"/>
      <c r="SN222" s="37"/>
      <c r="SO222" s="37"/>
      <c r="SP222" s="37"/>
      <c r="SQ222" s="37"/>
      <c r="SR222" s="37"/>
      <c r="SS222" s="37"/>
      <c r="ST222" s="37"/>
      <c r="SU222" s="37"/>
      <c r="SV222" s="37"/>
      <c r="SW222" s="37"/>
      <c r="SX222" s="37"/>
      <c r="SY222" s="37"/>
      <c r="SZ222" s="37"/>
      <c r="TA222" s="37"/>
      <c r="TB222" s="37"/>
      <c r="TC222" s="37"/>
      <c r="TD222" s="37"/>
      <c r="TE222" s="37"/>
      <c r="TF222" s="37"/>
      <c r="TG222" s="37"/>
      <c r="TH222" s="37"/>
      <c r="TI222" s="37"/>
      <c r="TJ222" s="37"/>
      <c r="TK222" s="37"/>
      <c r="TL222" s="37"/>
      <c r="TM222" s="37"/>
      <c r="TN222" s="37"/>
      <c r="TO222" s="37"/>
      <c r="TP222" s="37"/>
      <c r="TQ222" s="37"/>
      <c r="TR222" s="37"/>
      <c r="TS222" s="37"/>
      <c r="TT222" s="37"/>
      <c r="TU222" s="37"/>
      <c r="TV222" s="37"/>
      <c r="TW222" s="37"/>
      <c r="TX222" s="37"/>
      <c r="TY222" s="37"/>
      <c r="TZ222" s="37"/>
      <c r="UA222" s="37"/>
      <c r="UB222" s="37"/>
      <c r="UC222" s="37"/>
      <c r="UD222" s="37"/>
      <c r="UE222" s="37"/>
      <c r="UF222" s="37"/>
      <c r="UG222" s="37"/>
      <c r="UH222" s="37"/>
      <c r="UI222" s="37"/>
      <c r="UJ222" s="37"/>
      <c r="UK222" s="37"/>
      <c r="UL222" s="37"/>
      <c r="UM222" s="37"/>
      <c r="UN222" s="37"/>
      <c r="UO222" s="37"/>
      <c r="UP222" s="37"/>
      <c r="UQ222" s="37"/>
      <c r="UR222" s="37"/>
      <c r="US222" s="37"/>
      <c r="UT222" s="37"/>
      <c r="UU222" s="37"/>
      <c r="UV222" s="37"/>
      <c r="UW222" s="37"/>
      <c r="UX222" s="37"/>
      <c r="UY222" s="37"/>
      <c r="UZ222" s="37"/>
      <c r="VA222" s="37"/>
      <c r="VB222" s="37"/>
      <c r="VC222" s="37"/>
      <c r="VD222" s="37"/>
      <c r="VE222" s="37"/>
      <c r="VF222" s="37"/>
      <c r="VG222" s="37"/>
      <c r="VH222" s="37"/>
      <c r="VI222" s="37"/>
      <c r="VJ222" s="37"/>
      <c r="VK222" s="37"/>
      <c r="VL222" s="37"/>
      <c r="VM222" s="37"/>
      <c r="VN222" s="37"/>
      <c r="VO222" s="37"/>
      <c r="VP222" s="37"/>
      <c r="VQ222" s="37"/>
      <c r="VR222" s="37"/>
      <c r="VS222" s="37"/>
      <c r="VT222" s="37"/>
      <c r="VU222" s="37"/>
      <c r="VV222" s="37"/>
      <c r="VW222" s="37"/>
      <c r="VX222" s="37"/>
      <c r="VY222" s="37"/>
      <c r="VZ222" s="37"/>
      <c r="WA222" s="37"/>
      <c r="WB222" s="37"/>
      <c r="WC222" s="37"/>
      <c r="WD222" s="37"/>
      <c r="WE222" s="37"/>
      <c r="WF222" s="37"/>
      <c r="WG222" s="37"/>
      <c r="WH222" s="37"/>
      <c r="WI222" s="37"/>
      <c r="WJ222" s="37"/>
      <c r="WK222" s="37"/>
      <c r="WL222" s="37"/>
      <c r="WM222" s="37"/>
      <c r="WN222" s="37"/>
      <c r="WO222" s="37"/>
      <c r="WP222" s="37"/>
      <c r="WQ222" s="37"/>
      <c r="WR222" s="37"/>
      <c r="WS222" s="37"/>
      <c r="WT222" s="37"/>
      <c r="WU222" s="37"/>
      <c r="WV222" s="37"/>
      <c r="WW222" s="37"/>
      <c r="WX222" s="37"/>
      <c r="WY222" s="37"/>
      <c r="WZ222" s="37"/>
      <c r="XA222" s="37"/>
      <c r="XB222" s="37"/>
      <c r="XC222" s="37"/>
      <c r="XD222" s="37"/>
      <c r="XE222" s="37"/>
      <c r="XF222" s="37"/>
      <c r="XG222" s="37"/>
      <c r="XH222" s="37"/>
      <c r="XI222" s="37"/>
      <c r="XJ222" s="37"/>
      <c r="XK222" s="37"/>
      <c r="XL222" s="37"/>
      <c r="XM222" s="37"/>
      <c r="XN222" s="37"/>
      <c r="XO222" s="37"/>
      <c r="XP222" s="37"/>
      <c r="XQ222" s="37"/>
      <c r="XR222" s="37"/>
      <c r="XS222" s="37"/>
      <c r="XT222" s="37"/>
      <c r="XU222" s="37"/>
      <c r="XV222" s="37"/>
      <c r="XW222" s="37"/>
      <c r="XX222" s="37"/>
      <c r="XY222" s="37"/>
      <c r="XZ222" s="37"/>
      <c r="YA222" s="37"/>
      <c r="YB222" s="37"/>
      <c r="YC222" s="37"/>
      <c r="YD222" s="37"/>
      <c r="YE222" s="37"/>
      <c r="YF222" s="37"/>
      <c r="YG222" s="37"/>
      <c r="YH222" s="37"/>
      <c r="YI222" s="37"/>
      <c r="YJ222" s="37"/>
      <c r="YK222" s="37"/>
      <c r="YL222" s="37"/>
      <c r="YM222" s="37"/>
      <c r="YN222" s="37"/>
      <c r="YO222" s="37"/>
      <c r="YP222" s="37"/>
      <c r="YQ222" s="37"/>
      <c r="YR222" s="37"/>
      <c r="YS222" s="37"/>
      <c r="YT222" s="37"/>
      <c r="YU222" s="37"/>
      <c r="YV222" s="37"/>
      <c r="YW222" s="37"/>
      <c r="YX222" s="37"/>
      <c r="YY222" s="37"/>
      <c r="YZ222" s="37"/>
      <c r="ZA222" s="37"/>
      <c r="ZB222" s="37"/>
      <c r="ZC222" s="37"/>
      <c r="ZD222" s="37"/>
      <c r="ZE222" s="37"/>
      <c r="ZF222" s="37"/>
      <c r="ZG222" s="37"/>
      <c r="ZH222" s="37"/>
      <c r="ZI222" s="37"/>
      <c r="ZJ222" s="37"/>
      <c r="ZK222" s="37"/>
      <c r="ZL222" s="37"/>
      <c r="ZM222" s="37"/>
      <c r="ZN222" s="37"/>
      <c r="ZO222" s="37"/>
      <c r="ZP222" s="37"/>
      <c r="ZQ222" s="37"/>
      <c r="ZR222" s="37"/>
      <c r="ZS222" s="37"/>
      <c r="ZT222" s="37"/>
      <c r="ZU222" s="37"/>
      <c r="ZV222" s="37"/>
      <c r="ZW222" s="37"/>
      <c r="ZX222" s="37"/>
      <c r="ZY222" s="37"/>
      <c r="ZZ222" s="37"/>
      <c r="AAA222" s="37"/>
      <c r="AAB222" s="37"/>
      <c r="AAC222" s="37"/>
      <c r="AAD222" s="37"/>
      <c r="AAE222" s="37"/>
      <c r="AAF222" s="37"/>
      <c r="AAG222" s="37"/>
      <c r="AAH222" s="37"/>
      <c r="AAI222" s="37"/>
      <c r="AAJ222" s="37"/>
      <c r="AAK222" s="37"/>
      <c r="AAL222" s="37"/>
      <c r="AAM222" s="37"/>
      <c r="AAN222" s="37"/>
      <c r="AAO222" s="37"/>
      <c r="AAP222" s="37"/>
      <c r="AAQ222" s="37"/>
      <c r="AAR222" s="37"/>
      <c r="AAS222" s="37"/>
      <c r="AAT222" s="37"/>
      <c r="AAU222" s="37"/>
      <c r="AAV222" s="37"/>
      <c r="AAW222" s="37"/>
      <c r="AAX222" s="37"/>
      <c r="AAY222" s="37"/>
      <c r="AAZ222" s="37"/>
      <c r="ABA222" s="37"/>
      <c r="ABB222" s="37"/>
      <c r="ABC222" s="37"/>
      <c r="ABD222" s="37"/>
      <c r="ABE222" s="37"/>
      <c r="ABF222" s="37"/>
      <c r="ABG222" s="37"/>
      <c r="ABH222" s="37"/>
      <c r="ABI222" s="37"/>
      <c r="ABJ222" s="37"/>
      <c r="ABK222" s="37"/>
      <c r="ABL222" s="37"/>
      <c r="ABM222" s="37"/>
      <c r="ABN222" s="37"/>
      <c r="ABO222" s="37"/>
      <c r="ABP222" s="37"/>
      <c r="ABQ222" s="37"/>
      <c r="ABR222" s="37"/>
      <c r="ABS222" s="37"/>
      <c r="ABT222" s="37"/>
      <c r="ABU222" s="37"/>
      <c r="ABV222" s="37"/>
      <c r="ABW222" s="37"/>
      <c r="ABX222" s="37"/>
      <c r="ABY222" s="37"/>
      <c r="ABZ222" s="37"/>
      <c r="ACA222" s="37"/>
      <c r="ACB222" s="37"/>
      <c r="ACC222" s="37"/>
      <c r="ACD222" s="37"/>
      <c r="ACE222" s="37"/>
      <c r="ACF222" s="37"/>
      <c r="ACG222" s="37"/>
      <c r="ACH222" s="37"/>
      <c r="ACI222" s="37"/>
      <c r="ACJ222" s="37"/>
      <c r="ACK222" s="37"/>
      <c r="ACL222" s="37"/>
      <c r="ACM222" s="37"/>
      <c r="ACN222" s="37"/>
      <c r="ACO222" s="37"/>
      <c r="ACP222" s="37"/>
      <c r="ACQ222" s="37"/>
      <c r="ACR222" s="37"/>
      <c r="ACS222" s="37"/>
      <c r="ACT222" s="37"/>
      <c r="ACU222" s="37"/>
      <c r="ACV222" s="37"/>
      <c r="ACW222" s="37"/>
      <c r="ACX222" s="37"/>
      <c r="ACY222" s="37"/>
      <c r="ACZ222" s="37"/>
      <c r="ADA222" s="37"/>
      <c r="ADB222" s="37"/>
      <c r="ADC222" s="37"/>
      <c r="ADD222" s="37"/>
      <c r="ADE222" s="37"/>
      <c r="ADF222" s="37"/>
      <c r="ADG222" s="37"/>
      <c r="ADH222" s="37"/>
      <c r="ADI222" s="37"/>
      <c r="ADJ222" s="37"/>
      <c r="ADK222" s="37"/>
      <c r="ADL222" s="37"/>
      <c r="ADM222" s="37"/>
      <c r="ADN222" s="37"/>
      <c r="ADO222" s="37"/>
      <c r="ADP222" s="37"/>
      <c r="ADQ222" s="37"/>
      <c r="ADR222" s="37"/>
      <c r="ADS222" s="37"/>
      <c r="ADT222" s="37"/>
      <c r="ADU222" s="37"/>
      <c r="ADV222" s="37"/>
      <c r="ADW222" s="37"/>
      <c r="ADX222" s="37"/>
      <c r="ADY222" s="37"/>
      <c r="ADZ222" s="37"/>
      <c r="AEA222" s="37"/>
      <c r="AEB222" s="37"/>
      <c r="AEC222" s="37"/>
      <c r="AED222" s="37"/>
      <c r="AEE222" s="37"/>
      <c r="AEF222" s="37"/>
      <c r="AEG222" s="37"/>
      <c r="AEH222" s="37"/>
      <c r="AEI222" s="37"/>
      <c r="AEJ222" s="37"/>
      <c r="AEK222" s="37"/>
      <c r="AEL222" s="37"/>
      <c r="AEM222" s="37"/>
      <c r="AEN222" s="37"/>
      <c r="AEO222" s="37"/>
      <c r="AEP222" s="37"/>
      <c r="AEQ222" s="37"/>
      <c r="AER222" s="37"/>
      <c r="AES222" s="37"/>
      <c r="AET222" s="37"/>
      <c r="AEU222" s="37"/>
      <c r="AEV222" s="37"/>
      <c r="AEW222" s="37"/>
      <c r="AEX222" s="37"/>
      <c r="AEY222" s="37"/>
      <c r="AEZ222" s="37"/>
      <c r="AFA222" s="37"/>
      <c r="AFB222" s="37"/>
      <c r="AFC222" s="37"/>
      <c r="AFD222" s="37"/>
      <c r="AFE222" s="37"/>
      <c r="AFF222" s="37"/>
      <c r="AFG222" s="37"/>
      <c r="AFH222" s="37"/>
      <c r="AFI222" s="37"/>
      <c r="AFJ222" s="37"/>
      <c r="AFK222" s="37"/>
      <c r="AFL222" s="37"/>
      <c r="AFM222" s="37"/>
      <c r="AFN222" s="37"/>
      <c r="AFO222" s="37"/>
      <c r="AFP222" s="37"/>
      <c r="AFQ222" s="37"/>
      <c r="AFR222" s="37"/>
      <c r="AFS222" s="37"/>
      <c r="AFT222" s="37"/>
      <c r="AFU222" s="37"/>
      <c r="AFV222" s="37"/>
      <c r="AFW222" s="37"/>
      <c r="AFX222" s="37"/>
      <c r="AFY222" s="37"/>
      <c r="AFZ222" s="37"/>
      <c r="AGA222" s="37"/>
      <c r="AGB222" s="37"/>
      <c r="AGC222" s="37"/>
      <c r="AGD222" s="37"/>
      <c r="AGE222" s="37"/>
      <c r="AGF222" s="37"/>
      <c r="AGG222" s="37"/>
      <c r="AGH222" s="37"/>
      <c r="AGI222" s="37"/>
      <c r="AGJ222" s="37"/>
      <c r="AGK222" s="37"/>
      <c r="AGL222" s="37"/>
      <c r="AGM222" s="37"/>
      <c r="AGN222" s="37"/>
      <c r="AGO222" s="37"/>
      <c r="AGP222" s="37"/>
      <c r="AGQ222" s="37"/>
      <c r="AGR222" s="37"/>
      <c r="AGS222" s="37"/>
      <c r="AGT222" s="37"/>
      <c r="AGU222" s="37"/>
      <c r="AGV222" s="37"/>
      <c r="AGW222" s="37"/>
      <c r="AGX222" s="37"/>
      <c r="AGY222" s="37"/>
      <c r="AGZ222" s="37"/>
      <c r="AHA222" s="37"/>
      <c r="AHB222" s="37"/>
      <c r="AHC222" s="37"/>
      <c r="AHD222" s="37"/>
      <c r="AHE222" s="37"/>
      <c r="AHF222" s="37"/>
      <c r="AHG222" s="37"/>
      <c r="AHH222" s="37"/>
      <c r="AHI222" s="37"/>
      <c r="AHJ222" s="37"/>
      <c r="AHK222" s="37"/>
      <c r="AHL222" s="37"/>
      <c r="AHM222" s="37"/>
      <c r="AHN222" s="37"/>
      <c r="AHO222" s="37"/>
      <c r="AHP222" s="37"/>
      <c r="AHQ222" s="37"/>
      <c r="AHR222" s="37"/>
      <c r="AHS222" s="37"/>
      <c r="AHT222" s="37"/>
      <c r="AHU222" s="37"/>
      <c r="AHV222" s="37"/>
      <c r="AHW222" s="37"/>
      <c r="AHX222" s="37"/>
      <c r="AHY222" s="37"/>
      <c r="AHZ222" s="37"/>
      <c r="AIA222" s="37"/>
      <c r="AIB222" s="37"/>
      <c r="AIC222" s="37"/>
      <c r="AID222" s="37"/>
      <c r="AIE222" s="37"/>
      <c r="AIF222" s="37"/>
      <c r="AIG222" s="37"/>
      <c r="AIH222" s="37"/>
      <c r="AII222" s="37"/>
      <c r="AIJ222" s="37"/>
      <c r="AIK222" s="37"/>
      <c r="AIL222" s="37"/>
      <c r="AIM222" s="37"/>
      <c r="AIN222" s="37"/>
      <c r="AIO222" s="37"/>
      <c r="AIP222" s="37"/>
      <c r="AIQ222" s="37"/>
      <c r="AIR222" s="37"/>
      <c r="AIS222" s="37"/>
      <c r="AIT222" s="37"/>
      <c r="AIU222" s="37"/>
      <c r="AIV222" s="37"/>
      <c r="AIW222" s="37"/>
      <c r="AIX222" s="37"/>
      <c r="AIY222" s="37"/>
      <c r="AIZ222" s="37"/>
      <c r="AJA222" s="37"/>
      <c r="AJB222" s="37"/>
      <c r="AJC222" s="37"/>
      <c r="AJD222" s="37"/>
      <c r="AJE222" s="37"/>
      <c r="AJF222" s="37"/>
      <c r="AJG222" s="37"/>
      <c r="AJH222" s="37"/>
      <c r="AJI222" s="37"/>
      <c r="AJJ222" s="37"/>
      <c r="AJK222" s="37"/>
      <c r="AJL222" s="37"/>
      <c r="AJM222" s="37"/>
      <c r="AJN222" s="37"/>
      <c r="AJO222" s="37"/>
      <c r="AJP222" s="37"/>
      <c r="AJQ222" s="37"/>
      <c r="AJR222" s="37"/>
      <c r="AJS222" s="37"/>
      <c r="AJT222" s="37"/>
      <c r="AJU222" s="37"/>
      <c r="AJV222" s="37"/>
      <c r="AJW222" s="37"/>
      <c r="AJX222" s="37"/>
      <c r="AJY222" s="37"/>
      <c r="AJZ222" s="37"/>
      <c r="AKA222" s="37"/>
      <c r="AKB222" s="37"/>
      <c r="AKC222" s="37"/>
      <c r="AKD222" s="37"/>
      <c r="AKE222" s="37"/>
      <c r="AKF222" s="37"/>
      <c r="AKG222" s="37"/>
      <c r="AKH222" s="37"/>
      <c r="AKI222" s="37"/>
      <c r="AKJ222" s="37"/>
      <c r="AKK222" s="37"/>
      <c r="AKL222" s="37"/>
      <c r="AKM222" s="37"/>
      <c r="AKN222" s="37"/>
      <c r="AKO222" s="37"/>
      <c r="AKP222" s="37"/>
      <c r="AKQ222" s="37"/>
      <c r="AKR222" s="37"/>
      <c r="AKS222" s="37"/>
      <c r="AKT222" s="37"/>
      <c r="AKU222" s="37"/>
      <c r="AKV222" s="37"/>
      <c r="AKW222" s="37"/>
      <c r="AKX222" s="37"/>
    </row>
    <row r="223" spans="1:986" s="16" customFormat="1" x14ac:dyDescent="0.25">
      <c r="A223" s="39"/>
      <c r="B223" s="39"/>
      <c r="C223" s="37"/>
      <c r="D223" s="40"/>
      <c r="E223" s="41"/>
      <c r="F223" s="40"/>
      <c r="G223" s="42"/>
      <c r="H223" s="43"/>
      <c r="I223" s="37"/>
      <c r="J223" s="40"/>
      <c r="K223" s="40"/>
      <c r="L223" s="37"/>
      <c r="M223" s="39"/>
      <c r="N223" s="39"/>
      <c r="O223" s="39"/>
      <c r="P223" s="39"/>
      <c r="Q223" s="39"/>
      <c r="R223" s="44"/>
      <c r="S223" s="41"/>
      <c r="T223" s="122"/>
      <c r="U223" s="39"/>
      <c r="V223" s="37"/>
      <c r="W223" s="37"/>
      <c r="X223" s="39"/>
      <c r="Y223" s="50"/>
      <c r="Z223" s="140"/>
      <c r="AA223" s="140"/>
      <c r="AB223" s="141"/>
      <c r="AC223" s="140"/>
      <c r="AD223" s="39"/>
      <c r="AE223" s="37"/>
      <c r="AF223" s="39"/>
      <c r="AG223" s="39"/>
      <c r="AH223" s="37"/>
      <c r="AI223" s="39"/>
      <c r="AJ223" s="39"/>
      <c r="AK223" s="37"/>
      <c r="AL223" s="39"/>
      <c r="AM223" s="39"/>
      <c r="AN223" s="37"/>
      <c r="AO223" s="39"/>
      <c r="AP223" s="39"/>
      <c r="AQ223" s="37"/>
      <c r="AR223" s="39"/>
      <c r="AS223" s="39"/>
      <c r="AT223" s="37"/>
      <c r="AU223" s="39"/>
      <c r="AV223" s="39"/>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c r="DC223" s="37"/>
      <c r="DD223" s="37"/>
      <c r="DE223" s="37"/>
      <c r="DF223" s="37"/>
      <c r="DG223" s="37"/>
      <c r="DH223" s="37"/>
      <c r="DI223" s="37"/>
      <c r="DJ223" s="37"/>
      <c r="DK223" s="37"/>
      <c r="DL223" s="37"/>
      <c r="DM223" s="37"/>
      <c r="DN223" s="37"/>
      <c r="DO223" s="37"/>
      <c r="DP223" s="37"/>
      <c r="DQ223" s="37"/>
      <c r="DR223" s="37"/>
      <c r="DS223" s="37"/>
      <c r="DT223" s="37"/>
      <c r="DU223" s="37"/>
      <c r="DV223" s="37"/>
      <c r="DW223" s="37"/>
      <c r="DX223" s="37"/>
      <c r="DY223" s="37"/>
      <c r="DZ223" s="37"/>
      <c r="EA223" s="37"/>
      <c r="EB223" s="37"/>
      <c r="EC223" s="37"/>
      <c r="ED223" s="37"/>
      <c r="EE223" s="37"/>
      <c r="EF223" s="37"/>
      <c r="EG223" s="37"/>
      <c r="EH223" s="37"/>
      <c r="EI223" s="37"/>
      <c r="EJ223" s="37"/>
      <c r="EK223" s="37"/>
      <c r="EL223" s="37"/>
      <c r="EM223" s="37"/>
      <c r="EN223" s="37"/>
      <c r="EO223" s="37"/>
      <c r="EP223" s="37"/>
      <c r="EQ223" s="37"/>
      <c r="ER223" s="37"/>
      <c r="ES223" s="37"/>
      <c r="ET223" s="37"/>
      <c r="EU223" s="37"/>
      <c r="EV223" s="37"/>
      <c r="EW223" s="37"/>
      <c r="EX223" s="37"/>
      <c r="EY223" s="37"/>
      <c r="EZ223" s="37"/>
      <c r="FA223" s="37"/>
      <c r="FB223" s="37"/>
      <c r="FC223" s="37"/>
      <c r="FD223" s="37"/>
      <c r="FE223" s="37"/>
      <c r="FF223" s="37"/>
      <c r="FG223" s="37"/>
      <c r="FH223" s="37"/>
      <c r="FI223" s="37"/>
      <c r="FJ223" s="37"/>
      <c r="FK223" s="37"/>
      <c r="FL223" s="37"/>
      <c r="FM223" s="37"/>
      <c r="FN223" s="37"/>
      <c r="FO223" s="37"/>
      <c r="FP223" s="37"/>
      <c r="FQ223" s="37"/>
      <c r="FR223" s="37"/>
      <c r="FS223" s="37"/>
      <c r="FT223" s="37"/>
      <c r="FU223" s="37"/>
      <c r="FV223" s="37"/>
      <c r="FW223" s="37"/>
      <c r="FX223" s="37"/>
      <c r="FY223" s="37"/>
      <c r="FZ223" s="37"/>
      <c r="GA223" s="37"/>
      <c r="GB223" s="37"/>
      <c r="GC223" s="37"/>
      <c r="GD223" s="37"/>
      <c r="GE223" s="37"/>
      <c r="GF223" s="37"/>
      <c r="GG223" s="37"/>
      <c r="GH223" s="37"/>
      <c r="GI223" s="37"/>
      <c r="GJ223" s="37"/>
      <c r="GK223" s="37"/>
      <c r="GL223" s="37"/>
      <c r="GM223" s="37"/>
      <c r="GN223" s="37"/>
      <c r="GO223" s="37"/>
      <c r="GP223" s="37"/>
      <c r="GQ223" s="37"/>
      <c r="GR223" s="37"/>
      <c r="GS223" s="37"/>
      <c r="GT223" s="37"/>
      <c r="GU223" s="37"/>
      <c r="GV223" s="37"/>
      <c r="GW223" s="37"/>
      <c r="GX223" s="37"/>
      <c r="GY223" s="37"/>
      <c r="GZ223" s="37"/>
      <c r="HA223" s="37"/>
      <c r="HB223" s="37"/>
      <c r="HC223" s="37"/>
      <c r="HD223" s="37"/>
      <c r="HE223" s="37"/>
      <c r="HF223" s="37"/>
      <c r="HG223" s="37"/>
      <c r="HH223" s="37"/>
      <c r="HI223" s="37"/>
      <c r="HJ223" s="37"/>
      <c r="HK223" s="37"/>
      <c r="HL223" s="37"/>
      <c r="HM223" s="37"/>
      <c r="HN223" s="37"/>
      <c r="HO223" s="37"/>
      <c r="HP223" s="37"/>
      <c r="HQ223" s="37"/>
      <c r="HR223" s="37"/>
      <c r="HS223" s="37"/>
      <c r="HT223" s="37"/>
      <c r="HU223" s="37"/>
      <c r="HV223" s="37"/>
      <c r="HW223" s="37"/>
      <c r="HX223" s="37"/>
      <c r="HY223" s="37"/>
      <c r="HZ223" s="37"/>
      <c r="IA223" s="37"/>
      <c r="IB223" s="37"/>
      <c r="IC223" s="37"/>
      <c r="ID223" s="37"/>
      <c r="IE223" s="37"/>
      <c r="IF223" s="37"/>
      <c r="IG223" s="37"/>
      <c r="IH223" s="37"/>
      <c r="II223" s="37"/>
      <c r="IJ223" s="37"/>
      <c r="IK223" s="37"/>
      <c r="IL223" s="37"/>
      <c r="IM223" s="37"/>
      <c r="IN223" s="37"/>
      <c r="IO223" s="37"/>
      <c r="IP223" s="37"/>
      <c r="IQ223" s="37"/>
      <c r="IR223" s="37"/>
      <c r="IS223" s="37"/>
      <c r="IT223" s="37"/>
      <c r="IU223" s="37"/>
      <c r="IV223" s="37"/>
      <c r="IW223" s="37"/>
      <c r="IX223" s="37"/>
      <c r="IY223" s="37"/>
      <c r="IZ223" s="37"/>
      <c r="JA223" s="37"/>
      <c r="JB223" s="37"/>
      <c r="JC223" s="37"/>
      <c r="JD223" s="37"/>
      <c r="JE223" s="37"/>
      <c r="JF223" s="37"/>
      <c r="JG223" s="37"/>
      <c r="JH223" s="37"/>
      <c r="JI223" s="37"/>
      <c r="JJ223" s="37"/>
      <c r="JK223" s="37"/>
      <c r="JL223" s="37"/>
      <c r="JM223" s="37"/>
      <c r="JN223" s="37"/>
      <c r="JO223" s="37"/>
      <c r="JP223" s="37"/>
      <c r="JQ223" s="37"/>
      <c r="JR223" s="37"/>
      <c r="JS223" s="37"/>
      <c r="JT223" s="37"/>
      <c r="JU223" s="37"/>
      <c r="JV223" s="37"/>
      <c r="JW223" s="37"/>
      <c r="JX223" s="37"/>
      <c r="JY223" s="37"/>
      <c r="JZ223" s="37"/>
      <c r="KA223" s="37"/>
      <c r="KB223" s="37"/>
      <c r="KC223" s="37"/>
      <c r="KD223" s="37"/>
      <c r="KE223" s="37"/>
      <c r="KF223" s="37"/>
      <c r="KG223" s="37"/>
      <c r="KH223" s="37"/>
      <c r="KI223" s="37"/>
      <c r="KJ223" s="37"/>
      <c r="KK223" s="37"/>
      <c r="KL223" s="37"/>
      <c r="KM223" s="37"/>
      <c r="KN223" s="37"/>
      <c r="KO223" s="37"/>
      <c r="KP223" s="37"/>
      <c r="KQ223" s="37"/>
      <c r="KR223" s="37"/>
      <c r="KS223" s="37"/>
      <c r="KT223" s="37"/>
      <c r="KU223" s="37"/>
      <c r="KV223" s="37"/>
      <c r="KW223" s="37"/>
      <c r="KX223" s="37"/>
      <c r="KY223" s="37"/>
      <c r="KZ223" s="37"/>
      <c r="LA223" s="37"/>
      <c r="LB223" s="37"/>
      <c r="LC223" s="37"/>
      <c r="LD223" s="37"/>
      <c r="LE223" s="37"/>
      <c r="LF223" s="37"/>
      <c r="LG223" s="37"/>
      <c r="LH223" s="37"/>
      <c r="LI223" s="37"/>
      <c r="LJ223" s="37"/>
      <c r="LK223" s="37"/>
      <c r="LL223" s="37"/>
      <c r="LM223" s="37"/>
      <c r="LN223" s="37"/>
      <c r="LO223" s="37"/>
      <c r="LP223" s="37"/>
      <c r="LQ223" s="37"/>
      <c r="LR223" s="37"/>
      <c r="LS223" s="37"/>
      <c r="LT223" s="37"/>
      <c r="LU223" s="37"/>
      <c r="LV223" s="37"/>
      <c r="LW223" s="37"/>
      <c r="LX223" s="37"/>
      <c r="LY223" s="37"/>
      <c r="LZ223" s="37"/>
      <c r="MA223" s="37"/>
      <c r="MB223" s="37"/>
      <c r="MC223" s="37"/>
      <c r="MD223" s="37"/>
      <c r="ME223" s="37"/>
      <c r="MF223" s="37"/>
      <c r="MG223" s="37"/>
      <c r="MH223" s="37"/>
      <c r="MI223" s="37"/>
      <c r="MJ223" s="37"/>
      <c r="MK223" s="37"/>
      <c r="ML223" s="37"/>
      <c r="MM223" s="37"/>
      <c r="MN223" s="37"/>
      <c r="MO223" s="37"/>
      <c r="MP223" s="37"/>
      <c r="MQ223" s="37"/>
      <c r="MR223" s="37"/>
      <c r="MS223" s="37"/>
      <c r="MT223" s="37"/>
      <c r="MU223" s="37"/>
      <c r="MV223" s="37"/>
      <c r="MW223" s="37"/>
      <c r="MX223" s="37"/>
      <c r="MY223" s="37"/>
      <c r="MZ223" s="37"/>
      <c r="NA223" s="37"/>
      <c r="NB223" s="37"/>
      <c r="NC223" s="37"/>
      <c r="ND223" s="37"/>
      <c r="NE223" s="37"/>
      <c r="NF223" s="37"/>
      <c r="NG223" s="37"/>
      <c r="NH223" s="37"/>
      <c r="NI223" s="37"/>
      <c r="NJ223" s="37"/>
      <c r="NK223" s="37"/>
      <c r="NL223" s="37"/>
      <c r="NM223" s="37"/>
      <c r="NN223" s="37"/>
      <c r="NO223" s="37"/>
      <c r="NP223" s="37"/>
      <c r="NQ223" s="37"/>
      <c r="NR223" s="37"/>
      <c r="NS223" s="37"/>
      <c r="NT223" s="37"/>
      <c r="NU223" s="37"/>
      <c r="NV223" s="37"/>
      <c r="NW223" s="37"/>
      <c r="NX223" s="37"/>
      <c r="NY223" s="37"/>
      <c r="NZ223" s="37"/>
      <c r="OA223" s="37"/>
      <c r="OB223" s="37"/>
      <c r="OC223" s="37"/>
      <c r="OD223" s="37"/>
      <c r="OE223" s="37"/>
      <c r="OF223" s="37"/>
      <c r="OG223" s="37"/>
      <c r="OH223" s="37"/>
      <c r="OI223" s="37"/>
      <c r="OJ223" s="37"/>
      <c r="OK223" s="37"/>
      <c r="OL223" s="37"/>
      <c r="OM223" s="37"/>
      <c r="ON223" s="37"/>
      <c r="OO223" s="37"/>
      <c r="OP223" s="37"/>
      <c r="OQ223" s="37"/>
      <c r="OR223" s="37"/>
      <c r="OS223" s="37"/>
      <c r="OT223" s="37"/>
      <c r="OU223" s="37"/>
      <c r="OV223" s="37"/>
      <c r="OW223" s="37"/>
      <c r="OX223" s="37"/>
      <c r="OY223" s="37"/>
      <c r="OZ223" s="37"/>
      <c r="PA223" s="37"/>
      <c r="PB223" s="37"/>
      <c r="PC223" s="37"/>
      <c r="PD223" s="37"/>
      <c r="PE223" s="37"/>
      <c r="PF223" s="37"/>
      <c r="PG223" s="37"/>
      <c r="PH223" s="37"/>
      <c r="PI223" s="37"/>
      <c r="PJ223" s="37"/>
      <c r="PK223" s="37"/>
      <c r="PL223" s="37"/>
      <c r="PM223" s="37"/>
      <c r="PN223" s="37"/>
      <c r="PO223" s="37"/>
      <c r="PP223" s="37"/>
      <c r="PQ223" s="37"/>
      <c r="PR223" s="37"/>
      <c r="PS223" s="37"/>
      <c r="PT223" s="37"/>
      <c r="PU223" s="37"/>
      <c r="PV223" s="37"/>
      <c r="PW223" s="37"/>
      <c r="PX223" s="37"/>
      <c r="PY223" s="37"/>
      <c r="PZ223" s="37"/>
      <c r="QA223" s="37"/>
      <c r="QB223" s="37"/>
      <c r="QC223" s="37"/>
      <c r="QD223" s="37"/>
      <c r="QE223" s="37"/>
      <c r="QF223" s="37"/>
      <c r="QG223" s="37"/>
      <c r="QH223" s="37"/>
      <c r="QI223" s="37"/>
      <c r="QJ223" s="37"/>
      <c r="QK223" s="37"/>
      <c r="QL223" s="37"/>
      <c r="QM223" s="37"/>
      <c r="QN223" s="37"/>
      <c r="QO223" s="37"/>
      <c r="QP223" s="37"/>
      <c r="QQ223" s="37"/>
      <c r="QR223" s="37"/>
      <c r="QS223" s="37"/>
      <c r="QT223" s="37"/>
      <c r="QU223" s="37"/>
      <c r="QV223" s="37"/>
      <c r="QW223" s="37"/>
      <c r="QX223" s="37"/>
      <c r="QY223" s="37"/>
      <c r="QZ223" s="37"/>
      <c r="RA223" s="37"/>
      <c r="RB223" s="37"/>
      <c r="RC223" s="37"/>
      <c r="RD223" s="37"/>
      <c r="RE223" s="37"/>
      <c r="RF223" s="37"/>
      <c r="RG223" s="37"/>
      <c r="RH223" s="37"/>
      <c r="RI223" s="37"/>
      <c r="RJ223" s="37"/>
      <c r="RK223" s="37"/>
      <c r="RL223" s="37"/>
      <c r="RM223" s="37"/>
      <c r="RN223" s="37"/>
      <c r="RO223" s="37"/>
      <c r="RP223" s="37"/>
      <c r="RQ223" s="37"/>
      <c r="RR223" s="37"/>
      <c r="RS223" s="37"/>
      <c r="RT223" s="37"/>
      <c r="RU223" s="37"/>
      <c r="RV223" s="37"/>
      <c r="RW223" s="37"/>
      <c r="RX223" s="37"/>
      <c r="RY223" s="37"/>
      <c r="RZ223" s="37"/>
      <c r="SA223" s="37"/>
      <c r="SB223" s="37"/>
      <c r="SC223" s="37"/>
      <c r="SD223" s="37"/>
      <c r="SE223" s="37"/>
      <c r="SF223" s="37"/>
      <c r="SG223" s="37"/>
      <c r="SH223" s="37"/>
      <c r="SI223" s="37"/>
      <c r="SJ223" s="37"/>
      <c r="SK223" s="37"/>
      <c r="SL223" s="37"/>
      <c r="SM223" s="37"/>
      <c r="SN223" s="37"/>
      <c r="SO223" s="37"/>
      <c r="SP223" s="37"/>
      <c r="SQ223" s="37"/>
      <c r="SR223" s="37"/>
      <c r="SS223" s="37"/>
      <c r="ST223" s="37"/>
      <c r="SU223" s="37"/>
      <c r="SV223" s="37"/>
      <c r="SW223" s="37"/>
      <c r="SX223" s="37"/>
      <c r="SY223" s="37"/>
      <c r="SZ223" s="37"/>
      <c r="TA223" s="37"/>
      <c r="TB223" s="37"/>
      <c r="TC223" s="37"/>
      <c r="TD223" s="37"/>
      <c r="TE223" s="37"/>
      <c r="TF223" s="37"/>
      <c r="TG223" s="37"/>
      <c r="TH223" s="37"/>
      <c r="TI223" s="37"/>
      <c r="TJ223" s="37"/>
      <c r="TK223" s="37"/>
      <c r="TL223" s="37"/>
      <c r="TM223" s="37"/>
      <c r="TN223" s="37"/>
      <c r="TO223" s="37"/>
      <c r="TP223" s="37"/>
      <c r="TQ223" s="37"/>
      <c r="TR223" s="37"/>
      <c r="TS223" s="37"/>
      <c r="TT223" s="37"/>
      <c r="TU223" s="37"/>
      <c r="TV223" s="37"/>
      <c r="TW223" s="37"/>
      <c r="TX223" s="37"/>
      <c r="TY223" s="37"/>
      <c r="TZ223" s="37"/>
      <c r="UA223" s="37"/>
      <c r="UB223" s="37"/>
      <c r="UC223" s="37"/>
      <c r="UD223" s="37"/>
      <c r="UE223" s="37"/>
      <c r="UF223" s="37"/>
      <c r="UG223" s="37"/>
      <c r="UH223" s="37"/>
      <c r="UI223" s="37"/>
      <c r="UJ223" s="37"/>
      <c r="UK223" s="37"/>
      <c r="UL223" s="37"/>
      <c r="UM223" s="37"/>
      <c r="UN223" s="37"/>
      <c r="UO223" s="37"/>
      <c r="UP223" s="37"/>
      <c r="UQ223" s="37"/>
      <c r="UR223" s="37"/>
      <c r="US223" s="37"/>
      <c r="UT223" s="37"/>
      <c r="UU223" s="37"/>
      <c r="UV223" s="37"/>
      <c r="UW223" s="37"/>
      <c r="UX223" s="37"/>
      <c r="UY223" s="37"/>
      <c r="UZ223" s="37"/>
      <c r="VA223" s="37"/>
      <c r="VB223" s="37"/>
      <c r="VC223" s="37"/>
      <c r="VD223" s="37"/>
      <c r="VE223" s="37"/>
      <c r="VF223" s="37"/>
      <c r="VG223" s="37"/>
      <c r="VH223" s="37"/>
      <c r="VI223" s="37"/>
      <c r="VJ223" s="37"/>
      <c r="VK223" s="37"/>
      <c r="VL223" s="37"/>
      <c r="VM223" s="37"/>
      <c r="VN223" s="37"/>
      <c r="VO223" s="37"/>
      <c r="VP223" s="37"/>
      <c r="VQ223" s="37"/>
      <c r="VR223" s="37"/>
      <c r="VS223" s="37"/>
      <c r="VT223" s="37"/>
      <c r="VU223" s="37"/>
      <c r="VV223" s="37"/>
      <c r="VW223" s="37"/>
      <c r="VX223" s="37"/>
      <c r="VY223" s="37"/>
      <c r="VZ223" s="37"/>
      <c r="WA223" s="37"/>
      <c r="WB223" s="37"/>
      <c r="WC223" s="37"/>
      <c r="WD223" s="37"/>
      <c r="WE223" s="37"/>
      <c r="WF223" s="37"/>
      <c r="WG223" s="37"/>
      <c r="WH223" s="37"/>
      <c r="WI223" s="37"/>
      <c r="WJ223" s="37"/>
      <c r="WK223" s="37"/>
      <c r="WL223" s="37"/>
      <c r="WM223" s="37"/>
      <c r="WN223" s="37"/>
      <c r="WO223" s="37"/>
      <c r="WP223" s="37"/>
      <c r="WQ223" s="37"/>
      <c r="WR223" s="37"/>
      <c r="WS223" s="37"/>
      <c r="WT223" s="37"/>
      <c r="WU223" s="37"/>
      <c r="WV223" s="37"/>
      <c r="WW223" s="37"/>
      <c r="WX223" s="37"/>
      <c r="WY223" s="37"/>
      <c r="WZ223" s="37"/>
      <c r="XA223" s="37"/>
      <c r="XB223" s="37"/>
      <c r="XC223" s="37"/>
      <c r="XD223" s="37"/>
      <c r="XE223" s="37"/>
      <c r="XF223" s="37"/>
      <c r="XG223" s="37"/>
      <c r="XH223" s="37"/>
      <c r="XI223" s="37"/>
      <c r="XJ223" s="37"/>
      <c r="XK223" s="37"/>
      <c r="XL223" s="37"/>
      <c r="XM223" s="37"/>
      <c r="XN223" s="37"/>
      <c r="XO223" s="37"/>
      <c r="XP223" s="37"/>
      <c r="XQ223" s="37"/>
      <c r="XR223" s="37"/>
      <c r="XS223" s="37"/>
      <c r="XT223" s="37"/>
      <c r="XU223" s="37"/>
      <c r="XV223" s="37"/>
      <c r="XW223" s="37"/>
      <c r="XX223" s="37"/>
      <c r="XY223" s="37"/>
      <c r="XZ223" s="37"/>
      <c r="YA223" s="37"/>
      <c r="YB223" s="37"/>
      <c r="YC223" s="37"/>
      <c r="YD223" s="37"/>
      <c r="YE223" s="37"/>
      <c r="YF223" s="37"/>
      <c r="YG223" s="37"/>
      <c r="YH223" s="37"/>
      <c r="YI223" s="37"/>
      <c r="YJ223" s="37"/>
      <c r="YK223" s="37"/>
      <c r="YL223" s="37"/>
      <c r="YM223" s="37"/>
      <c r="YN223" s="37"/>
      <c r="YO223" s="37"/>
      <c r="YP223" s="37"/>
      <c r="YQ223" s="37"/>
      <c r="YR223" s="37"/>
      <c r="YS223" s="37"/>
      <c r="YT223" s="37"/>
      <c r="YU223" s="37"/>
      <c r="YV223" s="37"/>
      <c r="YW223" s="37"/>
      <c r="YX223" s="37"/>
      <c r="YY223" s="37"/>
      <c r="YZ223" s="37"/>
      <c r="ZA223" s="37"/>
      <c r="ZB223" s="37"/>
      <c r="ZC223" s="37"/>
      <c r="ZD223" s="37"/>
      <c r="ZE223" s="37"/>
      <c r="ZF223" s="37"/>
      <c r="ZG223" s="37"/>
      <c r="ZH223" s="37"/>
      <c r="ZI223" s="37"/>
      <c r="ZJ223" s="37"/>
      <c r="ZK223" s="37"/>
      <c r="ZL223" s="37"/>
      <c r="ZM223" s="37"/>
      <c r="ZN223" s="37"/>
      <c r="ZO223" s="37"/>
      <c r="ZP223" s="37"/>
      <c r="ZQ223" s="37"/>
      <c r="ZR223" s="37"/>
      <c r="ZS223" s="37"/>
      <c r="ZT223" s="37"/>
      <c r="ZU223" s="37"/>
      <c r="ZV223" s="37"/>
      <c r="ZW223" s="37"/>
      <c r="ZX223" s="37"/>
      <c r="ZY223" s="37"/>
      <c r="ZZ223" s="37"/>
      <c r="AAA223" s="37"/>
      <c r="AAB223" s="37"/>
      <c r="AAC223" s="37"/>
      <c r="AAD223" s="37"/>
      <c r="AAE223" s="37"/>
      <c r="AAF223" s="37"/>
      <c r="AAG223" s="37"/>
      <c r="AAH223" s="37"/>
      <c r="AAI223" s="37"/>
      <c r="AAJ223" s="37"/>
      <c r="AAK223" s="37"/>
      <c r="AAL223" s="37"/>
      <c r="AAM223" s="37"/>
      <c r="AAN223" s="37"/>
      <c r="AAO223" s="37"/>
      <c r="AAP223" s="37"/>
      <c r="AAQ223" s="37"/>
      <c r="AAR223" s="37"/>
      <c r="AAS223" s="37"/>
      <c r="AAT223" s="37"/>
      <c r="AAU223" s="37"/>
      <c r="AAV223" s="37"/>
      <c r="AAW223" s="37"/>
      <c r="AAX223" s="37"/>
      <c r="AAY223" s="37"/>
      <c r="AAZ223" s="37"/>
      <c r="ABA223" s="37"/>
      <c r="ABB223" s="37"/>
      <c r="ABC223" s="37"/>
      <c r="ABD223" s="37"/>
      <c r="ABE223" s="37"/>
      <c r="ABF223" s="37"/>
      <c r="ABG223" s="37"/>
      <c r="ABH223" s="37"/>
      <c r="ABI223" s="37"/>
      <c r="ABJ223" s="37"/>
      <c r="ABK223" s="37"/>
      <c r="ABL223" s="37"/>
      <c r="ABM223" s="37"/>
      <c r="ABN223" s="37"/>
      <c r="ABO223" s="37"/>
      <c r="ABP223" s="37"/>
      <c r="ABQ223" s="37"/>
      <c r="ABR223" s="37"/>
      <c r="ABS223" s="37"/>
      <c r="ABT223" s="37"/>
      <c r="ABU223" s="37"/>
      <c r="ABV223" s="37"/>
      <c r="ABW223" s="37"/>
      <c r="ABX223" s="37"/>
      <c r="ABY223" s="37"/>
      <c r="ABZ223" s="37"/>
      <c r="ACA223" s="37"/>
      <c r="ACB223" s="37"/>
      <c r="ACC223" s="37"/>
      <c r="ACD223" s="37"/>
      <c r="ACE223" s="37"/>
      <c r="ACF223" s="37"/>
      <c r="ACG223" s="37"/>
      <c r="ACH223" s="37"/>
      <c r="ACI223" s="37"/>
      <c r="ACJ223" s="37"/>
      <c r="ACK223" s="37"/>
      <c r="ACL223" s="37"/>
      <c r="ACM223" s="37"/>
      <c r="ACN223" s="37"/>
      <c r="ACO223" s="37"/>
      <c r="ACP223" s="37"/>
      <c r="ACQ223" s="37"/>
      <c r="ACR223" s="37"/>
      <c r="ACS223" s="37"/>
      <c r="ACT223" s="37"/>
      <c r="ACU223" s="37"/>
      <c r="ACV223" s="37"/>
      <c r="ACW223" s="37"/>
      <c r="ACX223" s="37"/>
      <c r="ACY223" s="37"/>
      <c r="ACZ223" s="37"/>
      <c r="ADA223" s="37"/>
      <c r="ADB223" s="37"/>
      <c r="ADC223" s="37"/>
      <c r="ADD223" s="37"/>
      <c r="ADE223" s="37"/>
      <c r="ADF223" s="37"/>
      <c r="ADG223" s="37"/>
      <c r="ADH223" s="37"/>
      <c r="ADI223" s="37"/>
      <c r="ADJ223" s="37"/>
      <c r="ADK223" s="37"/>
      <c r="ADL223" s="37"/>
      <c r="ADM223" s="37"/>
      <c r="ADN223" s="37"/>
      <c r="ADO223" s="37"/>
      <c r="ADP223" s="37"/>
      <c r="ADQ223" s="37"/>
      <c r="ADR223" s="37"/>
      <c r="ADS223" s="37"/>
      <c r="ADT223" s="37"/>
      <c r="ADU223" s="37"/>
      <c r="ADV223" s="37"/>
      <c r="ADW223" s="37"/>
      <c r="ADX223" s="37"/>
      <c r="ADY223" s="37"/>
      <c r="ADZ223" s="37"/>
      <c r="AEA223" s="37"/>
      <c r="AEB223" s="37"/>
      <c r="AEC223" s="37"/>
      <c r="AED223" s="37"/>
      <c r="AEE223" s="37"/>
      <c r="AEF223" s="37"/>
      <c r="AEG223" s="37"/>
      <c r="AEH223" s="37"/>
      <c r="AEI223" s="37"/>
      <c r="AEJ223" s="37"/>
      <c r="AEK223" s="37"/>
      <c r="AEL223" s="37"/>
      <c r="AEM223" s="37"/>
      <c r="AEN223" s="37"/>
      <c r="AEO223" s="37"/>
      <c r="AEP223" s="37"/>
      <c r="AEQ223" s="37"/>
      <c r="AER223" s="37"/>
      <c r="AES223" s="37"/>
      <c r="AET223" s="37"/>
      <c r="AEU223" s="37"/>
      <c r="AEV223" s="37"/>
      <c r="AEW223" s="37"/>
      <c r="AEX223" s="37"/>
      <c r="AEY223" s="37"/>
      <c r="AEZ223" s="37"/>
      <c r="AFA223" s="37"/>
      <c r="AFB223" s="37"/>
      <c r="AFC223" s="37"/>
      <c r="AFD223" s="37"/>
      <c r="AFE223" s="37"/>
      <c r="AFF223" s="37"/>
      <c r="AFG223" s="37"/>
      <c r="AFH223" s="37"/>
      <c r="AFI223" s="37"/>
      <c r="AFJ223" s="37"/>
      <c r="AFK223" s="37"/>
      <c r="AFL223" s="37"/>
      <c r="AFM223" s="37"/>
      <c r="AFN223" s="37"/>
      <c r="AFO223" s="37"/>
      <c r="AFP223" s="37"/>
      <c r="AFQ223" s="37"/>
      <c r="AFR223" s="37"/>
      <c r="AFS223" s="37"/>
      <c r="AFT223" s="37"/>
      <c r="AFU223" s="37"/>
      <c r="AFV223" s="37"/>
      <c r="AFW223" s="37"/>
      <c r="AFX223" s="37"/>
      <c r="AFY223" s="37"/>
      <c r="AFZ223" s="37"/>
      <c r="AGA223" s="37"/>
      <c r="AGB223" s="37"/>
      <c r="AGC223" s="37"/>
      <c r="AGD223" s="37"/>
      <c r="AGE223" s="37"/>
      <c r="AGF223" s="37"/>
      <c r="AGG223" s="37"/>
      <c r="AGH223" s="37"/>
      <c r="AGI223" s="37"/>
      <c r="AGJ223" s="37"/>
      <c r="AGK223" s="37"/>
      <c r="AGL223" s="37"/>
      <c r="AGM223" s="37"/>
      <c r="AGN223" s="37"/>
      <c r="AGO223" s="37"/>
      <c r="AGP223" s="37"/>
      <c r="AGQ223" s="37"/>
      <c r="AGR223" s="37"/>
      <c r="AGS223" s="37"/>
      <c r="AGT223" s="37"/>
      <c r="AGU223" s="37"/>
      <c r="AGV223" s="37"/>
      <c r="AGW223" s="37"/>
      <c r="AGX223" s="37"/>
      <c r="AGY223" s="37"/>
      <c r="AGZ223" s="37"/>
      <c r="AHA223" s="37"/>
      <c r="AHB223" s="37"/>
      <c r="AHC223" s="37"/>
      <c r="AHD223" s="37"/>
      <c r="AHE223" s="37"/>
      <c r="AHF223" s="37"/>
      <c r="AHG223" s="37"/>
      <c r="AHH223" s="37"/>
      <c r="AHI223" s="37"/>
      <c r="AHJ223" s="37"/>
      <c r="AHK223" s="37"/>
      <c r="AHL223" s="37"/>
      <c r="AHM223" s="37"/>
      <c r="AHN223" s="37"/>
      <c r="AHO223" s="37"/>
      <c r="AHP223" s="37"/>
      <c r="AHQ223" s="37"/>
      <c r="AHR223" s="37"/>
      <c r="AHS223" s="37"/>
      <c r="AHT223" s="37"/>
      <c r="AHU223" s="37"/>
      <c r="AHV223" s="37"/>
      <c r="AHW223" s="37"/>
      <c r="AHX223" s="37"/>
      <c r="AHY223" s="37"/>
      <c r="AHZ223" s="37"/>
      <c r="AIA223" s="37"/>
      <c r="AIB223" s="37"/>
      <c r="AIC223" s="37"/>
      <c r="AID223" s="37"/>
      <c r="AIE223" s="37"/>
      <c r="AIF223" s="37"/>
      <c r="AIG223" s="37"/>
      <c r="AIH223" s="37"/>
      <c r="AII223" s="37"/>
      <c r="AIJ223" s="37"/>
      <c r="AIK223" s="37"/>
      <c r="AIL223" s="37"/>
      <c r="AIM223" s="37"/>
      <c r="AIN223" s="37"/>
      <c r="AIO223" s="37"/>
      <c r="AIP223" s="37"/>
      <c r="AIQ223" s="37"/>
      <c r="AIR223" s="37"/>
      <c r="AIS223" s="37"/>
      <c r="AIT223" s="37"/>
      <c r="AIU223" s="37"/>
      <c r="AIV223" s="37"/>
      <c r="AIW223" s="37"/>
      <c r="AIX223" s="37"/>
      <c r="AIY223" s="37"/>
      <c r="AIZ223" s="37"/>
      <c r="AJA223" s="37"/>
      <c r="AJB223" s="37"/>
      <c r="AJC223" s="37"/>
      <c r="AJD223" s="37"/>
      <c r="AJE223" s="37"/>
      <c r="AJF223" s="37"/>
      <c r="AJG223" s="37"/>
      <c r="AJH223" s="37"/>
      <c r="AJI223" s="37"/>
      <c r="AJJ223" s="37"/>
      <c r="AJK223" s="37"/>
      <c r="AJL223" s="37"/>
      <c r="AJM223" s="37"/>
      <c r="AJN223" s="37"/>
      <c r="AJO223" s="37"/>
      <c r="AJP223" s="37"/>
      <c r="AJQ223" s="37"/>
      <c r="AJR223" s="37"/>
      <c r="AJS223" s="37"/>
      <c r="AJT223" s="37"/>
      <c r="AJU223" s="37"/>
      <c r="AJV223" s="37"/>
      <c r="AJW223" s="37"/>
      <c r="AJX223" s="37"/>
      <c r="AJY223" s="37"/>
      <c r="AJZ223" s="37"/>
      <c r="AKA223" s="37"/>
      <c r="AKB223" s="37"/>
      <c r="AKC223" s="37"/>
      <c r="AKD223" s="37"/>
      <c r="AKE223" s="37"/>
      <c r="AKF223" s="37"/>
      <c r="AKG223" s="37"/>
      <c r="AKH223" s="37"/>
      <c r="AKI223" s="37"/>
      <c r="AKJ223" s="37"/>
      <c r="AKK223" s="37"/>
      <c r="AKL223" s="37"/>
      <c r="AKM223" s="37"/>
      <c r="AKN223" s="37"/>
      <c r="AKO223" s="37"/>
      <c r="AKP223" s="37"/>
      <c r="AKQ223" s="37"/>
      <c r="AKR223" s="37"/>
      <c r="AKS223" s="37"/>
      <c r="AKT223" s="37"/>
      <c r="AKU223" s="37"/>
      <c r="AKV223" s="37"/>
      <c r="AKW223" s="37"/>
      <c r="AKX223" s="37"/>
    </row>
    <row r="224" spans="1:986" s="16" customFormat="1" x14ac:dyDescent="0.25">
      <c r="A224" s="39"/>
      <c r="B224" s="39"/>
      <c r="C224" s="37"/>
      <c r="D224" s="40"/>
      <c r="E224" s="41"/>
      <c r="F224" s="40"/>
      <c r="G224" s="42"/>
      <c r="H224" s="43"/>
      <c r="I224" s="37"/>
      <c r="J224" s="40"/>
      <c r="K224" s="40"/>
      <c r="L224" s="37"/>
      <c r="M224" s="39"/>
      <c r="N224" s="39"/>
      <c r="O224" s="39"/>
      <c r="P224" s="39"/>
      <c r="Q224" s="39"/>
      <c r="R224" s="44"/>
      <c r="S224" s="41"/>
      <c r="T224" s="122"/>
      <c r="U224" s="39"/>
      <c r="V224" s="37"/>
      <c r="W224" s="37"/>
      <c r="X224" s="39"/>
      <c r="Y224" s="50"/>
      <c r="Z224" s="140"/>
      <c r="AA224" s="140"/>
      <c r="AB224" s="141"/>
      <c r="AC224" s="140"/>
      <c r="AD224" s="39"/>
      <c r="AE224" s="37"/>
      <c r="AF224" s="39"/>
      <c r="AG224" s="39"/>
      <c r="AH224" s="37"/>
      <c r="AI224" s="39"/>
      <c r="AJ224" s="39"/>
      <c r="AK224" s="37"/>
      <c r="AL224" s="39"/>
      <c r="AM224" s="39"/>
      <c r="AN224" s="37"/>
      <c r="AO224" s="39"/>
      <c r="AP224" s="39"/>
      <c r="AQ224" s="37"/>
      <c r="AR224" s="39"/>
      <c r="AS224" s="39"/>
      <c r="AT224" s="37"/>
      <c r="AU224" s="39"/>
      <c r="AV224" s="39"/>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c r="CR224" s="37"/>
      <c r="CS224" s="37"/>
      <c r="CT224" s="37"/>
      <c r="CU224" s="37"/>
      <c r="CV224" s="37"/>
      <c r="CW224" s="37"/>
      <c r="CX224" s="37"/>
      <c r="CY224" s="37"/>
      <c r="CZ224" s="37"/>
      <c r="DA224" s="37"/>
      <c r="DB224" s="37"/>
      <c r="DC224" s="37"/>
      <c r="DD224" s="37"/>
      <c r="DE224" s="37"/>
      <c r="DF224" s="37"/>
      <c r="DG224" s="37"/>
      <c r="DH224" s="37"/>
      <c r="DI224" s="37"/>
      <c r="DJ224" s="37"/>
      <c r="DK224" s="37"/>
      <c r="DL224" s="37"/>
      <c r="DM224" s="37"/>
      <c r="DN224" s="37"/>
      <c r="DO224" s="37"/>
      <c r="DP224" s="37"/>
      <c r="DQ224" s="37"/>
      <c r="DR224" s="37"/>
      <c r="DS224" s="37"/>
      <c r="DT224" s="37"/>
      <c r="DU224" s="37"/>
      <c r="DV224" s="37"/>
      <c r="DW224" s="37"/>
      <c r="DX224" s="37"/>
      <c r="DY224" s="37"/>
      <c r="DZ224" s="37"/>
      <c r="EA224" s="37"/>
      <c r="EB224" s="37"/>
      <c r="EC224" s="37"/>
      <c r="ED224" s="37"/>
      <c r="EE224" s="37"/>
      <c r="EF224" s="37"/>
      <c r="EG224" s="37"/>
      <c r="EH224" s="37"/>
      <c r="EI224" s="37"/>
      <c r="EJ224" s="37"/>
      <c r="EK224" s="37"/>
      <c r="EL224" s="37"/>
      <c r="EM224" s="37"/>
      <c r="EN224" s="37"/>
      <c r="EO224" s="37"/>
      <c r="EP224" s="37"/>
      <c r="EQ224" s="37"/>
      <c r="ER224" s="37"/>
      <c r="ES224" s="37"/>
      <c r="ET224" s="37"/>
      <c r="EU224" s="37"/>
      <c r="EV224" s="37"/>
      <c r="EW224" s="37"/>
      <c r="EX224" s="37"/>
      <c r="EY224" s="37"/>
      <c r="EZ224" s="37"/>
      <c r="FA224" s="37"/>
      <c r="FB224" s="37"/>
      <c r="FC224" s="37"/>
      <c r="FD224" s="37"/>
      <c r="FE224" s="37"/>
      <c r="FF224" s="37"/>
      <c r="FG224" s="37"/>
      <c r="FH224" s="37"/>
      <c r="FI224" s="37"/>
      <c r="FJ224" s="37"/>
      <c r="FK224" s="37"/>
      <c r="FL224" s="37"/>
      <c r="FM224" s="37"/>
      <c r="FN224" s="37"/>
      <c r="FO224" s="37"/>
      <c r="FP224" s="37"/>
      <c r="FQ224" s="37"/>
      <c r="FR224" s="37"/>
      <c r="FS224" s="37"/>
      <c r="FT224" s="37"/>
      <c r="FU224" s="37"/>
      <c r="FV224" s="37"/>
      <c r="FW224" s="37"/>
      <c r="FX224" s="37"/>
      <c r="FY224" s="37"/>
      <c r="FZ224" s="37"/>
      <c r="GA224" s="37"/>
      <c r="GB224" s="37"/>
      <c r="GC224" s="37"/>
      <c r="GD224" s="37"/>
      <c r="GE224" s="37"/>
      <c r="GF224" s="37"/>
      <c r="GG224" s="37"/>
      <c r="GH224" s="37"/>
      <c r="GI224" s="37"/>
      <c r="GJ224" s="37"/>
      <c r="GK224" s="37"/>
      <c r="GL224" s="37"/>
      <c r="GM224" s="37"/>
      <c r="GN224" s="37"/>
      <c r="GO224" s="37"/>
      <c r="GP224" s="37"/>
      <c r="GQ224" s="37"/>
      <c r="GR224" s="37"/>
      <c r="GS224" s="37"/>
      <c r="GT224" s="37"/>
      <c r="GU224" s="37"/>
      <c r="GV224" s="37"/>
      <c r="GW224" s="37"/>
      <c r="GX224" s="37"/>
      <c r="GY224" s="37"/>
      <c r="GZ224" s="37"/>
      <c r="HA224" s="37"/>
      <c r="HB224" s="37"/>
      <c r="HC224" s="37"/>
      <c r="HD224" s="37"/>
      <c r="HE224" s="37"/>
      <c r="HF224" s="37"/>
      <c r="HG224" s="37"/>
      <c r="HH224" s="37"/>
      <c r="HI224" s="37"/>
      <c r="HJ224" s="37"/>
      <c r="HK224" s="37"/>
      <c r="HL224" s="37"/>
      <c r="HM224" s="37"/>
      <c r="HN224" s="37"/>
      <c r="HO224" s="37"/>
      <c r="HP224" s="37"/>
      <c r="HQ224" s="37"/>
      <c r="HR224" s="37"/>
      <c r="HS224" s="37"/>
      <c r="HT224" s="37"/>
      <c r="HU224" s="37"/>
      <c r="HV224" s="37"/>
      <c r="HW224" s="37"/>
      <c r="HX224" s="37"/>
      <c r="HY224" s="37"/>
      <c r="HZ224" s="37"/>
      <c r="IA224" s="37"/>
      <c r="IB224" s="37"/>
      <c r="IC224" s="37"/>
      <c r="ID224" s="37"/>
      <c r="IE224" s="37"/>
      <c r="IF224" s="37"/>
      <c r="IG224" s="37"/>
      <c r="IH224" s="37"/>
      <c r="II224" s="37"/>
      <c r="IJ224" s="37"/>
      <c r="IK224" s="37"/>
      <c r="IL224" s="37"/>
      <c r="IM224" s="37"/>
      <c r="IN224" s="37"/>
      <c r="IO224" s="37"/>
      <c r="IP224" s="37"/>
      <c r="IQ224" s="37"/>
      <c r="IR224" s="37"/>
      <c r="IS224" s="37"/>
      <c r="IT224" s="37"/>
      <c r="IU224" s="37"/>
      <c r="IV224" s="37"/>
      <c r="IW224" s="37"/>
      <c r="IX224" s="37"/>
      <c r="IY224" s="37"/>
      <c r="IZ224" s="37"/>
      <c r="JA224" s="37"/>
      <c r="JB224" s="37"/>
      <c r="JC224" s="37"/>
      <c r="JD224" s="37"/>
      <c r="JE224" s="37"/>
      <c r="JF224" s="37"/>
      <c r="JG224" s="37"/>
      <c r="JH224" s="37"/>
      <c r="JI224" s="37"/>
      <c r="JJ224" s="37"/>
      <c r="JK224" s="37"/>
      <c r="JL224" s="37"/>
      <c r="JM224" s="37"/>
      <c r="JN224" s="37"/>
      <c r="JO224" s="37"/>
      <c r="JP224" s="37"/>
      <c r="JQ224" s="37"/>
      <c r="JR224" s="37"/>
      <c r="JS224" s="37"/>
      <c r="JT224" s="37"/>
      <c r="JU224" s="37"/>
      <c r="JV224" s="37"/>
      <c r="JW224" s="37"/>
      <c r="JX224" s="37"/>
      <c r="JY224" s="37"/>
      <c r="JZ224" s="37"/>
      <c r="KA224" s="37"/>
      <c r="KB224" s="37"/>
      <c r="KC224" s="37"/>
      <c r="KD224" s="37"/>
      <c r="KE224" s="37"/>
      <c r="KF224" s="37"/>
      <c r="KG224" s="37"/>
      <c r="KH224" s="37"/>
      <c r="KI224" s="37"/>
      <c r="KJ224" s="37"/>
      <c r="KK224" s="37"/>
      <c r="KL224" s="37"/>
      <c r="KM224" s="37"/>
      <c r="KN224" s="37"/>
      <c r="KO224" s="37"/>
      <c r="KP224" s="37"/>
      <c r="KQ224" s="37"/>
      <c r="KR224" s="37"/>
      <c r="KS224" s="37"/>
      <c r="KT224" s="37"/>
      <c r="KU224" s="37"/>
      <c r="KV224" s="37"/>
      <c r="KW224" s="37"/>
      <c r="KX224" s="37"/>
      <c r="KY224" s="37"/>
      <c r="KZ224" s="37"/>
      <c r="LA224" s="37"/>
      <c r="LB224" s="37"/>
      <c r="LC224" s="37"/>
      <c r="LD224" s="37"/>
      <c r="LE224" s="37"/>
      <c r="LF224" s="37"/>
      <c r="LG224" s="37"/>
      <c r="LH224" s="37"/>
      <c r="LI224" s="37"/>
      <c r="LJ224" s="37"/>
      <c r="LK224" s="37"/>
      <c r="LL224" s="37"/>
      <c r="LM224" s="37"/>
      <c r="LN224" s="37"/>
      <c r="LO224" s="37"/>
      <c r="LP224" s="37"/>
      <c r="LQ224" s="37"/>
      <c r="LR224" s="37"/>
      <c r="LS224" s="37"/>
      <c r="LT224" s="37"/>
      <c r="LU224" s="37"/>
      <c r="LV224" s="37"/>
      <c r="LW224" s="37"/>
      <c r="LX224" s="37"/>
      <c r="LY224" s="37"/>
      <c r="LZ224" s="37"/>
      <c r="MA224" s="37"/>
      <c r="MB224" s="37"/>
      <c r="MC224" s="37"/>
      <c r="MD224" s="37"/>
      <c r="ME224" s="37"/>
      <c r="MF224" s="37"/>
      <c r="MG224" s="37"/>
      <c r="MH224" s="37"/>
      <c r="MI224" s="37"/>
      <c r="MJ224" s="37"/>
      <c r="MK224" s="37"/>
      <c r="ML224" s="37"/>
      <c r="MM224" s="37"/>
      <c r="MN224" s="37"/>
      <c r="MO224" s="37"/>
      <c r="MP224" s="37"/>
      <c r="MQ224" s="37"/>
      <c r="MR224" s="37"/>
      <c r="MS224" s="37"/>
      <c r="MT224" s="37"/>
      <c r="MU224" s="37"/>
      <c r="MV224" s="37"/>
      <c r="MW224" s="37"/>
      <c r="MX224" s="37"/>
      <c r="MY224" s="37"/>
      <c r="MZ224" s="37"/>
      <c r="NA224" s="37"/>
      <c r="NB224" s="37"/>
      <c r="NC224" s="37"/>
      <c r="ND224" s="37"/>
      <c r="NE224" s="37"/>
      <c r="NF224" s="37"/>
      <c r="NG224" s="37"/>
      <c r="NH224" s="37"/>
      <c r="NI224" s="37"/>
      <c r="NJ224" s="37"/>
      <c r="NK224" s="37"/>
      <c r="NL224" s="37"/>
      <c r="NM224" s="37"/>
      <c r="NN224" s="37"/>
      <c r="NO224" s="37"/>
      <c r="NP224" s="37"/>
      <c r="NQ224" s="37"/>
      <c r="NR224" s="37"/>
      <c r="NS224" s="37"/>
      <c r="NT224" s="37"/>
      <c r="NU224" s="37"/>
      <c r="NV224" s="37"/>
      <c r="NW224" s="37"/>
      <c r="NX224" s="37"/>
      <c r="NY224" s="37"/>
      <c r="NZ224" s="37"/>
      <c r="OA224" s="37"/>
      <c r="OB224" s="37"/>
      <c r="OC224" s="37"/>
      <c r="OD224" s="37"/>
      <c r="OE224" s="37"/>
      <c r="OF224" s="37"/>
      <c r="OG224" s="37"/>
      <c r="OH224" s="37"/>
      <c r="OI224" s="37"/>
      <c r="OJ224" s="37"/>
      <c r="OK224" s="37"/>
      <c r="OL224" s="37"/>
      <c r="OM224" s="37"/>
      <c r="ON224" s="37"/>
      <c r="OO224" s="37"/>
      <c r="OP224" s="37"/>
      <c r="OQ224" s="37"/>
      <c r="OR224" s="37"/>
      <c r="OS224" s="37"/>
      <c r="OT224" s="37"/>
      <c r="OU224" s="37"/>
      <c r="OV224" s="37"/>
      <c r="OW224" s="37"/>
      <c r="OX224" s="37"/>
      <c r="OY224" s="37"/>
      <c r="OZ224" s="37"/>
      <c r="PA224" s="37"/>
      <c r="PB224" s="37"/>
      <c r="PC224" s="37"/>
      <c r="PD224" s="37"/>
      <c r="PE224" s="37"/>
      <c r="PF224" s="37"/>
      <c r="PG224" s="37"/>
      <c r="PH224" s="37"/>
      <c r="PI224" s="37"/>
      <c r="PJ224" s="37"/>
      <c r="PK224" s="37"/>
      <c r="PL224" s="37"/>
      <c r="PM224" s="37"/>
      <c r="PN224" s="37"/>
      <c r="PO224" s="37"/>
      <c r="PP224" s="37"/>
      <c r="PQ224" s="37"/>
      <c r="PR224" s="37"/>
      <c r="PS224" s="37"/>
      <c r="PT224" s="37"/>
      <c r="PU224" s="37"/>
      <c r="PV224" s="37"/>
      <c r="PW224" s="37"/>
      <c r="PX224" s="37"/>
      <c r="PY224" s="37"/>
      <c r="PZ224" s="37"/>
      <c r="QA224" s="37"/>
      <c r="QB224" s="37"/>
      <c r="QC224" s="37"/>
      <c r="QD224" s="37"/>
      <c r="QE224" s="37"/>
      <c r="QF224" s="37"/>
      <c r="QG224" s="37"/>
      <c r="QH224" s="37"/>
      <c r="QI224" s="37"/>
      <c r="QJ224" s="37"/>
      <c r="QK224" s="37"/>
      <c r="QL224" s="37"/>
      <c r="QM224" s="37"/>
      <c r="QN224" s="37"/>
      <c r="QO224" s="37"/>
      <c r="QP224" s="37"/>
      <c r="QQ224" s="37"/>
      <c r="QR224" s="37"/>
      <c r="QS224" s="37"/>
      <c r="QT224" s="37"/>
      <c r="QU224" s="37"/>
      <c r="QV224" s="37"/>
      <c r="QW224" s="37"/>
      <c r="QX224" s="37"/>
      <c r="QY224" s="37"/>
      <c r="QZ224" s="37"/>
      <c r="RA224" s="37"/>
      <c r="RB224" s="37"/>
      <c r="RC224" s="37"/>
      <c r="RD224" s="37"/>
      <c r="RE224" s="37"/>
      <c r="RF224" s="37"/>
      <c r="RG224" s="37"/>
      <c r="RH224" s="37"/>
      <c r="RI224" s="37"/>
      <c r="RJ224" s="37"/>
      <c r="RK224" s="37"/>
      <c r="RL224" s="37"/>
      <c r="RM224" s="37"/>
      <c r="RN224" s="37"/>
      <c r="RO224" s="37"/>
      <c r="RP224" s="37"/>
      <c r="RQ224" s="37"/>
      <c r="RR224" s="37"/>
      <c r="RS224" s="37"/>
      <c r="RT224" s="37"/>
      <c r="RU224" s="37"/>
      <c r="RV224" s="37"/>
      <c r="RW224" s="37"/>
      <c r="RX224" s="37"/>
      <c r="RY224" s="37"/>
      <c r="RZ224" s="37"/>
      <c r="SA224" s="37"/>
      <c r="SB224" s="37"/>
      <c r="SC224" s="37"/>
      <c r="SD224" s="37"/>
      <c r="SE224" s="37"/>
      <c r="SF224" s="37"/>
      <c r="SG224" s="37"/>
      <c r="SH224" s="37"/>
      <c r="SI224" s="37"/>
      <c r="SJ224" s="37"/>
      <c r="SK224" s="37"/>
      <c r="SL224" s="37"/>
      <c r="SM224" s="37"/>
      <c r="SN224" s="37"/>
      <c r="SO224" s="37"/>
      <c r="SP224" s="37"/>
      <c r="SQ224" s="37"/>
      <c r="SR224" s="37"/>
      <c r="SS224" s="37"/>
      <c r="ST224" s="37"/>
      <c r="SU224" s="37"/>
      <c r="SV224" s="37"/>
      <c r="SW224" s="37"/>
      <c r="SX224" s="37"/>
      <c r="SY224" s="37"/>
      <c r="SZ224" s="37"/>
      <c r="TA224" s="37"/>
      <c r="TB224" s="37"/>
      <c r="TC224" s="37"/>
      <c r="TD224" s="37"/>
      <c r="TE224" s="37"/>
      <c r="TF224" s="37"/>
      <c r="TG224" s="37"/>
      <c r="TH224" s="37"/>
      <c r="TI224" s="37"/>
      <c r="TJ224" s="37"/>
      <c r="TK224" s="37"/>
      <c r="TL224" s="37"/>
      <c r="TM224" s="37"/>
      <c r="TN224" s="37"/>
      <c r="TO224" s="37"/>
      <c r="TP224" s="37"/>
      <c r="TQ224" s="37"/>
      <c r="TR224" s="37"/>
      <c r="TS224" s="37"/>
      <c r="TT224" s="37"/>
      <c r="TU224" s="37"/>
      <c r="TV224" s="37"/>
      <c r="TW224" s="37"/>
      <c r="TX224" s="37"/>
      <c r="TY224" s="37"/>
      <c r="TZ224" s="37"/>
      <c r="UA224" s="37"/>
      <c r="UB224" s="37"/>
      <c r="UC224" s="37"/>
      <c r="UD224" s="37"/>
      <c r="UE224" s="37"/>
      <c r="UF224" s="37"/>
      <c r="UG224" s="37"/>
      <c r="UH224" s="37"/>
      <c r="UI224" s="37"/>
      <c r="UJ224" s="37"/>
      <c r="UK224" s="37"/>
      <c r="UL224" s="37"/>
      <c r="UM224" s="37"/>
      <c r="UN224" s="37"/>
      <c r="UO224" s="37"/>
      <c r="UP224" s="37"/>
      <c r="UQ224" s="37"/>
      <c r="UR224" s="37"/>
      <c r="US224" s="37"/>
      <c r="UT224" s="37"/>
      <c r="UU224" s="37"/>
      <c r="UV224" s="37"/>
      <c r="UW224" s="37"/>
      <c r="UX224" s="37"/>
      <c r="UY224" s="37"/>
      <c r="UZ224" s="37"/>
      <c r="VA224" s="37"/>
      <c r="VB224" s="37"/>
      <c r="VC224" s="37"/>
      <c r="VD224" s="37"/>
      <c r="VE224" s="37"/>
      <c r="VF224" s="37"/>
      <c r="VG224" s="37"/>
      <c r="VH224" s="37"/>
      <c r="VI224" s="37"/>
      <c r="VJ224" s="37"/>
      <c r="VK224" s="37"/>
      <c r="VL224" s="37"/>
      <c r="VM224" s="37"/>
      <c r="VN224" s="37"/>
      <c r="VO224" s="37"/>
      <c r="VP224" s="37"/>
      <c r="VQ224" s="37"/>
      <c r="VR224" s="37"/>
      <c r="VS224" s="37"/>
      <c r="VT224" s="37"/>
      <c r="VU224" s="37"/>
      <c r="VV224" s="37"/>
      <c r="VW224" s="37"/>
      <c r="VX224" s="37"/>
      <c r="VY224" s="37"/>
      <c r="VZ224" s="37"/>
      <c r="WA224" s="37"/>
      <c r="WB224" s="37"/>
      <c r="WC224" s="37"/>
      <c r="WD224" s="37"/>
      <c r="WE224" s="37"/>
      <c r="WF224" s="37"/>
      <c r="WG224" s="37"/>
      <c r="WH224" s="37"/>
      <c r="WI224" s="37"/>
      <c r="WJ224" s="37"/>
      <c r="WK224" s="37"/>
      <c r="WL224" s="37"/>
      <c r="WM224" s="37"/>
      <c r="WN224" s="37"/>
      <c r="WO224" s="37"/>
      <c r="WP224" s="37"/>
      <c r="WQ224" s="37"/>
      <c r="WR224" s="37"/>
      <c r="WS224" s="37"/>
      <c r="WT224" s="37"/>
      <c r="WU224" s="37"/>
      <c r="WV224" s="37"/>
      <c r="WW224" s="37"/>
      <c r="WX224" s="37"/>
      <c r="WY224" s="37"/>
      <c r="WZ224" s="37"/>
      <c r="XA224" s="37"/>
      <c r="XB224" s="37"/>
      <c r="XC224" s="37"/>
      <c r="XD224" s="37"/>
      <c r="XE224" s="37"/>
      <c r="XF224" s="37"/>
      <c r="XG224" s="37"/>
      <c r="XH224" s="37"/>
      <c r="XI224" s="37"/>
      <c r="XJ224" s="37"/>
      <c r="XK224" s="37"/>
      <c r="XL224" s="37"/>
      <c r="XM224" s="37"/>
      <c r="XN224" s="37"/>
      <c r="XO224" s="37"/>
      <c r="XP224" s="37"/>
      <c r="XQ224" s="37"/>
      <c r="XR224" s="37"/>
      <c r="XS224" s="37"/>
      <c r="XT224" s="37"/>
      <c r="XU224" s="37"/>
      <c r="XV224" s="37"/>
      <c r="XW224" s="37"/>
      <c r="XX224" s="37"/>
      <c r="XY224" s="37"/>
      <c r="XZ224" s="37"/>
      <c r="YA224" s="37"/>
      <c r="YB224" s="37"/>
      <c r="YC224" s="37"/>
      <c r="YD224" s="37"/>
      <c r="YE224" s="37"/>
      <c r="YF224" s="37"/>
      <c r="YG224" s="37"/>
      <c r="YH224" s="37"/>
      <c r="YI224" s="37"/>
      <c r="YJ224" s="37"/>
      <c r="YK224" s="37"/>
      <c r="YL224" s="37"/>
      <c r="YM224" s="37"/>
      <c r="YN224" s="37"/>
      <c r="YO224" s="37"/>
      <c r="YP224" s="37"/>
      <c r="YQ224" s="37"/>
      <c r="YR224" s="37"/>
      <c r="YS224" s="37"/>
      <c r="YT224" s="37"/>
      <c r="YU224" s="37"/>
      <c r="YV224" s="37"/>
      <c r="YW224" s="37"/>
      <c r="YX224" s="37"/>
      <c r="YY224" s="37"/>
      <c r="YZ224" s="37"/>
      <c r="ZA224" s="37"/>
      <c r="ZB224" s="37"/>
      <c r="ZC224" s="37"/>
      <c r="ZD224" s="37"/>
      <c r="ZE224" s="37"/>
      <c r="ZF224" s="37"/>
      <c r="ZG224" s="37"/>
      <c r="ZH224" s="37"/>
      <c r="ZI224" s="37"/>
      <c r="ZJ224" s="37"/>
      <c r="ZK224" s="37"/>
      <c r="ZL224" s="37"/>
      <c r="ZM224" s="37"/>
      <c r="ZN224" s="37"/>
      <c r="ZO224" s="37"/>
      <c r="ZP224" s="37"/>
      <c r="ZQ224" s="37"/>
      <c r="ZR224" s="37"/>
      <c r="ZS224" s="37"/>
      <c r="ZT224" s="37"/>
      <c r="ZU224" s="37"/>
      <c r="ZV224" s="37"/>
      <c r="ZW224" s="37"/>
      <c r="ZX224" s="37"/>
      <c r="ZY224" s="37"/>
      <c r="ZZ224" s="37"/>
      <c r="AAA224" s="37"/>
      <c r="AAB224" s="37"/>
      <c r="AAC224" s="37"/>
      <c r="AAD224" s="37"/>
      <c r="AAE224" s="37"/>
      <c r="AAF224" s="37"/>
      <c r="AAG224" s="37"/>
      <c r="AAH224" s="37"/>
      <c r="AAI224" s="37"/>
      <c r="AAJ224" s="37"/>
      <c r="AAK224" s="37"/>
      <c r="AAL224" s="37"/>
      <c r="AAM224" s="37"/>
      <c r="AAN224" s="37"/>
      <c r="AAO224" s="37"/>
      <c r="AAP224" s="37"/>
      <c r="AAQ224" s="37"/>
      <c r="AAR224" s="37"/>
      <c r="AAS224" s="37"/>
      <c r="AAT224" s="37"/>
      <c r="AAU224" s="37"/>
      <c r="AAV224" s="37"/>
      <c r="AAW224" s="37"/>
      <c r="AAX224" s="37"/>
      <c r="AAY224" s="37"/>
      <c r="AAZ224" s="37"/>
      <c r="ABA224" s="37"/>
      <c r="ABB224" s="37"/>
      <c r="ABC224" s="37"/>
      <c r="ABD224" s="37"/>
      <c r="ABE224" s="37"/>
      <c r="ABF224" s="37"/>
      <c r="ABG224" s="37"/>
      <c r="ABH224" s="37"/>
      <c r="ABI224" s="37"/>
      <c r="ABJ224" s="37"/>
      <c r="ABK224" s="37"/>
      <c r="ABL224" s="37"/>
      <c r="ABM224" s="37"/>
      <c r="ABN224" s="37"/>
      <c r="ABO224" s="37"/>
      <c r="ABP224" s="37"/>
      <c r="ABQ224" s="37"/>
      <c r="ABR224" s="37"/>
      <c r="ABS224" s="37"/>
      <c r="ABT224" s="37"/>
      <c r="ABU224" s="37"/>
      <c r="ABV224" s="37"/>
      <c r="ABW224" s="37"/>
      <c r="ABX224" s="37"/>
      <c r="ABY224" s="37"/>
      <c r="ABZ224" s="37"/>
      <c r="ACA224" s="37"/>
      <c r="ACB224" s="37"/>
      <c r="ACC224" s="37"/>
      <c r="ACD224" s="37"/>
      <c r="ACE224" s="37"/>
      <c r="ACF224" s="37"/>
      <c r="ACG224" s="37"/>
      <c r="ACH224" s="37"/>
      <c r="ACI224" s="37"/>
      <c r="ACJ224" s="37"/>
      <c r="ACK224" s="37"/>
      <c r="ACL224" s="37"/>
      <c r="ACM224" s="37"/>
      <c r="ACN224" s="37"/>
      <c r="ACO224" s="37"/>
      <c r="ACP224" s="37"/>
      <c r="ACQ224" s="37"/>
      <c r="ACR224" s="37"/>
      <c r="ACS224" s="37"/>
      <c r="ACT224" s="37"/>
      <c r="ACU224" s="37"/>
      <c r="ACV224" s="37"/>
      <c r="ACW224" s="37"/>
      <c r="ACX224" s="37"/>
      <c r="ACY224" s="37"/>
      <c r="ACZ224" s="37"/>
      <c r="ADA224" s="37"/>
      <c r="ADB224" s="37"/>
      <c r="ADC224" s="37"/>
      <c r="ADD224" s="37"/>
      <c r="ADE224" s="37"/>
      <c r="ADF224" s="37"/>
      <c r="ADG224" s="37"/>
      <c r="ADH224" s="37"/>
      <c r="ADI224" s="37"/>
      <c r="ADJ224" s="37"/>
      <c r="ADK224" s="37"/>
      <c r="ADL224" s="37"/>
      <c r="ADM224" s="37"/>
      <c r="ADN224" s="37"/>
      <c r="ADO224" s="37"/>
      <c r="ADP224" s="37"/>
      <c r="ADQ224" s="37"/>
      <c r="ADR224" s="37"/>
      <c r="ADS224" s="37"/>
      <c r="ADT224" s="37"/>
      <c r="ADU224" s="37"/>
      <c r="ADV224" s="37"/>
      <c r="ADW224" s="37"/>
      <c r="ADX224" s="37"/>
      <c r="ADY224" s="37"/>
      <c r="ADZ224" s="37"/>
      <c r="AEA224" s="37"/>
      <c r="AEB224" s="37"/>
      <c r="AEC224" s="37"/>
      <c r="AED224" s="37"/>
      <c r="AEE224" s="37"/>
      <c r="AEF224" s="37"/>
      <c r="AEG224" s="37"/>
      <c r="AEH224" s="37"/>
      <c r="AEI224" s="37"/>
      <c r="AEJ224" s="37"/>
      <c r="AEK224" s="37"/>
      <c r="AEL224" s="37"/>
      <c r="AEM224" s="37"/>
      <c r="AEN224" s="37"/>
      <c r="AEO224" s="37"/>
      <c r="AEP224" s="37"/>
      <c r="AEQ224" s="37"/>
      <c r="AER224" s="37"/>
      <c r="AES224" s="37"/>
      <c r="AET224" s="37"/>
      <c r="AEU224" s="37"/>
      <c r="AEV224" s="37"/>
      <c r="AEW224" s="37"/>
      <c r="AEX224" s="37"/>
      <c r="AEY224" s="37"/>
      <c r="AEZ224" s="37"/>
      <c r="AFA224" s="37"/>
      <c r="AFB224" s="37"/>
      <c r="AFC224" s="37"/>
      <c r="AFD224" s="37"/>
      <c r="AFE224" s="37"/>
      <c r="AFF224" s="37"/>
      <c r="AFG224" s="37"/>
      <c r="AFH224" s="37"/>
      <c r="AFI224" s="37"/>
      <c r="AFJ224" s="37"/>
      <c r="AFK224" s="37"/>
      <c r="AFL224" s="37"/>
      <c r="AFM224" s="37"/>
      <c r="AFN224" s="37"/>
      <c r="AFO224" s="37"/>
      <c r="AFP224" s="37"/>
      <c r="AFQ224" s="37"/>
      <c r="AFR224" s="37"/>
      <c r="AFS224" s="37"/>
      <c r="AFT224" s="37"/>
      <c r="AFU224" s="37"/>
      <c r="AFV224" s="37"/>
      <c r="AFW224" s="37"/>
      <c r="AFX224" s="37"/>
      <c r="AFY224" s="37"/>
      <c r="AFZ224" s="37"/>
      <c r="AGA224" s="37"/>
      <c r="AGB224" s="37"/>
      <c r="AGC224" s="37"/>
      <c r="AGD224" s="37"/>
      <c r="AGE224" s="37"/>
      <c r="AGF224" s="37"/>
      <c r="AGG224" s="37"/>
      <c r="AGH224" s="37"/>
      <c r="AGI224" s="37"/>
      <c r="AGJ224" s="37"/>
      <c r="AGK224" s="37"/>
      <c r="AGL224" s="37"/>
      <c r="AGM224" s="37"/>
      <c r="AGN224" s="37"/>
      <c r="AGO224" s="37"/>
      <c r="AGP224" s="37"/>
      <c r="AGQ224" s="37"/>
      <c r="AGR224" s="37"/>
      <c r="AGS224" s="37"/>
      <c r="AGT224" s="37"/>
      <c r="AGU224" s="37"/>
      <c r="AGV224" s="37"/>
      <c r="AGW224" s="37"/>
      <c r="AGX224" s="37"/>
      <c r="AGY224" s="37"/>
      <c r="AGZ224" s="37"/>
      <c r="AHA224" s="37"/>
      <c r="AHB224" s="37"/>
      <c r="AHC224" s="37"/>
      <c r="AHD224" s="37"/>
      <c r="AHE224" s="37"/>
      <c r="AHF224" s="37"/>
      <c r="AHG224" s="37"/>
      <c r="AHH224" s="37"/>
      <c r="AHI224" s="37"/>
      <c r="AHJ224" s="37"/>
      <c r="AHK224" s="37"/>
      <c r="AHL224" s="37"/>
      <c r="AHM224" s="37"/>
      <c r="AHN224" s="37"/>
      <c r="AHO224" s="37"/>
      <c r="AHP224" s="37"/>
      <c r="AHQ224" s="37"/>
      <c r="AHR224" s="37"/>
      <c r="AHS224" s="37"/>
      <c r="AHT224" s="37"/>
      <c r="AHU224" s="37"/>
      <c r="AHV224" s="37"/>
      <c r="AHW224" s="37"/>
      <c r="AHX224" s="37"/>
      <c r="AHY224" s="37"/>
      <c r="AHZ224" s="37"/>
      <c r="AIA224" s="37"/>
      <c r="AIB224" s="37"/>
      <c r="AIC224" s="37"/>
      <c r="AID224" s="37"/>
      <c r="AIE224" s="37"/>
      <c r="AIF224" s="37"/>
      <c r="AIG224" s="37"/>
      <c r="AIH224" s="37"/>
      <c r="AII224" s="37"/>
      <c r="AIJ224" s="37"/>
      <c r="AIK224" s="37"/>
      <c r="AIL224" s="37"/>
      <c r="AIM224" s="37"/>
      <c r="AIN224" s="37"/>
      <c r="AIO224" s="37"/>
      <c r="AIP224" s="37"/>
      <c r="AIQ224" s="37"/>
      <c r="AIR224" s="37"/>
      <c r="AIS224" s="37"/>
      <c r="AIT224" s="37"/>
      <c r="AIU224" s="37"/>
      <c r="AIV224" s="37"/>
      <c r="AIW224" s="37"/>
      <c r="AIX224" s="37"/>
      <c r="AIY224" s="37"/>
      <c r="AIZ224" s="37"/>
      <c r="AJA224" s="37"/>
      <c r="AJB224" s="37"/>
      <c r="AJC224" s="37"/>
      <c r="AJD224" s="37"/>
      <c r="AJE224" s="37"/>
      <c r="AJF224" s="37"/>
      <c r="AJG224" s="37"/>
      <c r="AJH224" s="37"/>
      <c r="AJI224" s="37"/>
      <c r="AJJ224" s="37"/>
      <c r="AJK224" s="37"/>
      <c r="AJL224" s="37"/>
      <c r="AJM224" s="37"/>
      <c r="AJN224" s="37"/>
      <c r="AJO224" s="37"/>
      <c r="AJP224" s="37"/>
      <c r="AJQ224" s="37"/>
      <c r="AJR224" s="37"/>
      <c r="AJS224" s="37"/>
      <c r="AJT224" s="37"/>
      <c r="AJU224" s="37"/>
      <c r="AJV224" s="37"/>
      <c r="AJW224" s="37"/>
      <c r="AJX224" s="37"/>
      <c r="AJY224" s="37"/>
      <c r="AJZ224" s="37"/>
      <c r="AKA224" s="37"/>
      <c r="AKB224" s="37"/>
      <c r="AKC224" s="37"/>
      <c r="AKD224" s="37"/>
      <c r="AKE224" s="37"/>
      <c r="AKF224" s="37"/>
      <c r="AKG224" s="37"/>
      <c r="AKH224" s="37"/>
      <c r="AKI224" s="37"/>
      <c r="AKJ224" s="37"/>
      <c r="AKK224" s="37"/>
      <c r="AKL224" s="37"/>
      <c r="AKM224" s="37"/>
      <c r="AKN224" s="37"/>
      <c r="AKO224" s="37"/>
      <c r="AKP224" s="37"/>
      <c r="AKQ224" s="37"/>
      <c r="AKR224" s="37"/>
      <c r="AKS224" s="37"/>
      <c r="AKT224" s="37"/>
      <c r="AKU224" s="37"/>
      <c r="AKV224" s="37"/>
      <c r="AKW224" s="37"/>
      <c r="AKX224" s="37"/>
    </row>
    <row r="225" spans="1:986" s="16" customFormat="1" x14ac:dyDescent="0.25">
      <c r="A225" s="39"/>
      <c r="B225" s="39"/>
      <c r="C225" s="37"/>
      <c r="D225" s="40"/>
      <c r="E225" s="41"/>
      <c r="F225" s="40"/>
      <c r="G225" s="42"/>
      <c r="H225" s="43"/>
      <c r="I225" s="37"/>
      <c r="J225" s="40"/>
      <c r="K225" s="40"/>
      <c r="L225" s="37"/>
      <c r="M225" s="39"/>
      <c r="N225" s="39"/>
      <c r="O225" s="39"/>
      <c r="P225" s="39"/>
      <c r="Q225" s="39"/>
      <c r="R225" s="44"/>
      <c r="S225" s="41"/>
      <c r="T225" s="122"/>
      <c r="U225" s="39"/>
      <c r="V225" s="37"/>
      <c r="W225" s="37"/>
      <c r="X225" s="39"/>
      <c r="Y225" s="50"/>
      <c r="Z225" s="140"/>
      <c r="AA225" s="140"/>
      <c r="AB225" s="141"/>
      <c r="AC225" s="140"/>
      <c r="AD225" s="39"/>
      <c r="AE225" s="37"/>
      <c r="AF225" s="39"/>
      <c r="AG225" s="39"/>
      <c r="AH225" s="37"/>
      <c r="AI225" s="39"/>
      <c r="AJ225" s="39"/>
      <c r="AK225" s="37"/>
      <c r="AL225" s="39"/>
      <c r="AM225" s="39"/>
      <c r="AN225" s="37"/>
      <c r="AO225" s="39"/>
      <c r="AP225" s="39"/>
      <c r="AQ225" s="37"/>
      <c r="AR225" s="39"/>
      <c r="AS225" s="39"/>
      <c r="AT225" s="37"/>
      <c r="AU225" s="39"/>
      <c r="AV225" s="39"/>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c r="CR225" s="37"/>
      <c r="CS225" s="37"/>
      <c r="CT225" s="37"/>
      <c r="CU225" s="37"/>
      <c r="CV225" s="37"/>
      <c r="CW225" s="37"/>
      <c r="CX225" s="37"/>
      <c r="CY225" s="37"/>
      <c r="CZ225" s="37"/>
      <c r="DA225" s="37"/>
      <c r="DB225" s="37"/>
      <c r="DC225" s="37"/>
      <c r="DD225" s="37"/>
      <c r="DE225" s="37"/>
      <c r="DF225" s="37"/>
      <c r="DG225" s="37"/>
      <c r="DH225" s="37"/>
      <c r="DI225" s="37"/>
      <c r="DJ225" s="37"/>
      <c r="DK225" s="37"/>
      <c r="DL225" s="37"/>
      <c r="DM225" s="37"/>
      <c r="DN225" s="37"/>
      <c r="DO225" s="37"/>
      <c r="DP225" s="37"/>
      <c r="DQ225" s="37"/>
      <c r="DR225" s="37"/>
      <c r="DS225" s="37"/>
      <c r="DT225" s="37"/>
      <c r="DU225" s="37"/>
      <c r="DV225" s="37"/>
      <c r="DW225" s="37"/>
      <c r="DX225" s="37"/>
      <c r="DY225" s="37"/>
      <c r="DZ225" s="37"/>
      <c r="EA225" s="37"/>
      <c r="EB225" s="37"/>
      <c r="EC225" s="37"/>
      <c r="ED225" s="37"/>
      <c r="EE225" s="37"/>
      <c r="EF225" s="37"/>
      <c r="EG225" s="37"/>
      <c r="EH225" s="37"/>
      <c r="EI225" s="37"/>
      <c r="EJ225" s="37"/>
      <c r="EK225" s="37"/>
      <c r="EL225" s="37"/>
      <c r="EM225" s="37"/>
      <c r="EN225" s="37"/>
      <c r="EO225" s="37"/>
      <c r="EP225" s="37"/>
      <c r="EQ225" s="37"/>
      <c r="ER225" s="37"/>
      <c r="ES225" s="37"/>
      <c r="ET225" s="37"/>
      <c r="EU225" s="37"/>
      <c r="EV225" s="37"/>
      <c r="EW225" s="37"/>
      <c r="EX225" s="37"/>
      <c r="EY225" s="37"/>
      <c r="EZ225" s="37"/>
      <c r="FA225" s="37"/>
      <c r="FB225" s="37"/>
      <c r="FC225" s="37"/>
      <c r="FD225" s="37"/>
      <c r="FE225" s="37"/>
      <c r="FF225" s="37"/>
      <c r="FG225" s="37"/>
      <c r="FH225" s="37"/>
      <c r="FI225" s="37"/>
      <c r="FJ225" s="37"/>
      <c r="FK225" s="37"/>
      <c r="FL225" s="37"/>
      <c r="FM225" s="37"/>
      <c r="FN225" s="37"/>
      <c r="FO225" s="37"/>
      <c r="FP225" s="37"/>
      <c r="FQ225" s="37"/>
      <c r="FR225" s="37"/>
      <c r="FS225" s="37"/>
      <c r="FT225" s="37"/>
      <c r="FU225" s="37"/>
      <c r="FV225" s="37"/>
      <c r="FW225" s="37"/>
      <c r="FX225" s="37"/>
      <c r="FY225" s="37"/>
      <c r="FZ225" s="37"/>
      <c r="GA225" s="37"/>
      <c r="GB225" s="37"/>
      <c r="GC225" s="37"/>
      <c r="GD225" s="37"/>
      <c r="GE225" s="37"/>
      <c r="GF225" s="37"/>
      <c r="GG225" s="37"/>
      <c r="GH225" s="37"/>
      <c r="GI225" s="37"/>
      <c r="GJ225" s="37"/>
      <c r="GK225" s="37"/>
      <c r="GL225" s="37"/>
      <c r="GM225" s="37"/>
      <c r="GN225" s="37"/>
      <c r="GO225" s="37"/>
      <c r="GP225" s="37"/>
      <c r="GQ225" s="37"/>
      <c r="GR225" s="37"/>
      <c r="GS225" s="37"/>
      <c r="GT225" s="37"/>
      <c r="GU225" s="37"/>
      <c r="GV225" s="37"/>
      <c r="GW225" s="37"/>
      <c r="GX225" s="37"/>
      <c r="GY225" s="37"/>
      <c r="GZ225" s="37"/>
      <c r="HA225" s="37"/>
      <c r="HB225" s="37"/>
      <c r="HC225" s="37"/>
      <c r="HD225" s="37"/>
      <c r="HE225" s="37"/>
      <c r="HF225" s="37"/>
      <c r="HG225" s="37"/>
      <c r="HH225" s="37"/>
      <c r="HI225" s="37"/>
      <c r="HJ225" s="37"/>
      <c r="HK225" s="37"/>
      <c r="HL225" s="37"/>
      <c r="HM225" s="37"/>
      <c r="HN225" s="37"/>
      <c r="HO225" s="37"/>
      <c r="HP225" s="37"/>
      <c r="HQ225" s="37"/>
      <c r="HR225" s="37"/>
      <c r="HS225" s="37"/>
      <c r="HT225" s="37"/>
      <c r="HU225" s="37"/>
      <c r="HV225" s="37"/>
      <c r="HW225" s="37"/>
      <c r="HX225" s="37"/>
      <c r="HY225" s="37"/>
      <c r="HZ225" s="37"/>
      <c r="IA225" s="37"/>
      <c r="IB225" s="37"/>
      <c r="IC225" s="37"/>
      <c r="ID225" s="37"/>
      <c r="IE225" s="37"/>
      <c r="IF225" s="37"/>
      <c r="IG225" s="37"/>
      <c r="IH225" s="37"/>
      <c r="II225" s="37"/>
      <c r="IJ225" s="37"/>
      <c r="IK225" s="37"/>
      <c r="IL225" s="37"/>
      <c r="IM225" s="37"/>
      <c r="IN225" s="37"/>
      <c r="IO225" s="37"/>
      <c r="IP225" s="37"/>
      <c r="IQ225" s="37"/>
      <c r="IR225" s="37"/>
      <c r="IS225" s="37"/>
      <c r="IT225" s="37"/>
      <c r="IU225" s="37"/>
      <c r="IV225" s="37"/>
      <c r="IW225" s="37"/>
      <c r="IX225" s="37"/>
      <c r="IY225" s="37"/>
      <c r="IZ225" s="37"/>
      <c r="JA225" s="37"/>
      <c r="JB225" s="37"/>
      <c r="JC225" s="37"/>
      <c r="JD225" s="37"/>
      <c r="JE225" s="37"/>
      <c r="JF225" s="37"/>
      <c r="JG225" s="37"/>
      <c r="JH225" s="37"/>
      <c r="JI225" s="37"/>
      <c r="JJ225" s="37"/>
      <c r="JK225" s="37"/>
      <c r="JL225" s="37"/>
      <c r="JM225" s="37"/>
      <c r="JN225" s="37"/>
      <c r="JO225" s="37"/>
      <c r="JP225" s="37"/>
      <c r="JQ225" s="37"/>
      <c r="JR225" s="37"/>
      <c r="JS225" s="37"/>
      <c r="JT225" s="37"/>
      <c r="JU225" s="37"/>
      <c r="JV225" s="37"/>
      <c r="JW225" s="37"/>
      <c r="JX225" s="37"/>
      <c r="JY225" s="37"/>
      <c r="JZ225" s="37"/>
      <c r="KA225" s="37"/>
      <c r="KB225" s="37"/>
      <c r="KC225" s="37"/>
      <c r="KD225" s="37"/>
      <c r="KE225" s="37"/>
      <c r="KF225" s="37"/>
      <c r="KG225" s="37"/>
      <c r="KH225" s="37"/>
      <c r="KI225" s="37"/>
      <c r="KJ225" s="37"/>
      <c r="KK225" s="37"/>
      <c r="KL225" s="37"/>
      <c r="KM225" s="37"/>
      <c r="KN225" s="37"/>
      <c r="KO225" s="37"/>
      <c r="KP225" s="37"/>
      <c r="KQ225" s="37"/>
      <c r="KR225" s="37"/>
      <c r="KS225" s="37"/>
      <c r="KT225" s="37"/>
      <c r="KU225" s="37"/>
      <c r="KV225" s="37"/>
      <c r="KW225" s="37"/>
      <c r="KX225" s="37"/>
      <c r="KY225" s="37"/>
      <c r="KZ225" s="37"/>
      <c r="LA225" s="37"/>
      <c r="LB225" s="37"/>
      <c r="LC225" s="37"/>
      <c r="LD225" s="37"/>
      <c r="LE225" s="37"/>
      <c r="LF225" s="37"/>
      <c r="LG225" s="37"/>
      <c r="LH225" s="37"/>
      <c r="LI225" s="37"/>
      <c r="LJ225" s="37"/>
      <c r="LK225" s="37"/>
      <c r="LL225" s="37"/>
      <c r="LM225" s="37"/>
      <c r="LN225" s="37"/>
      <c r="LO225" s="37"/>
      <c r="LP225" s="37"/>
      <c r="LQ225" s="37"/>
      <c r="LR225" s="37"/>
      <c r="LS225" s="37"/>
      <c r="LT225" s="37"/>
      <c r="LU225" s="37"/>
      <c r="LV225" s="37"/>
      <c r="LW225" s="37"/>
      <c r="LX225" s="37"/>
      <c r="LY225" s="37"/>
      <c r="LZ225" s="37"/>
      <c r="MA225" s="37"/>
      <c r="MB225" s="37"/>
      <c r="MC225" s="37"/>
      <c r="MD225" s="37"/>
      <c r="ME225" s="37"/>
      <c r="MF225" s="37"/>
      <c r="MG225" s="37"/>
      <c r="MH225" s="37"/>
      <c r="MI225" s="37"/>
      <c r="MJ225" s="37"/>
      <c r="MK225" s="37"/>
      <c r="ML225" s="37"/>
      <c r="MM225" s="37"/>
      <c r="MN225" s="37"/>
      <c r="MO225" s="37"/>
      <c r="MP225" s="37"/>
      <c r="MQ225" s="37"/>
      <c r="MR225" s="37"/>
      <c r="MS225" s="37"/>
      <c r="MT225" s="37"/>
      <c r="MU225" s="37"/>
      <c r="MV225" s="37"/>
      <c r="MW225" s="37"/>
      <c r="MX225" s="37"/>
      <c r="MY225" s="37"/>
      <c r="MZ225" s="37"/>
      <c r="NA225" s="37"/>
      <c r="NB225" s="37"/>
      <c r="NC225" s="37"/>
      <c r="ND225" s="37"/>
      <c r="NE225" s="37"/>
      <c r="NF225" s="37"/>
      <c r="NG225" s="37"/>
      <c r="NH225" s="37"/>
      <c r="NI225" s="37"/>
      <c r="NJ225" s="37"/>
      <c r="NK225" s="37"/>
      <c r="NL225" s="37"/>
      <c r="NM225" s="37"/>
      <c r="NN225" s="37"/>
      <c r="NO225" s="37"/>
      <c r="NP225" s="37"/>
      <c r="NQ225" s="37"/>
      <c r="NR225" s="37"/>
      <c r="NS225" s="37"/>
      <c r="NT225" s="37"/>
      <c r="NU225" s="37"/>
      <c r="NV225" s="37"/>
      <c r="NW225" s="37"/>
      <c r="NX225" s="37"/>
      <c r="NY225" s="37"/>
      <c r="NZ225" s="37"/>
      <c r="OA225" s="37"/>
      <c r="OB225" s="37"/>
      <c r="OC225" s="37"/>
      <c r="OD225" s="37"/>
      <c r="OE225" s="37"/>
      <c r="OF225" s="37"/>
      <c r="OG225" s="37"/>
      <c r="OH225" s="37"/>
      <c r="OI225" s="37"/>
      <c r="OJ225" s="37"/>
      <c r="OK225" s="37"/>
      <c r="OL225" s="37"/>
      <c r="OM225" s="37"/>
      <c r="ON225" s="37"/>
      <c r="OO225" s="37"/>
      <c r="OP225" s="37"/>
      <c r="OQ225" s="37"/>
      <c r="OR225" s="37"/>
      <c r="OS225" s="37"/>
      <c r="OT225" s="37"/>
      <c r="OU225" s="37"/>
      <c r="OV225" s="37"/>
      <c r="OW225" s="37"/>
      <c r="OX225" s="37"/>
      <c r="OY225" s="37"/>
      <c r="OZ225" s="37"/>
      <c r="PA225" s="37"/>
      <c r="PB225" s="37"/>
      <c r="PC225" s="37"/>
      <c r="PD225" s="37"/>
      <c r="PE225" s="37"/>
      <c r="PF225" s="37"/>
      <c r="PG225" s="37"/>
      <c r="PH225" s="37"/>
      <c r="PI225" s="37"/>
      <c r="PJ225" s="37"/>
      <c r="PK225" s="37"/>
      <c r="PL225" s="37"/>
      <c r="PM225" s="37"/>
      <c r="PN225" s="37"/>
      <c r="PO225" s="37"/>
      <c r="PP225" s="37"/>
      <c r="PQ225" s="37"/>
      <c r="PR225" s="37"/>
      <c r="PS225" s="37"/>
      <c r="PT225" s="37"/>
      <c r="PU225" s="37"/>
      <c r="PV225" s="37"/>
      <c r="PW225" s="37"/>
      <c r="PX225" s="37"/>
      <c r="PY225" s="37"/>
      <c r="PZ225" s="37"/>
      <c r="QA225" s="37"/>
      <c r="QB225" s="37"/>
      <c r="QC225" s="37"/>
      <c r="QD225" s="37"/>
      <c r="QE225" s="37"/>
      <c r="QF225" s="37"/>
      <c r="QG225" s="37"/>
      <c r="QH225" s="37"/>
      <c r="QI225" s="37"/>
      <c r="QJ225" s="37"/>
      <c r="QK225" s="37"/>
      <c r="QL225" s="37"/>
      <c r="QM225" s="37"/>
      <c r="QN225" s="37"/>
      <c r="QO225" s="37"/>
      <c r="QP225" s="37"/>
      <c r="QQ225" s="37"/>
      <c r="QR225" s="37"/>
      <c r="QS225" s="37"/>
      <c r="QT225" s="37"/>
      <c r="QU225" s="37"/>
      <c r="QV225" s="37"/>
      <c r="QW225" s="37"/>
      <c r="QX225" s="37"/>
      <c r="QY225" s="37"/>
      <c r="QZ225" s="37"/>
      <c r="RA225" s="37"/>
      <c r="RB225" s="37"/>
      <c r="RC225" s="37"/>
      <c r="RD225" s="37"/>
      <c r="RE225" s="37"/>
      <c r="RF225" s="37"/>
      <c r="RG225" s="37"/>
      <c r="RH225" s="37"/>
      <c r="RI225" s="37"/>
      <c r="RJ225" s="37"/>
      <c r="RK225" s="37"/>
      <c r="RL225" s="37"/>
      <c r="RM225" s="37"/>
      <c r="RN225" s="37"/>
      <c r="RO225" s="37"/>
      <c r="RP225" s="37"/>
      <c r="RQ225" s="37"/>
      <c r="RR225" s="37"/>
      <c r="RS225" s="37"/>
      <c r="RT225" s="37"/>
      <c r="RU225" s="37"/>
      <c r="RV225" s="37"/>
      <c r="RW225" s="37"/>
      <c r="RX225" s="37"/>
      <c r="RY225" s="37"/>
      <c r="RZ225" s="37"/>
      <c r="SA225" s="37"/>
      <c r="SB225" s="37"/>
      <c r="SC225" s="37"/>
      <c r="SD225" s="37"/>
      <c r="SE225" s="37"/>
      <c r="SF225" s="37"/>
      <c r="SG225" s="37"/>
      <c r="SH225" s="37"/>
      <c r="SI225" s="37"/>
      <c r="SJ225" s="37"/>
      <c r="SK225" s="37"/>
      <c r="SL225" s="37"/>
      <c r="SM225" s="37"/>
      <c r="SN225" s="37"/>
      <c r="SO225" s="37"/>
      <c r="SP225" s="37"/>
      <c r="SQ225" s="37"/>
      <c r="SR225" s="37"/>
      <c r="SS225" s="37"/>
      <c r="ST225" s="37"/>
      <c r="SU225" s="37"/>
      <c r="SV225" s="37"/>
      <c r="SW225" s="37"/>
      <c r="SX225" s="37"/>
      <c r="SY225" s="37"/>
      <c r="SZ225" s="37"/>
      <c r="TA225" s="37"/>
      <c r="TB225" s="37"/>
      <c r="TC225" s="37"/>
      <c r="TD225" s="37"/>
      <c r="TE225" s="37"/>
      <c r="TF225" s="37"/>
      <c r="TG225" s="37"/>
      <c r="TH225" s="37"/>
      <c r="TI225" s="37"/>
      <c r="TJ225" s="37"/>
      <c r="TK225" s="37"/>
      <c r="TL225" s="37"/>
      <c r="TM225" s="37"/>
      <c r="TN225" s="37"/>
      <c r="TO225" s="37"/>
      <c r="TP225" s="37"/>
      <c r="TQ225" s="37"/>
      <c r="TR225" s="37"/>
      <c r="TS225" s="37"/>
      <c r="TT225" s="37"/>
      <c r="TU225" s="37"/>
      <c r="TV225" s="37"/>
      <c r="TW225" s="37"/>
      <c r="TX225" s="37"/>
      <c r="TY225" s="37"/>
      <c r="TZ225" s="37"/>
      <c r="UA225" s="37"/>
      <c r="UB225" s="37"/>
      <c r="UC225" s="37"/>
      <c r="UD225" s="37"/>
      <c r="UE225" s="37"/>
      <c r="UF225" s="37"/>
      <c r="UG225" s="37"/>
      <c r="UH225" s="37"/>
      <c r="UI225" s="37"/>
      <c r="UJ225" s="37"/>
      <c r="UK225" s="37"/>
      <c r="UL225" s="37"/>
      <c r="UM225" s="37"/>
      <c r="UN225" s="37"/>
      <c r="UO225" s="37"/>
      <c r="UP225" s="37"/>
      <c r="UQ225" s="37"/>
      <c r="UR225" s="37"/>
      <c r="US225" s="37"/>
      <c r="UT225" s="37"/>
      <c r="UU225" s="37"/>
      <c r="UV225" s="37"/>
      <c r="UW225" s="37"/>
      <c r="UX225" s="37"/>
      <c r="UY225" s="37"/>
      <c r="UZ225" s="37"/>
      <c r="VA225" s="37"/>
      <c r="VB225" s="37"/>
      <c r="VC225" s="37"/>
      <c r="VD225" s="37"/>
      <c r="VE225" s="37"/>
      <c r="VF225" s="37"/>
      <c r="VG225" s="37"/>
      <c r="VH225" s="37"/>
      <c r="VI225" s="37"/>
      <c r="VJ225" s="37"/>
      <c r="VK225" s="37"/>
      <c r="VL225" s="37"/>
      <c r="VM225" s="37"/>
      <c r="VN225" s="37"/>
      <c r="VO225" s="37"/>
      <c r="VP225" s="37"/>
      <c r="VQ225" s="37"/>
      <c r="VR225" s="37"/>
      <c r="VS225" s="37"/>
      <c r="VT225" s="37"/>
      <c r="VU225" s="37"/>
      <c r="VV225" s="37"/>
      <c r="VW225" s="37"/>
      <c r="VX225" s="37"/>
      <c r="VY225" s="37"/>
      <c r="VZ225" s="37"/>
      <c r="WA225" s="37"/>
      <c r="WB225" s="37"/>
      <c r="WC225" s="37"/>
      <c r="WD225" s="37"/>
      <c r="WE225" s="37"/>
      <c r="WF225" s="37"/>
      <c r="WG225" s="37"/>
      <c r="WH225" s="37"/>
      <c r="WI225" s="37"/>
      <c r="WJ225" s="37"/>
      <c r="WK225" s="37"/>
      <c r="WL225" s="37"/>
      <c r="WM225" s="37"/>
      <c r="WN225" s="37"/>
      <c r="WO225" s="37"/>
      <c r="WP225" s="37"/>
      <c r="WQ225" s="37"/>
      <c r="WR225" s="37"/>
      <c r="WS225" s="37"/>
      <c r="WT225" s="37"/>
      <c r="WU225" s="37"/>
      <c r="WV225" s="37"/>
      <c r="WW225" s="37"/>
      <c r="WX225" s="37"/>
      <c r="WY225" s="37"/>
      <c r="WZ225" s="37"/>
      <c r="XA225" s="37"/>
      <c r="XB225" s="37"/>
      <c r="XC225" s="37"/>
      <c r="XD225" s="37"/>
      <c r="XE225" s="37"/>
      <c r="XF225" s="37"/>
      <c r="XG225" s="37"/>
      <c r="XH225" s="37"/>
      <c r="XI225" s="37"/>
      <c r="XJ225" s="37"/>
      <c r="XK225" s="37"/>
      <c r="XL225" s="37"/>
      <c r="XM225" s="37"/>
      <c r="XN225" s="37"/>
      <c r="XO225" s="37"/>
      <c r="XP225" s="37"/>
      <c r="XQ225" s="37"/>
      <c r="XR225" s="37"/>
      <c r="XS225" s="37"/>
      <c r="XT225" s="37"/>
      <c r="XU225" s="37"/>
      <c r="XV225" s="37"/>
      <c r="XW225" s="37"/>
      <c r="XX225" s="37"/>
      <c r="XY225" s="37"/>
      <c r="XZ225" s="37"/>
      <c r="YA225" s="37"/>
      <c r="YB225" s="37"/>
      <c r="YC225" s="37"/>
      <c r="YD225" s="37"/>
      <c r="YE225" s="37"/>
      <c r="YF225" s="37"/>
      <c r="YG225" s="37"/>
      <c r="YH225" s="37"/>
      <c r="YI225" s="37"/>
      <c r="YJ225" s="37"/>
      <c r="YK225" s="37"/>
      <c r="YL225" s="37"/>
      <c r="YM225" s="37"/>
      <c r="YN225" s="37"/>
      <c r="YO225" s="37"/>
      <c r="YP225" s="37"/>
      <c r="YQ225" s="37"/>
      <c r="YR225" s="37"/>
      <c r="YS225" s="37"/>
      <c r="YT225" s="37"/>
      <c r="YU225" s="37"/>
      <c r="YV225" s="37"/>
      <c r="YW225" s="37"/>
      <c r="YX225" s="37"/>
      <c r="YY225" s="37"/>
      <c r="YZ225" s="37"/>
      <c r="ZA225" s="37"/>
      <c r="ZB225" s="37"/>
      <c r="ZC225" s="37"/>
      <c r="ZD225" s="37"/>
      <c r="ZE225" s="37"/>
      <c r="ZF225" s="37"/>
      <c r="ZG225" s="37"/>
      <c r="ZH225" s="37"/>
      <c r="ZI225" s="37"/>
      <c r="ZJ225" s="37"/>
      <c r="ZK225" s="37"/>
      <c r="ZL225" s="37"/>
      <c r="ZM225" s="37"/>
      <c r="ZN225" s="37"/>
      <c r="ZO225" s="37"/>
      <c r="ZP225" s="37"/>
      <c r="ZQ225" s="37"/>
      <c r="ZR225" s="37"/>
      <c r="ZS225" s="37"/>
      <c r="ZT225" s="37"/>
      <c r="ZU225" s="37"/>
      <c r="ZV225" s="37"/>
      <c r="ZW225" s="37"/>
      <c r="ZX225" s="37"/>
      <c r="ZY225" s="37"/>
      <c r="ZZ225" s="37"/>
      <c r="AAA225" s="37"/>
      <c r="AAB225" s="37"/>
      <c r="AAC225" s="37"/>
      <c r="AAD225" s="37"/>
      <c r="AAE225" s="37"/>
      <c r="AAF225" s="37"/>
      <c r="AAG225" s="37"/>
      <c r="AAH225" s="37"/>
      <c r="AAI225" s="37"/>
      <c r="AAJ225" s="37"/>
      <c r="AAK225" s="37"/>
      <c r="AAL225" s="37"/>
      <c r="AAM225" s="37"/>
      <c r="AAN225" s="37"/>
      <c r="AAO225" s="37"/>
      <c r="AAP225" s="37"/>
      <c r="AAQ225" s="37"/>
      <c r="AAR225" s="37"/>
      <c r="AAS225" s="37"/>
      <c r="AAT225" s="37"/>
      <c r="AAU225" s="37"/>
      <c r="AAV225" s="37"/>
      <c r="AAW225" s="37"/>
      <c r="AAX225" s="37"/>
      <c r="AAY225" s="37"/>
      <c r="AAZ225" s="37"/>
      <c r="ABA225" s="37"/>
      <c r="ABB225" s="37"/>
      <c r="ABC225" s="37"/>
      <c r="ABD225" s="37"/>
      <c r="ABE225" s="37"/>
      <c r="ABF225" s="37"/>
      <c r="ABG225" s="37"/>
      <c r="ABH225" s="37"/>
      <c r="ABI225" s="37"/>
      <c r="ABJ225" s="37"/>
      <c r="ABK225" s="37"/>
      <c r="ABL225" s="37"/>
      <c r="ABM225" s="37"/>
      <c r="ABN225" s="37"/>
      <c r="ABO225" s="37"/>
      <c r="ABP225" s="37"/>
      <c r="ABQ225" s="37"/>
      <c r="ABR225" s="37"/>
      <c r="ABS225" s="37"/>
      <c r="ABT225" s="37"/>
      <c r="ABU225" s="37"/>
      <c r="ABV225" s="37"/>
      <c r="ABW225" s="37"/>
      <c r="ABX225" s="37"/>
      <c r="ABY225" s="37"/>
      <c r="ABZ225" s="37"/>
      <c r="ACA225" s="37"/>
      <c r="ACB225" s="37"/>
      <c r="ACC225" s="37"/>
      <c r="ACD225" s="37"/>
      <c r="ACE225" s="37"/>
      <c r="ACF225" s="37"/>
      <c r="ACG225" s="37"/>
      <c r="ACH225" s="37"/>
      <c r="ACI225" s="37"/>
      <c r="ACJ225" s="37"/>
      <c r="ACK225" s="37"/>
      <c r="ACL225" s="37"/>
      <c r="ACM225" s="37"/>
      <c r="ACN225" s="37"/>
      <c r="ACO225" s="37"/>
      <c r="ACP225" s="37"/>
      <c r="ACQ225" s="37"/>
      <c r="ACR225" s="37"/>
      <c r="ACS225" s="37"/>
      <c r="ACT225" s="37"/>
      <c r="ACU225" s="37"/>
      <c r="ACV225" s="37"/>
      <c r="ACW225" s="37"/>
      <c r="ACX225" s="37"/>
      <c r="ACY225" s="37"/>
      <c r="ACZ225" s="37"/>
      <c r="ADA225" s="37"/>
      <c r="ADB225" s="37"/>
      <c r="ADC225" s="37"/>
      <c r="ADD225" s="37"/>
      <c r="ADE225" s="37"/>
      <c r="ADF225" s="37"/>
      <c r="ADG225" s="37"/>
      <c r="ADH225" s="37"/>
      <c r="ADI225" s="37"/>
      <c r="ADJ225" s="37"/>
      <c r="ADK225" s="37"/>
      <c r="ADL225" s="37"/>
      <c r="ADM225" s="37"/>
      <c r="ADN225" s="37"/>
      <c r="ADO225" s="37"/>
      <c r="ADP225" s="37"/>
      <c r="ADQ225" s="37"/>
      <c r="ADR225" s="37"/>
      <c r="ADS225" s="37"/>
      <c r="ADT225" s="37"/>
      <c r="ADU225" s="37"/>
      <c r="ADV225" s="37"/>
      <c r="ADW225" s="37"/>
      <c r="ADX225" s="37"/>
      <c r="ADY225" s="37"/>
      <c r="ADZ225" s="37"/>
      <c r="AEA225" s="37"/>
      <c r="AEB225" s="37"/>
      <c r="AEC225" s="37"/>
      <c r="AED225" s="37"/>
      <c r="AEE225" s="37"/>
      <c r="AEF225" s="37"/>
      <c r="AEG225" s="37"/>
      <c r="AEH225" s="37"/>
      <c r="AEI225" s="37"/>
      <c r="AEJ225" s="37"/>
      <c r="AEK225" s="37"/>
      <c r="AEL225" s="37"/>
      <c r="AEM225" s="37"/>
      <c r="AEN225" s="37"/>
      <c r="AEO225" s="37"/>
      <c r="AEP225" s="37"/>
      <c r="AEQ225" s="37"/>
      <c r="AER225" s="37"/>
      <c r="AES225" s="37"/>
      <c r="AET225" s="37"/>
      <c r="AEU225" s="37"/>
      <c r="AEV225" s="37"/>
      <c r="AEW225" s="37"/>
      <c r="AEX225" s="37"/>
      <c r="AEY225" s="37"/>
      <c r="AEZ225" s="37"/>
      <c r="AFA225" s="37"/>
      <c r="AFB225" s="37"/>
      <c r="AFC225" s="37"/>
      <c r="AFD225" s="37"/>
      <c r="AFE225" s="37"/>
      <c r="AFF225" s="37"/>
      <c r="AFG225" s="37"/>
      <c r="AFH225" s="37"/>
      <c r="AFI225" s="37"/>
      <c r="AFJ225" s="37"/>
      <c r="AFK225" s="37"/>
      <c r="AFL225" s="37"/>
      <c r="AFM225" s="37"/>
      <c r="AFN225" s="37"/>
      <c r="AFO225" s="37"/>
      <c r="AFP225" s="37"/>
      <c r="AFQ225" s="37"/>
      <c r="AFR225" s="37"/>
      <c r="AFS225" s="37"/>
      <c r="AFT225" s="37"/>
      <c r="AFU225" s="37"/>
      <c r="AFV225" s="37"/>
      <c r="AFW225" s="37"/>
      <c r="AFX225" s="37"/>
      <c r="AFY225" s="37"/>
      <c r="AFZ225" s="37"/>
      <c r="AGA225" s="37"/>
      <c r="AGB225" s="37"/>
      <c r="AGC225" s="37"/>
      <c r="AGD225" s="37"/>
      <c r="AGE225" s="37"/>
      <c r="AGF225" s="37"/>
      <c r="AGG225" s="37"/>
      <c r="AGH225" s="37"/>
      <c r="AGI225" s="37"/>
      <c r="AGJ225" s="37"/>
      <c r="AGK225" s="37"/>
      <c r="AGL225" s="37"/>
      <c r="AGM225" s="37"/>
      <c r="AGN225" s="37"/>
      <c r="AGO225" s="37"/>
      <c r="AGP225" s="37"/>
      <c r="AGQ225" s="37"/>
      <c r="AGR225" s="37"/>
      <c r="AGS225" s="37"/>
      <c r="AGT225" s="37"/>
      <c r="AGU225" s="37"/>
      <c r="AGV225" s="37"/>
      <c r="AGW225" s="37"/>
      <c r="AGX225" s="37"/>
      <c r="AGY225" s="37"/>
      <c r="AGZ225" s="37"/>
      <c r="AHA225" s="37"/>
      <c r="AHB225" s="37"/>
      <c r="AHC225" s="37"/>
      <c r="AHD225" s="37"/>
      <c r="AHE225" s="37"/>
      <c r="AHF225" s="37"/>
      <c r="AHG225" s="37"/>
      <c r="AHH225" s="37"/>
      <c r="AHI225" s="37"/>
      <c r="AHJ225" s="37"/>
      <c r="AHK225" s="37"/>
      <c r="AHL225" s="37"/>
      <c r="AHM225" s="37"/>
      <c r="AHN225" s="37"/>
      <c r="AHO225" s="37"/>
      <c r="AHP225" s="37"/>
      <c r="AHQ225" s="37"/>
      <c r="AHR225" s="37"/>
      <c r="AHS225" s="37"/>
      <c r="AHT225" s="37"/>
      <c r="AHU225" s="37"/>
      <c r="AHV225" s="37"/>
      <c r="AHW225" s="37"/>
      <c r="AHX225" s="37"/>
      <c r="AHY225" s="37"/>
      <c r="AHZ225" s="37"/>
      <c r="AIA225" s="37"/>
      <c r="AIB225" s="37"/>
      <c r="AIC225" s="37"/>
      <c r="AID225" s="37"/>
      <c r="AIE225" s="37"/>
      <c r="AIF225" s="37"/>
      <c r="AIG225" s="37"/>
      <c r="AIH225" s="37"/>
      <c r="AII225" s="37"/>
      <c r="AIJ225" s="37"/>
      <c r="AIK225" s="37"/>
      <c r="AIL225" s="37"/>
      <c r="AIM225" s="37"/>
      <c r="AIN225" s="37"/>
      <c r="AIO225" s="37"/>
      <c r="AIP225" s="37"/>
      <c r="AIQ225" s="37"/>
      <c r="AIR225" s="37"/>
      <c r="AIS225" s="37"/>
      <c r="AIT225" s="37"/>
      <c r="AIU225" s="37"/>
      <c r="AIV225" s="37"/>
      <c r="AIW225" s="37"/>
      <c r="AIX225" s="37"/>
      <c r="AIY225" s="37"/>
      <c r="AIZ225" s="37"/>
      <c r="AJA225" s="37"/>
      <c r="AJB225" s="37"/>
      <c r="AJC225" s="37"/>
      <c r="AJD225" s="37"/>
      <c r="AJE225" s="37"/>
      <c r="AJF225" s="37"/>
      <c r="AJG225" s="37"/>
      <c r="AJH225" s="37"/>
      <c r="AJI225" s="37"/>
      <c r="AJJ225" s="37"/>
      <c r="AJK225" s="37"/>
      <c r="AJL225" s="37"/>
      <c r="AJM225" s="37"/>
      <c r="AJN225" s="37"/>
      <c r="AJO225" s="37"/>
      <c r="AJP225" s="37"/>
      <c r="AJQ225" s="37"/>
      <c r="AJR225" s="37"/>
      <c r="AJS225" s="37"/>
      <c r="AJT225" s="37"/>
      <c r="AJU225" s="37"/>
      <c r="AJV225" s="37"/>
      <c r="AJW225" s="37"/>
      <c r="AJX225" s="37"/>
      <c r="AJY225" s="37"/>
      <c r="AJZ225" s="37"/>
      <c r="AKA225" s="37"/>
      <c r="AKB225" s="37"/>
      <c r="AKC225" s="37"/>
      <c r="AKD225" s="37"/>
      <c r="AKE225" s="37"/>
      <c r="AKF225" s="37"/>
      <c r="AKG225" s="37"/>
      <c r="AKH225" s="37"/>
      <c r="AKI225" s="37"/>
      <c r="AKJ225" s="37"/>
      <c r="AKK225" s="37"/>
      <c r="AKL225" s="37"/>
      <c r="AKM225" s="37"/>
      <c r="AKN225" s="37"/>
      <c r="AKO225" s="37"/>
      <c r="AKP225" s="37"/>
      <c r="AKQ225" s="37"/>
      <c r="AKR225" s="37"/>
      <c r="AKS225" s="37"/>
      <c r="AKT225" s="37"/>
      <c r="AKU225" s="37"/>
      <c r="AKV225" s="37"/>
      <c r="AKW225" s="37"/>
      <c r="AKX225" s="37"/>
    </row>
    <row r="226" spans="1:986" s="16" customFormat="1" x14ac:dyDescent="0.25">
      <c r="A226" s="39"/>
      <c r="B226" s="39"/>
      <c r="C226" s="37"/>
      <c r="D226" s="40"/>
      <c r="E226" s="41"/>
      <c r="F226" s="40"/>
      <c r="G226" s="42"/>
      <c r="H226" s="43"/>
      <c r="I226" s="37"/>
      <c r="J226" s="40"/>
      <c r="K226" s="40"/>
      <c r="L226" s="37"/>
      <c r="M226" s="39"/>
      <c r="N226" s="39"/>
      <c r="O226" s="39"/>
      <c r="P226" s="39"/>
      <c r="Q226" s="39"/>
      <c r="R226" s="44"/>
      <c r="S226" s="41"/>
      <c r="T226" s="122"/>
      <c r="U226" s="39"/>
      <c r="V226" s="37"/>
      <c r="W226" s="37"/>
      <c r="X226" s="39"/>
      <c r="Y226" s="50"/>
      <c r="Z226" s="140"/>
      <c r="AA226" s="140"/>
      <c r="AB226" s="141"/>
      <c r="AC226" s="140"/>
      <c r="AD226" s="39"/>
      <c r="AE226" s="37"/>
      <c r="AF226" s="39"/>
      <c r="AG226" s="39"/>
      <c r="AH226" s="37"/>
      <c r="AI226" s="39"/>
      <c r="AJ226" s="39"/>
      <c r="AK226" s="37"/>
      <c r="AL226" s="39"/>
      <c r="AM226" s="39"/>
      <c r="AN226" s="37"/>
      <c r="AO226" s="39"/>
      <c r="AP226" s="39"/>
      <c r="AQ226" s="37"/>
      <c r="AR226" s="39"/>
      <c r="AS226" s="39"/>
      <c r="AT226" s="37"/>
      <c r="AU226" s="39"/>
      <c r="AV226" s="39"/>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c r="CR226" s="37"/>
      <c r="CS226" s="37"/>
      <c r="CT226" s="37"/>
      <c r="CU226" s="37"/>
      <c r="CV226" s="37"/>
      <c r="CW226" s="37"/>
      <c r="CX226" s="37"/>
      <c r="CY226" s="37"/>
      <c r="CZ226" s="37"/>
      <c r="DA226" s="37"/>
      <c r="DB226" s="37"/>
      <c r="DC226" s="37"/>
      <c r="DD226" s="37"/>
      <c r="DE226" s="37"/>
      <c r="DF226" s="37"/>
      <c r="DG226" s="37"/>
      <c r="DH226" s="37"/>
      <c r="DI226" s="37"/>
      <c r="DJ226" s="37"/>
      <c r="DK226" s="37"/>
      <c r="DL226" s="37"/>
      <c r="DM226" s="37"/>
      <c r="DN226" s="37"/>
      <c r="DO226" s="37"/>
      <c r="DP226" s="37"/>
      <c r="DQ226" s="37"/>
      <c r="DR226" s="37"/>
      <c r="DS226" s="37"/>
      <c r="DT226" s="37"/>
      <c r="DU226" s="37"/>
      <c r="DV226" s="37"/>
      <c r="DW226" s="37"/>
      <c r="DX226" s="37"/>
      <c r="DY226" s="37"/>
      <c r="DZ226" s="37"/>
      <c r="EA226" s="37"/>
      <c r="EB226" s="37"/>
      <c r="EC226" s="37"/>
      <c r="ED226" s="37"/>
      <c r="EE226" s="37"/>
      <c r="EF226" s="37"/>
      <c r="EG226" s="37"/>
      <c r="EH226" s="37"/>
      <c r="EI226" s="37"/>
      <c r="EJ226" s="37"/>
      <c r="EK226" s="37"/>
      <c r="EL226" s="37"/>
      <c r="EM226" s="37"/>
      <c r="EN226" s="37"/>
      <c r="EO226" s="37"/>
      <c r="EP226" s="37"/>
      <c r="EQ226" s="37"/>
      <c r="ER226" s="37"/>
      <c r="ES226" s="37"/>
      <c r="ET226" s="37"/>
      <c r="EU226" s="37"/>
      <c r="EV226" s="37"/>
      <c r="EW226" s="37"/>
      <c r="EX226" s="37"/>
      <c r="EY226" s="37"/>
      <c r="EZ226" s="37"/>
      <c r="FA226" s="37"/>
      <c r="FB226" s="37"/>
      <c r="FC226" s="37"/>
      <c r="FD226" s="37"/>
      <c r="FE226" s="37"/>
      <c r="FF226" s="37"/>
      <c r="FG226" s="37"/>
      <c r="FH226" s="37"/>
      <c r="FI226" s="37"/>
      <c r="FJ226" s="37"/>
      <c r="FK226" s="37"/>
      <c r="FL226" s="37"/>
      <c r="FM226" s="37"/>
      <c r="FN226" s="37"/>
      <c r="FO226" s="37"/>
      <c r="FP226" s="37"/>
      <c r="FQ226" s="37"/>
      <c r="FR226" s="37"/>
      <c r="FS226" s="37"/>
      <c r="FT226" s="37"/>
      <c r="FU226" s="37"/>
      <c r="FV226" s="37"/>
      <c r="FW226" s="37"/>
      <c r="FX226" s="37"/>
      <c r="FY226" s="37"/>
      <c r="FZ226" s="37"/>
      <c r="GA226" s="37"/>
      <c r="GB226" s="37"/>
      <c r="GC226" s="37"/>
      <c r="GD226" s="37"/>
      <c r="GE226" s="37"/>
      <c r="GF226" s="37"/>
      <c r="GG226" s="37"/>
      <c r="GH226" s="37"/>
      <c r="GI226" s="37"/>
      <c r="GJ226" s="37"/>
      <c r="GK226" s="37"/>
      <c r="GL226" s="37"/>
      <c r="GM226" s="37"/>
      <c r="GN226" s="37"/>
      <c r="GO226" s="37"/>
      <c r="GP226" s="37"/>
      <c r="GQ226" s="37"/>
      <c r="GR226" s="37"/>
      <c r="GS226" s="37"/>
      <c r="GT226" s="37"/>
      <c r="GU226" s="37"/>
      <c r="GV226" s="37"/>
      <c r="GW226" s="37"/>
      <c r="GX226" s="37"/>
      <c r="GY226" s="37"/>
      <c r="GZ226" s="37"/>
      <c r="HA226" s="37"/>
      <c r="HB226" s="37"/>
      <c r="HC226" s="37"/>
      <c r="HD226" s="37"/>
      <c r="HE226" s="37"/>
      <c r="HF226" s="37"/>
      <c r="HG226" s="37"/>
      <c r="HH226" s="37"/>
      <c r="HI226" s="37"/>
      <c r="HJ226" s="37"/>
      <c r="HK226" s="37"/>
      <c r="HL226" s="37"/>
      <c r="HM226" s="37"/>
      <c r="HN226" s="37"/>
      <c r="HO226" s="37"/>
      <c r="HP226" s="37"/>
      <c r="HQ226" s="37"/>
      <c r="HR226" s="37"/>
      <c r="HS226" s="37"/>
      <c r="HT226" s="37"/>
      <c r="HU226" s="37"/>
      <c r="HV226" s="37"/>
      <c r="HW226" s="37"/>
      <c r="HX226" s="37"/>
      <c r="HY226" s="37"/>
      <c r="HZ226" s="37"/>
      <c r="IA226" s="37"/>
      <c r="IB226" s="37"/>
      <c r="IC226" s="37"/>
      <c r="ID226" s="37"/>
      <c r="IE226" s="37"/>
      <c r="IF226" s="37"/>
      <c r="IG226" s="37"/>
      <c r="IH226" s="37"/>
      <c r="II226" s="37"/>
      <c r="IJ226" s="37"/>
      <c r="IK226" s="37"/>
      <c r="IL226" s="37"/>
      <c r="IM226" s="37"/>
      <c r="IN226" s="37"/>
      <c r="IO226" s="37"/>
      <c r="IP226" s="37"/>
      <c r="IQ226" s="37"/>
      <c r="IR226" s="37"/>
      <c r="IS226" s="37"/>
      <c r="IT226" s="37"/>
      <c r="IU226" s="37"/>
      <c r="IV226" s="37"/>
      <c r="IW226" s="37"/>
      <c r="IX226" s="37"/>
      <c r="IY226" s="37"/>
      <c r="IZ226" s="37"/>
      <c r="JA226" s="37"/>
      <c r="JB226" s="37"/>
      <c r="JC226" s="37"/>
      <c r="JD226" s="37"/>
      <c r="JE226" s="37"/>
      <c r="JF226" s="37"/>
      <c r="JG226" s="37"/>
      <c r="JH226" s="37"/>
      <c r="JI226" s="37"/>
      <c r="JJ226" s="37"/>
      <c r="JK226" s="37"/>
      <c r="JL226" s="37"/>
      <c r="JM226" s="37"/>
      <c r="JN226" s="37"/>
      <c r="JO226" s="37"/>
      <c r="JP226" s="37"/>
      <c r="JQ226" s="37"/>
      <c r="JR226" s="37"/>
      <c r="JS226" s="37"/>
      <c r="JT226" s="37"/>
      <c r="JU226" s="37"/>
      <c r="JV226" s="37"/>
      <c r="JW226" s="37"/>
      <c r="JX226" s="37"/>
      <c r="JY226" s="37"/>
      <c r="JZ226" s="37"/>
      <c r="KA226" s="37"/>
      <c r="KB226" s="37"/>
      <c r="KC226" s="37"/>
      <c r="KD226" s="37"/>
      <c r="KE226" s="37"/>
      <c r="KF226" s="37"/>
      <c r="KG226" s="37"/>
      <c r="KH226" s="37"/>
      <c r="KI226" s="37"/>
      <c r="KJ226" s="37"/>
      <c r="KK226" s="37"/>
      <c r="KL226" s="37"/>
      <c r="KM226" s="37"/>
      <c r="KN226" s="37"/>
      <c r="KO226" s="37"/>
      <c r="KP226" s="37"/>
      <c r="KQ226" s="37"/>
      <c r="KR226" s="37"/>
      <c r="KS226" s="37"/>
      <c r="KT226" s="37"/>
      <c r="KU226" s="37"/>
      <c r="KV226" s="37"/>
      <c r="KW226" s="37"/>
      <c r="KX226" s="37"/>
      <c r="KY226" s="37"/>
      <c r="KZ226" s="37"/>
      <c r="LA226" s="37"/>
      <c r="LB226" s="37"/>
      <c r="LC226" s="37"/>
      <c r="LD226" s="37"/>
      <c r="LE226" s="37"/>
      <c r="LF226" s="37"/>
      <c r="LG226" s="37"/>
      <c r="LH226" s="37"/>
      <c r="LI226" s="37"/>
      <c r="LJ226" s="37"/>
      <c r="LK226" s="37"/>
      <c r="LL226" s="37"/>
      <c r="LM226" s="37"/>
      <c r="LN226" s="37"/>
      <c r="LO226" s="37"/>
      <c r="LP226" s="37"/>
      <c r="LQ226" s="37"/>
      <c r="LR226" s="37"/>
      <c r="LS226" s="37"/>
      <c r="LT226" s="37"/>
      <c r="LU226" s="37"/>
      <c r="LV226" s="37"/>
      <c r="LW226" s="37"/>
      <c r="LX226" s="37"/>
      <c r="LY226" s="37"/>
      <c r="LZ226" s="37"/>
      <c r="MA226" s="37"/>
      <c r="MB226" s="37"/>
      <c r="MC226" s="37"/>
      <c r="MD226" s="37"/>
      <c r="ME226" s="37"/>
      <c r="MF226" s="37"/>
      <c r="MG226" s="37"/>
      <c r="MH226" s="37"/>
      <c r="MI226" s="37"/>
      <c r="MJ226" s="37"/>
      <c r="MK226" s="37"/>
      <c r="ML226" s="37"/>
      <c r="MM226" s="37"/>
      <c r="MN226" s="37"/>
      <c r="MO226" s="37"/>
      <c r="MP226" s="37"/>
      <c r="MQ226" s="37"/>
      <c r="MR226" s="37"/>
      <c r="MS226" s="37"/>
      <c r="MT226" s="37"/>
      <c r="MU226" s="37"/>
      <c r="MV226" s="37"/>
      <c r="MW226" s="37"/>
      <c r="MX226" s="37"/>
      <c r="MY226" s="37"/>
      <c r="MZ226" s="37"/>
      <c r="NA226" s="37"/>
      <c r="NB226" s="37"/>
      <c r="NC226" s="37"/>
      <c r="ND226" s="37"/>
      <c r="NE226" s="37"/>
      <c r="NF226" s="37"/>
      <c r="NG226" s="37"/>
      <c r="NH226" s="37"/>
      <c r="NI226" s="37"/>
      <c r="NJ226" s="37"/>
      <c r="NK226" s="37"/>
      <c r="NL226" s="37"/>
      <c r="NM226" s="37"/>
      <c r="NN226" s="37"/>
      <c r="NO226" s="37"/>
      <c r="NP226" s="37"/>
      <c r="NQ226" s="37"/>
      <c r="NR226" s="37"/>
      <c r="NS226" s="37"/>
      <c r="NT226" s="37"/>
      <c r="NU226" s="37"/>
      <c r="NV226" s="37"/>
      <c r="NW226" s="37"/>
      <c r="NX226" s="37"/>
      <c r="NY226" s="37"/>
      <c r="NZ226" s="37"/>
      <c r="OA226" s="37"/>
      <c r="OB226" s="37"/>
      <c r="OC226" s="37"/>
      <c r="OD226" s="37"/>
      <c r="OE226" s="37"/>
      <c r="OF226" s="37"/>
      <c r="OG226" s="37"/>
      <c r="OH226" s="37"/>
      <c r="OI226" s="37"/>
      <c r="OJ226" s="37"/>
      <c r="OK226" s="37"/>
      <c r="OL226" s="37"/>
      <c r="OM226" s="37"/>
      <c r="ON226" s="37"/>
      <c r="OO226" s="37"/>
      <c r="OP226" s="37"/>
      <c r="OQ226" s="37"/>
      <c r="OR226" s="37"/>
      <c r="OS226" s="37"/>
      <c r="OT226" s="37"/>
      <c r="OU226" s="37"/>
      <c r="OV226" s="37"/>
      <c r="OW226" s="37"/>
      <c r="OX226" s="37"/>
      <c r="OY226" s="37"/>
      <c r="OZ226" s="37"/>
      <c r="PA226" s="37"/>
      <c r="PB226" s="37"/>
      <c r="PC226" s="37"/>
      <c r="PD226" s="37"/>
      <c r="PE226" s="37"/>
      <c r="PF226" s="37"/>
      <c r="PG226" s="37"/>
      <c r="PH226" s="37"/>
      <c r="PI226" s="37"/>
      <c r="PJ226" s="37"/>
      <c r="PK226" s="37"/>
      <c r="PL226" s="37"/>
      <c r="PM226" s="37"/>
      <c r="PN226" s="37"/>
      <c r="PO226" s="37"/>
      <c r="PP226" s="37"/>
      <c r="PQ226" s="37"/>
      <c r="PR226" s="37"/>
      <c r="PS226" s="37"/>
      <c r="PT226" s="37"/>
      <c r="PU226" s="37"/>
      <c r="PV226" s="37"/>
      <c r="PW226" s="37"/>
      <c r="PX226" s="37"/>
      <c r="PY226" s="37"/>
      <c r="PZ226" s="37"/>
      <c r="QA226" s="37"/>
      <c r="QB226" s="37"/>
      <c r="QC226" s="37"/>
      <c r="QD226" s="37"/>
      <c r="QE226" s="37"/>
      <c r="QF226" s="37"/>
      <c r="QG226" s="37"/>
      <c r="QH226" s="37"/>
      <c r="QI226" s="37"/>
      <c r="QJ226" s="37"/>
      <c r="QK226" s="37"/>
      <c r="QL226" s="37"/>
      <c r="QM226" s="37"/>
      <c r="QN226" s="37"/>
      <c r="QO226" s="37"/>
      <c r="QP226" s="37"/>
      <c r="QQ226" s="37"/>
      <c r="QR226" s="37"/>
      <c r="QS226" s="37"/>
      <c r="QT226" s="37"/>
      <c r="QU226" s="37"/>
      <c r="QV226" s="37"/>
      <c r="QW226" s="37"/>
      <c r="QX226" s="37"/>
      <c r="QY226" s="37"/>
      <c r="QZ226" s="37"/>
      <c r="RA226" s="37"/>
      <c r="RB226" s="37"/>
      <c r="RC226" s="37"/>
      <c r="RD226" s="37"/>
      <c r="RE226" s="37"/>
      <c r="RF226" s="37"/>
      <c r="RG226" s="37"/>
      <c r="RH226" s="37"/>
      <c r="RI226" s="37"/>
      <c r="RJ226" s="37"/>
      <c r="RK226" s="37"/>
      <c r="RL226" s="37"/>
      <c r="RM226" s="37"/>
      <c r="RN226" s="37"/>
      <c r="RO226" s="37"/>
      <c r="RP226" s="37"/>
      <c r="RQ226" s="37"/>
      <c r="RR226" s="37"/>
      <c r="RS226" s="37"/>
      <c r="RT226" s="37"/>
      <c r="RU226" s="37"/>
      <c r="RV226" s="37"/>
      <c r="RW226" s="37"/>
      <c r="RX226" s="37"/>
      <c r="RY226" s="37"/>
      <c r="RZ226" s="37"/>
      <c r="SA226" s="37"/>
      <c r="SB226" s="37"/>
      <c r="SC226" s="37"/>
      <c r="SD226" s="37"/>
      <c r="SE226" s="37"/>
      <c r="SF226" s="37"/>
      <c r="SG226" s="37"/>
      <c r="SH226" s="37"/>
      <c r="SI226" s="37"/>
      <c r="SJ226" s="37"/>
      <c r="SK226" s="37"/>
      <c r="SL226" s="37"/>
      <c r="SM226" s="37"/>
      <c r="SN226" s="37"/>
      <c r="SO226" s="37"/>
      <c r="SP226" s="37"/>
      <c r="SQ226" s="37"/>
      <c r="SR226" s="37"/>
      <c r="SS226" s="37"/>
      <c r="ST226" s="37"/>
      <c r="SU226" s="37"/>
      <c r="SV226" s="37"/>
      <c r="SW226" s="37"/>
      <c r="SX226" s="37"/>
      <c r="SY226" s="37"/>
      <c r="SZ226" s="37"/>
      <c r="TA226" s="37"/>
      <c r="TB226" s="37"/>
      <c r="TC226" s="37"/>
      <c r="TD226" s="37"/>
      <c r="TE226" s="37"/>
      <c r="TF226" s="37"/>
      <c r="TG226" s="37"/>
      <c r="TH226" s="37"/>
      <c r="TI226" s="37"/>
      <c r="TJ226" s="37"/>
      <c r="TK226" s="37"/>
      <c r="TL226" s="37"/>
      <c r="TM226" s="37"/>
      <c r="TN226" s="37"/>
      <c r="TO226" s="37"/>
      <c r="TP226" s="37"/>
      <c r="TQ226" s="37"/>
      <c r="TR226" s="37"/>
      <c r="TS226" s="37"/>
      <c r="TT226" s="37"/>
      <c r="TU226" s="37"/>
      <c r="TV226" s="37"/>
      <c r="TW226" s="37"/>
      <c r="TX226" s="37"/>
      <c r="TY226" s="37"/>
      <c r="TZ226" s="37"/>
      <c r="UA226" s="37"/>
      <c r="UB226" s="37"/>
      <c r="UC226" s="37"/>
      <c r="UD226" s="37"/>
      <c r="UE226" s="37"/>
      <c r="UF226" s="37"/>
      <c r="UG226" s="37"/>
      <c r="UH226" s="37"/>
      <c r="UI226" s="37"/>
      <c r="UJ226" s="37"/>
      <c r="UK226" s="37"/>
      <c r="UL226" s="37"/>
      <c r="UM226" s="37"/>
      <c r="UN226" s="37"/>
      <c r="UO226" s="37"/>
      <c r="UP226" s="37"/>
      <c r="UQ226" s="37"/>
      <c r="UR226" s="37"/>
      <c r="US226" s="37"/>
      <c r="UT226" s="37"/>
      <c r="UU226" s="37"/>
      <c r="UV226" s="37"/>
      <c r="UW226" s="37"/>
      <c r="UX226" s="37"/>
      <c r="UY226" s="37"/>
      <c r="UZ226" s="37"/>
      <c r="VA226" s="37"/>
      <c r="VB226" s="37"/>
      <c r="VC226" s="37"/>
      <c r="VD226" s="37"/>
      <c r="VE226" s="37"/>
      <c r="VF226" s="37"/>
      <c r="VG226" s="37"/>
      <c r="VH226" s="37"/>
      <c r="VI226" s="37"/>
      <c r="VJ226" s="37"/>
      <c r="VK226" s="37"/>
      <c r="VL226" s="37"/>
      <c r="VM226" s="37"/>
      <c r="VN226" s="37"/>
      <c r="VO226" s="37"/>
      <c r="VP226" s="37"/>
      <c r="VQ226" s="37"/>
      <c r="VR226" s="37"/>
      <c r="VS226" s="37"/>
      <c r="VT226" s="37"/>
      <c r="VU226" s="37"/>
      <c r="VV226" s="37"/>
      <c r="VW226" s="37"/>
      <c r="VX226" s="37"/>
      <c r="VY226" s="37"/>
      <c r="VZ226" s="37"/>
      <c r="WA226" s="37"/>
      <c r="WB226" s="37"/>
      <c r="WC226" s="37"/>
      <c r="WD226" s="37"/>
      <c r="WE226" s="37"/>
      <c r="WF226" s="37"/>
      <c r="WG226" s="37"/>
      <c r="WH226" s="37"/>
      <c r="WI226" s="37"/>
      <c r="WJ226" s="37"/>
      <c r="WK226" s="37"/>
      <c r="WL226" s="37"/>
      <c r="WM226" s="37"/>
      <c r="WN226" s="37"/>
      <c r="WO226" s="37"/>
      <c r="WP226" s="37"/>
      <c r="WQ226" s="37"/>
      <c r="WR226" s="37"/>
      <c r="WS226" s="37"/>
      <c r="WT226" s="37"/>
      <c r="WU226" s="37"/>
      <c r="WV226" s="37"/>
      <c r="WW226" s="37"/>
      <c r="WX226" s="37"/>
      <c r="WY226" s="37"/>
      <c r="WZ226" s="37"/>
      <c r="XA226" s="37"/>
      <c r="XB226" s="37"/>
      <c r="XC226" s="37"/>
      <c r="XD226" s="37"/>
      <c r="XE226" s="37"/>
      <c r="XF226" s="37"/>
      <c r="XG226" s="37"/>
      <c r="XH226" s="37"/>
      <c r="XI226" s="37"/>
      <c r="XJ226" s="37"/>
      <c r="XK226" s="37"/>
      <c r="XL226" s="37"/>
      <c r="XM226" s="37"/>
      <c r="XN226" s="37"/>
      <c r="XO226" s="37"/>
      <c r="XP226" s="37"/>
      <c r="XQ226" s="37"/>
      <c r="XR226" s="37"/>
      <c r="XS226" s="37"/>
      <c r="XT226" s="37"/>
      <c r="XU226" s="37"/>
      <c r="XV226" s="37"/>
      <c r="XW226" s="37"/>
      <c r="XX226" s="37"/>
      <c r="XY226" s="37"/>
      <c r="XZ226" s="37"/>
      <c r="YA226" s="37"/>
      <c r="YB226" s="37"/>
      <c r="YC226" s="37"/>
      <c r="YD226" s="37"/>
      <c r="YE226" s="37"/>
      <c r="YF226" s="37"/>
      <c r="YG226" s="37"/>
      <c r="YH226" s="37"/>
      <c r="YI226" s="37"/>
      <c r="YJ226" s="37"/>
      <c r="YK226" s="37"/>
      <c r="YL226" s="37"/>
      <c r="YM226" s="37"/>
      <c r="YN226" s="37"/>
      <c r="YO226" s="37"/>
      <c r="YP226" s="37"/>
      <c r="YQ226" s="37"/>
      <c r="YR226" s="37"/>
      <c r="YS226" s="37"/>
      <c r="YT226" s="37"/>
      <c r="YU226" s="37"/>
      <c r="YV226" s="37"/>
      <c r="YW226" s="37"/>
      <c r="YX226" s="37"/>
      <c r="YY226" s="37"/>
      <c r="YZ226" s="37"/>
      <c r="ZA226" s="37"/>
      <c r="ZB226" s="37"/>
      <c r="ZC226" s="37"/>
      <c r="ZD226" s="37"/>
      <c r="ZE226" s="37"/>
      <c r="ZF226" s="37"/>
      <c r="ZG226" s="37"/>
      <c r="ZH226" s="37"/>
      <c r="ZI226" s="37"/>
      <c r="ZJ226" s="37"/>
      <c r="ZK226" s="37"/>
      <c r="ZL226" s="37"/>
      <c r="ZM226" s="37"/>
      <c r="ZN226" s="37"/>
      <c r="ZO226" s="37"/>
      <c r="ZP226" s="37"/>
      <c r="ZQ226" s="37"/>
      <c r="ZR226" s="37"/>
      <c r="ZS226" s="37"/>
      <c r="ZT226" s="37"/>
      <c r="ZU226" s="37"/>
      <c r="ZV226" s="37"/>
      <c r="ZW226" s="37"/>
      <c r="ZX226" s="37"/>
      <c r="ZY226" s="37"/>
      <c r="ZZ226" s="37"/>
      <c r="AAA226" s="37"/>
      <c r="AAB226" s="37"/>
      <c r="AAC226" s="37"/>
      <c r="AAD226" s="37"/>
      <c r="AAE226" s="37"/>
      <c r="AAF226" s="37"/>
      <c r="AAG226" s="37"/>
      <c r="AAH226" s="37"/>
      <c r="AAI226" s="37"/>
      <c r="AAJ226" s="37"/>
      <c r="AAK226" s="37"/>
      <c r="AAL226" s="37"/>
      <c r="AAM226" s="37"/>
      <c r="AAN226" s="37"/>
      <c r="AAO226" s="37"/>
      <c r="AAP226" s="37"/>
      <c r="AAQ226" s="37"/>
      <c r="AAR226" s="37"/>
      <c r="AAS226" s="37"/>
      <c r="AAT226" s="37"/>
      <c r="AAU226" s="37"/>
      <c r="AAV226" s="37"/>
      <c r="AAW226" s="37"/>
      <c r="AAX226" s="37"/>
      <c r="AAY226" s="37"/>
      <c r="AAZ226" s="37"/>
      <c r="ABA226" s="37"/>
      <c r="ABB226" s="37"/>
      <c r="ABC226" s="37"/>
      <c r="ABD226" s="37"/>
      <c r="ABE226" s="37"/>
      <c r="ABF226" s="37"/>
      <c r="ABG226" s="37"/>
      <c r="ABH226" s="37"/>
      <c r="ABI226" s="37"/>
      <c r="ABJ226" s="37"/>
      <c r="ABK226" s="37"/>
      <c r="ABL226" s="37"/>
      <c r="ABM226" s="37"/>
      <c r="ABN226" s="37"/>
      <c r="ABO226" s="37"/>
      <c r="ABP226" s="37"/>
      <c r="ABQ226" s="37"/>
      <c r="ABR226" s="37"/>
      <c r="ABS226" s="37"/>
      <c r="ABT226" s="37"/>
      <c r="ABU226" s="37"/>
      <c r="ABV226" s="37"/>
      <c r="ABW226" s="37"/>
      <c r="ABX226" s="37"/>
      <c r="ABY226" s="37"/>
      <c r="ABZ226" s="37"/>
      <c r="ACA226" s="37"/>
      <c r="ACB226" s="37"/>
      <c r="ACC226" s="37"/>
      <c r="ACD226" s="37"/>
      <c r="ACE226" s="37"/>
      <c r="ACF226" s="37"/>
      <c r="ACG226" s="37"/>
      <c r="ACH226" s="37"/>
      <c r="ACI226" s="37"/>
      <c r="ACJ226" s="37"/>
      <c r="ACK226" s="37"/>
      <c r="ACL226" s="37"/>
      <c r="ACM226" s="37"/>
      <c r="ACN226" s="37"/>
      <c r="ACO226" s="37"/>
      <c r="ACP226" s="37"/>
      <c r="ACQ226" s="37"/>
      <c r="ACR226" s="37"/>
      <c r="ACS226" s="37"/>
      <c r="ACT226" s="37"/>
      <c r="ACU226" s="37"/>
      <c r="ACV226" s="37"/>
      <c r="ACW226" s="37"/>
      <c r="ACX226" s="37"/>
      <c r="ACY226" s="37"/>
      <c r="ACZ226" s="37"/>
      <c r="ADA226" s="37"/>
      <c r="ADB226" s="37"/>
      <c r="ADC226" s="37"/>
      <c r="ADD226" s="37"/>
      <c r="ADE226" s="37"/>
      <c r="ADF226" s="37"/>
      <c r="ADG226" s="37"/>
      <c r="ADH226" s="37"/>
      <c r="ADI226" s="37"/>
      <c r="ADJ226" s="37"/>
      <c r="ADK226" s="37"/>
      <c r="ADL226" s="37"/>
      <c r="ADM226" s="37"/>
      <c r="ADN226" s="37"/>
      <c r="ADO226" s="37"/>
      <c r="ADP226" s="37"/>
      <c r="ADQ226" s="37"/>
      <c r="ADR226" s="37"/>
      <c r="ADS226" s="37"/>
      <c r="ADT226" s="37"/>
      <c r="ADU226" s="37"/>
      <c r="ADV226" s="37"/>
      <c r="ADW226" s="37"/>
      <c r="ADX226" s="37"/>
      <c r="ADY226" s="37"/>
      <c r="ADZ226" s="37"/>
      <c r="AEA226" s="37"/>
      <c r="AEB226" s="37"/>
      <c r="AEC226" s="37"/>
      <c r="AED226" s="37"/>
      <c r="AEE226" s="37"/>
      <c r="AEF226" s="37"/>
      <c r="AEG226" s="37"/>
      <c r="AEH226" s="37"/>
      <c r="AEI226" s="37"/>
      <c r="AEJ226" s="37"/>
      <c r="AEK226" s="37"/>
      <c r="AEL226" s="37"/>
      <c r="AEM226" s="37"/>
      <c r="AEN226" s="37"/>
      <c r="AEO226" s="37"/>
      <c r="AEP226" s="37"/>
      <c r="AEQ226" s="37"/>
      <c r="AER226" s="37"/>
      <c r="AES226" s="37"/>
      <c r="AET226" s="37"/>
      <c r="AEU226" s="37"/>
      <c r="AEV226" s="37"/>
      <c r="AEW226" s="37"/>
      <c r="AEX226" s="37"/>
      <c r="AEY226" s="37"/>
      <c r="AEZ226" s="37"/>
      <c r="AFA226" s="37"/>
      <c r="AFB226" s="37"/>
      <c r="AFC226" s="37"/>
      <c r="AFD226" s="37"/>
      <c r="AFE226" s="37"/>
      <c r="AFF226" s="37"/>
      <c r="AFG226" s="37"/>
      <c r="AFH226" s="37"/>
      <c r="AFI226" s="37"/>
      <c r="AFJ226" s="37"/>
      <c r="AFK226" s="37"/>
      <c r="AFL226" s="37"/>
      <c r="AFM226" s="37"/>
      <c r="AFN226" s="37"/>
      <c r="AFO226" s="37"/>
      <c r="AFP226" s="37"/>
      <c r="AFQ226" s="37"/>
      <c r="AFR226" s="37"/>
      <c r="AFS226" s="37"/>
      <c r="AFT226" s="37"/>
      <c r="AFU226" s="37"/>
      <c r="AFV226" s="37"/>
      <c r="AFW226" s="37"/>
      <c r="AFX226" s="37"/>
      <c r="AFY226" s="37"/>
      <c r="AFZ226" s="37"/>
      <c r="AGA226" s="37"/>
      <c r="AGB226" s="37"/>
      <c r="AGC226" s="37"/>
      <c r="AGD226" s="37"/>
      <c r="AGE226" s="37"/>
      <c r="AGF226" s="37"/>
      <c r="AGG226" s="37"/>
      <c r="AGH226" s="37"/>
      <c r="AGI226" s="37"/>
      <c r="AGJ226" s="37"/>
      <c r="AGK226" s="37"/>
      <c r="AGL226" s="37"/>
      <c r="AGM226" s="37"/>
      <c r="AGN226" s="37"/>
      <c r="AGO226" s="37"/>
      <c r="AGP226" s="37"/>
      <c r="AGQ226" s="37"/>
      <c r="AGR226" s="37"/>
      <c r="AGS226" s="37"/>
      <c r="AGT226" s="37"/>
      <c r="AGU226" s="37"/>
      <c r="AGV226" s="37"/>
      <c r="AGW226" s="37"/>
      <c r="AGX226" s="37"/>
      <c r="AGY226" s="37"/>
      <c r="AGZ226" s="37"/>
      <c r="AHA226" s="37"/>
      <c r="AHB226" s="37"/>
      <c r="AHC226" s="37"/>
      <c r="AHD226" s="37"/>
      <c r="AHE226" s="37"/>
      <c r="AHF226" s="37"/>
      <c r="AHG226" s="37"/>
      <c r="AHH226" s="37"/>
      <c r="AHI226" s="37"/>
      <c r="AHJ226" s="37"/>
      <c r="AHK226" s="37"/>
      <c r="AHL226" s="37"/>
      <c r="AHM226" s="37"/>
      <c r="AHN226" s="37"/>
      <c r="AHO226" s="37"/>
      <c r="AHP226" s="37"/>
      <c r="AHQ226" s="37"/>
      <c r="AHR226" s="37"/>
      <c r="AHS226" s="37"/>
      <c r="AHT226" s="37"/>
      <c r="AHU226" s="37"/>
      <c r="AHV226" s="37"/>
      <c r="AHW226" s="37"/>
      <c r="AHX226" s="37"/>
      <c r="AHY226" s="37"/>
      <c r="AHZ226" s="37"/>
      <c r="AIA226" s="37"/>
      <c r="AIB226" s="37"/>
      <c r="AIC226" s="37"/>
      <c r="AID226" s="37"/>
      <c r="AIE226" s="37"/>
      <c r="AIF226" s="37"/>
      <c r="AIG226" s="37"/>
      <c r="AIH226" s="37"/>
      <c r="AII226" s="37"/>
      <c r="AIJ226" s="37"/>
      <c r="AIK226" s="37"/>
      <c r="AIL226" s="37"/>
      <c r="AIM226" s="37"/>
      <c r="AIN226" s="37"/>
      <c r="AIO226" s="37"/>
      <c r="AIP226" s="37"/>
      <c r="AIQ226" s="37"/>
      <c r="AIR226" s="37"/>
      <c r="AIS226" s="37"/>
      <c r="AIT226" s="37"/>
      <c r="AIU226" s="37"/>
      <c r="AIV226" s="37"/>
      <c r="AIW226" s="37"/>
      <c r="AIX226" s="37"/>
      <c r="AIY226" s="37"/>
      <c r="AIZ226" s="37"/>
      <c r="AJA226" s="37"/>
      <c r="AJB226" s="37"/>
      <c r="AJC226" s="37"/>
      <c r="AJD226" s="37"/>
      <c r="AJE226" s="37"/>
      <c r="AJF226" s="37"/>
      <c r="AJG226" s="37"/>
      <c r="AJH226" s="37"/>
      <c r="AJI226" s="37"/>
      <c r="AJJ226" s="37"/>
      <c r="AJK226" s="37"/>
      <c r="AJL226" s="37"/>
      <c r="AJM226" s="37"/>
      <c r="AJN226" s="37"/>
      <c r="AJO226" s="37"/>
      <c r="AJP226" s="37"/>
      <c r="AJQ226" s="37"/>
      <c r="AJR226" s="37"/>
      <c r="AJS226" s="37"/>
      <c r="AJT226" s="37"/>
      <c r="AJU226" s="37"/>
      <c r="AJV226" s="37"/>
      <c r="AJW226" s="37"/>
      <c r="AJX226" s="37"/>
      <c r="AJY226" s="37"/>
      <c r="AJZ226" s="37"/>
      <c r="AKA226" s="37"/>
      <c r="AKB226" s="37"/>
      <c r="AKC226" s="37"/>
      <c r="AKD226" s="37"/>
      <c r="AKE226" s="37"/>
      <c r="AKF226" s="37"/>
      <c r="AKG226" s="37"/>
      <c r="AKH226" s="37"/>
      <c r="AKI226" s="37"/>
      <c r="AKJ226" s="37"/>
      <c r="AKK226" s="37"/>
      <c r="AKL226" s="37"/>
      <c r="AKM226" s="37"/>
      <c r="AKN226" s="37"/>
      <c r="AKO226" s="37"/>
      <c r="AKP226" s="37"/>
      <c r="AKQ226" s="37"/>
      <c r="AKR226" s="37"/>
      <c r="AKS226" s="37"/>
      <c r="AKT226" s="37"/>
      <c r="AKU226" s="37"/>
      <c r="AKV226" s="37"/>
      <c r="AKW226" s="37"/>
      <c r="AKX226" s="37"/>
    </row>
    <row r="227" spans="1:986" s="16" customFormat="1" x14ac:dyDescent="0.25">
      <c r="A227" s="39"/>
      <c r="B227" s="39"/>
      <c r="C227" s="37"/>
      <c r="D227" s="40"/>
      <c r="E227" s="41"/>
      <c r="F227" s="40"/>
      <c r="G227" s="42"/>
      <c r="H227" s="43"/>
      <c r="I227" s="37"/>
      <c r="J227" s="40"/>
      <c r="K227" s="40"/>
      <c r="L227" s="37"/>
      <c r="M227" s="39"/>
      <c r="N227" s="39"/>
      <c r="O227" s="39"/>
      <c r="P227" s="39"/>
      <c r="Q227" s="39"/>
      <c r="R227" s="44"/>
      <c r="S227" s="41"/>
      <c r="T227" s="122"/>
      <c r="U227" s="39"/>
      <c r="V227" s="37"/>
      <c r="W227" s="37"/>
      <c r="X227" s="39"/>
      <c r="Y227" s="50"/>
      <c r="Z227" s="140"/>
      <c r="AA227" s="140"/>
      <c r="AB227" s="141"/>
      <c r="AC227" s="140"/>
      <c r="AD227" s="39"/>
      <c r="AE227" s="37"/>
      <c r="AF227" s="39"/>
      <c r="AG227" s="39"/>
      <c r="AH227" s="37"/>
      <c r="AI227" s="39"/>
      <c r="AJ227" s="39"/>
      <c r="AK227" s="37"/>
      <c r="AL227" s="39"/>
      <c r="AM227" s="39"/>
      <c r="AN227" s="37"/>
      <c r="AO227" s="39"/>
      <c r="AP227" s="39"/>
      <c r="AQ227" s="37"/>
      <c r="AR227" s="39"/>
      <c r="AS227" s="39"/>
      <c r="AT227" s="37"/>
      <c r="AU227" s="39"/>
      <c r="AV227" s="39"/>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c r="CR227" s="37"/>
      <c r="CS227" s="37"/>
      <c r="CT227" s="37"/>
      <c r="CU227" s="37"/>
      <c r="CV227" s="37"/>
      <c r="CW227" s="37"/>
      <c r="CX227" s="37"/>
      <c r="CY227" s="37"/>
      <c r="CZ227" s="37"/>
      <c r="DA227" s="37"/>
      <c r="DB227" s="37"/>
      <c r="DC227" s="37"/>
      <c r="DD227" s="37"/>
      <c r="DE227" s="37"/>
      <c r="DF227" s="37"/>
      <c r="DG227" s="37"/>
      <c r="DH227" s="37"/>
      <c r="DI227" s="37"/>
      <c r="DJ227" s="37"/>
      <c r="DK227" s="37"/>
      <c r="DL227" s="37"/>
      <c r="DM227" s="37"/>
      <c r="DN227" s="37"/>
      <c r="DO227" s="37"/>
      <c r="DP227" s="37"/>
      <c r="DQ227" s="37"/>
      <c r="DR227" s="37"/>
      <c r="DS227" s="37"/>
      <c r="DT227" s="37"/>
      <c r="DU227" s="37"/>
      <c r="DV227" s="37"/>
      <c r="DW227" s="37"/>
      <c r="DX227" s="37"/>
      <c r="DY227" s="37"/>
      <c r="DZ227" s="37"/>
      <c r="EA227" s="37"/>
      <c r="EB227" s="37"/>
      <c r="EC227" s="37"/>
      <c r="ED227" s="37"/>
      <c r="EE227" s="37"/>
      <c r="EF227" s="37"/>
      <c r="EG227" s="37"/>
      <c r="EH227" s="37"/>
      <c r="EI227" s="37"/>
      <c r="EJ227" s="37"/>
      <c r="EK227" s="37"/>
      <c r="EL227" s="37"/>
      <c r="EM227" s="37"/>
      <c r="EN227" s="37"/>
      <c r="EO227" s="37"/>
      <c r="EP227" s="37"/>
      <c r="EQ227" s="37"/>
      <c r="ER227" s="37"/>
      <c r="ES227" s="37"/>
      <c r="ET227" s="37"/>
      <c r="EU227" s="37"/>
      <c r="EV227" s="37"/>
      <c r="EW227" s="37"/>
      <c r="EX227" s="37"/>
      <c r="EY227" s="37"/>
      <c r="EZ227" s="37"/>
      <c r="FA227" s="37"/>
      <c r="FB227" s="37"/>
      <c r="FC227" s="37"/>
      <c r="FD227" s="37"/>
      <c r="FE227" s="37"/>
      <c r="FF227" s="37"/>
      <c r="FG227" s="37"/>
      <c r="FH227" s="37"/>
      <c r="FI227" s="37"/>
      <c r="FJ227" s="37"/>
      <c r="FK227" s="37"/>
      <c r="FL227" s="37"/>
      <c r="FM227" s="37"/>
      <c r="FN227" s="37"/>
      <c r="FO227" s="37"/>
      <c r="FP227" s="37"/>
      <c r="FQ227" s="37"/>
      <c r="FR227" s="37"/>
      <c r="FS227" s="37"/>
      <c r="FT227" s="37"/>
      <c r="FU227" s="37"/>
      <c r="FV227" s="37"/>
      <c r="FW227" s="37"/>
      <c r="FX227" s="37"/>
      <c r="FY227" s="37"/>
      <c r="FZ227" s="37"/>
      <c r="GA227" s="37"/>
      <c r="GB227" s="37"/>
      <c r="GC227" s="37"/>
      <c r="GD227" s="37"/>
      <c r="GE227" s="37"/>
      <c r="GF227" s="37"/>
      <c r="GG227" s="37"/>
      <c r="GH227" s="37"/>
      <c r="GI227" s="37"/>
      <c r="GJ227" s="37"/>
      <c r="GK227" s="37"/>
      <c r="GL227" s="37"/>
      <c r="GM227" s="37"/>
      <c r="GN227" s="37"/>
      <c r="GO227" s="37"/>
      <c r="GP227" s="37"/>
      <c r="GQ227" s="37"/>
      <c r="GR227" s="37"/>
      <c r="GS227" s="37"/>
      <c r="GT227" s="37"/>
      <c r="GU227" s="37"/>
      <c r="GV227" s="37"/>
      <c r="GW227" s="37"/>
      <c r="GX227" s="37"/>
      <c r="GY227" s="37"/>
      <c r="GZ227" s="37"/>
      <c r="HA227" s="37"/>
      <c r="HB227" s="37"/>
      <c r="HC227" s="37"/>
      <c r="HD227" s="37"/>
      <c r="HE227" s="37"/>
      <c r="HF227" s="37"/>
      <c r="HG227" s="37"/>
      <c r="HH227" s="37"/>
      <c r="HI227" s="37"/>
      <c r="HJ227" s="37"/>
      <c r="HK227" s="37"/>
      <c r="HL227" s="37"/>
      <c r="HM227" s="37"/>
      <c r="HN227" s="37"/>
      <c r="HO227" s="37"/>
      <c r="HP227" s="37"/>
      <c r="HQ227" s="37"/>
      <c r="HR227" s="37"/>
      <c r="HS227" s="37"/>
      <c r="HT227" s="37"/>
      <c r="HU227" s="37"/>
      <c r="HV227" s="37"/>
      <c r="HW227" s="37"/>
      <c r="HX227" s="37"/>
      <c r="HY227" s="37"/>
      <c r="HZ227" s="37"/>
      <c r="IA227" s="37"/>
      <c r="IB227" s="37"/>
      <c r="IC227" s="37"/>
      <c r="ID227" s="37"/>
      <c r="IE227" s="37"/>
      <c r="IF227" s="37"/>
      <c r="IG227" s="37"/>
      <c r="IH227" s="37"/>
      <c r="II227" s="37"/>
      <c r="IJ227" s="37"/>
      <c r="IK227" s="37"/>
      <c r="IL227" s="37"/>
      <c r="IM227" s="37"/>
      <c r="IN227" s="37"/>
      <c r="IO227" s="37"/>
      <c r="IP227" s="37"/>
      <c r="IQ227" s="37"/>
      <c r="IR227" s="37"/>
      <c r="IS227" s="37"/>
      <c r="IT227" s="37"/>
      <c r="IU227" s="37"/>
      <c r="IV227" s="37"/>
      <c r="IW227" s="37"/>
      <c r="IX227" s="37"/>
      <c r="IY227" s="37"/>
      <c r="IZ227" s="37"/>
      <c r="JA227" s="37"/>
      <c r="JB227" s="37"/>
      <c r="JC227" s="37"/>
      <c r="JD227" s="37"/>
      <c r="JE227" s="37"/>
      <c r="JF227" s="37"/>
      <c r="JG227" s="37"/>
      <c r="JH227" s="37"/>
      <c r="JI227" s="37"/>
      <c r="JJ227" s="37"/>
      <c r="JK227" s="37"/>
      <c r="JL227" s="37"/>
      <c r="JM227" s="37"/>
      <c r="JN227" s="37"/>
      <c r="JO227" s="37"/>
      <c r="JP227" s="37"/>
      <c r="JQ227" s="37"/>
      <c r="JR227" s="37"/>
      <c r="JS227" s="37"/>
      <c r="JT227" s="37"/>
      <c r="JU227" s="37"/>
      <c r="JV227" s="37"/>
      <c r="JW227" s="37"/>
      <c r="JX227" s="37"/>
      <c r="JY227" s="37"/>
      <c r="JZ227" s="37"/>
      <c r="KA227" s="37"/>
      <c r="KB227" s="37"/>
      <c r="KC227" s="37"/>
      <c r="KD227" s="37"/>
      <c r="KE227" s="37"/>
      <c r="KF227" s="37"/>
      <c r="KG227" s="37"/>
      <c r="KH227" s="37"/>
      <c r="KI227" s="37"/>
      <c r="KJ227" s="37"/>
      <c r="KK227" s="37"/>
      <c r="KL227" s="37"/>
      <c r="KM227" s="37"/>
      <c r="KN227" s="37"/>
      <c r="KO227" s="37"/>
      <c r="KP227" s="37"/>
      <c r="KQ227" s="37"/>
      <c r="KR227" s="37"/>
      <c r="KS227" s="37"/>
      <c r="KT227" s="37"/>
      <c r="KU227" s="37"/>
      <c r="KV227" s="37"/>
      <c r="KW227" s="37"/>
      <c r="KX227" s="37"/>
      <c r="KY227" s="37"/>
      <c r="KZ227" s="37"/>
      <c r="LA227" s="37"/>
      <c r="LB227" s="37"/>
      <c r="LC227" s="37"/>
      <c r="LD227" s="37"/>
      <c r="LE227" s="37"/>
      <c r="LF227" s="37"/>
      <c r="LG227" s="37"/>
      <c r="LH227" s="37"/>
      <c r="LI227" s="37"/>
      <c r="LJ227" s="37"/>
      <c r="LK227" s="37"/>
      <c r="LL227" s="37"/>
      <c r="LM227" s="37"/>
      <c r="LN227" s="37"/>
      <c r="LO227" s="37"/>
      <c r="LP227" s="37"/>
      <c r="LQ227" s="37"/>
      <c r="LR227" s="37"/>
      <c r="LS227" s="37"/>
      <c r="LT227" s="37"/>
      <c r="LU227" s="37"/>
      <c r="LV227" s="37"/>
      <c r="LW227" s="37"/>
      <c r="LX227" s="37"/>
      <c r="LY227" s="37"/>
      <c r="LZ227" s="37"/>
      <c r="MA227" s="37"/>
      <c r="MB227" s="37"/>
      <c r="MC227" s="37"/>
      <c r="MD227" s="37"/>
      <c r="ME227" s="37"/>
      <c r="MF227" s="37"/>
      <c r="MG227" s="37"/>
      <c r="MH227" s="37"/>
      <c r="MI227" s="37"/>
      <c r="MJ227" s="37"/>
      <c r="MK227" s="37"/>
      <c r="ML227" s="37"/>
      <c r="MM227" s="37"/>
      <c r="MN227" s="37"/>
      <c r="MO227" s="37"/>
      <c r="MP227" s="37"/>
      <c r="MQ227" s="37"/>
      <c r="MR227" s="37"/>
      <c r="MS227" s="37"/>
      <c r="MT227" s="37"/>
      <c r="MU227" s="37"/>
      <c r="MV227" s="37"/>
      <c r="MW227" s="37"/>
      <c r="MX227" s="37"/>
      <c r="MY227" s="37"/>
      <c r="MZ227" s="37"/>
      <c r="NA227" s="37"/>
      <c r="NB227" s="37"/>
      <c r="NC227" s="37"/>
      <c r="ND227" s="37"/>
      <c r="NE227" s="37"/>
      <c r="NF227" s="37"/>
      <c r="NG227" s="37"/>
      <c r="NH227" s="37"/>
      <c r="NI227" s="37"/>
      <c r="NJ227" s="37"/>
      <c r="NK227" s="37"/>
      <c r="NL227" s="37"/>
      <c r="NM227" s="37"/>
      <c r="NN227" s="37"/>
      <c r="NO227" s="37"/>
      <c r="NP227" s="37"/>
      <c r="NQ227" s="37"/>
      <c r="NR227" s="37"/>
      <c r="NS227" s="37"/>
      <c r="NT227" s="37"/>
      <c r="NU227" s="37"/>
      <c r="NV227" s="37"/>
      <c r="NW227" s="37"/>
      <c r="NX227" s="37"/>
      <c r="NY227" s="37"/>
      <c r="NZ227" s="37"/>
      <c r="OA227" s="37"/>
      <c r="OB227" s="37"/>
      <c r="OC227" s="37"/>
      <c r="OD227" s="37"/>
      <c r="OE227" s="37"/>
      <c r="OF227" s="37"/>
      <c r="OG227" s="37"/>
      <c r="OH227" s="37"/>
      <c r="OI227" s="37"/>
      <c r="OJ227" s="37"/>
      <c r="OK227" s="37"/>
      <c r="OL227" s="37"/>
      <c r="OM227" s="37"/>
      <c r="ON227" s="37"/>
      <c r="OO227" s="37"/>
      <c r="OP227" s="37"/>
      <c r="OQ227" s="37"/>
      <c r="OR227" s="37"/>
      <c r="OS227" s="37"/>
      <c r="OT227" s="37"/>
      <c r="OU227" s="37"/>
      <c r="OV227" s="37"/>
      <c r="OW227" s="37"/>
      <c r="OX227" s="37"/>
      <c r="OY227" s="37"/>
      <c r="OZ227" s="37"/>
      <c r="PA227" s="37"/>
      <c r="PB227" s="37"/>
      <c r="PC227" s="37"/>
      <c r="PD227" s="37"/>
      <c r="PE227" s="37"/>
      <c r="PF227" s="37"/>
      <c r="PG227" s="37"/>
      <c r="PH227" s="37"/>
      <c r="PI227" s="37"/>
      <c r="PJ227" s="37"/>
      <c r="PK227" s="37"/>
      <c r="PL227" s="37"/>
      <c r="PM227" s="37"/>
      <c r="PN227" s="37"/>
      <c r="PO227" s="37"/>
      <c r="PP227" s="37"/>
      <c r="PQ227" s="37"/>
      <c r="PR227" s="37"/>
      <c r="PS227" s="37"/>
      <c r="PT227" s="37"/>
      <c r="PU227" s="37"/>
      <c r="PV227" s="37"/>
      <c r="PW227" s="37"/>
      <c r="PX227" s="37"/>
      <c r="PY227" s="37"/>
      <c r="PZ227" s="37"/>
      <c r="QA227" s="37"/>
      <c r="QB227" s="37"/>
      <c r="QC227" s="37"/>
      <c r="QD227" s="37"/>
      <c r="QE227" s="37"/>
      <c r="QF227" s="37"/>
      <c r="QG227" s="37"/>
      <c r="QH227" s="37"/>
      <c r="QI227" s="37"/>
      <c r="QJ227" s="37"/>
      <c r="QK227" s="37"/>
      <c r="QL227" s="37"/>
      <c r="QM227" s="37"/>
      <c r="QN227" s="37"/>
      <c r="QO227" s="37"/>
      <c r="QP227" s="37"/>
      <c r="QQ227" s="37"/>
      <c r="QR227" s="37"/>
      <c r="QS227" s="37"/>
      <c r="QT227" s="37"/>
      <c r="QU227" s="37"/>
      <c r="QV227" s="37"/>
      <c r="QW227" s="37"/>
      <c r="QX227" s="37"/>
      <c r="QY227" s="37"/>
      <c r="QZ227" s="37"/>
      <c r="RA227" s="37"/>
      <c r="RB227" s="37"/>
      <c r="RC227" s="37"/>
      <c r="RD227" s="37"/>
      <c r="RE227" s="37"/>
      <c r="RF227" s="37"/>
      <c r="RG227" s="37"/>
      <c r="RH227" s="37"/>
      <c r="RI227" s="37"/>
      <c r="RJ227" s="37"/>
      <c r="RK227" s="37"/>
      <c r="RL227" s="37"/>
      <c r="RM227" s="37"/>
      <c r="RN227" s="37"/>
      <c r="RO227" s="37"/>
      <c r="RP227" s="37"/>
      <c r="RQ227" s="37"/>
      <c r="RR227" s="37"/>
      <c r="RS227" s="37"/>
      <c r="RT227" s="37"/>
      <c r="RU227" s="37"/>
      <c r="RV227" s="37"/>
      <c r="RW227" s="37"/>
      <c r="RX227" s="37"/>
      <c r="RY227" s="37"/>
      <c r="RZ227" s="37"/>
      <c r="SA227" s="37"/>
      <c r="SB227" s="37"/>
      <c r="SC227" s="37"/>
      <c r="SD227" s="37"/>
      <c r="SE227" s="37"/>
      <c r="SF227" s="37"/>
      <c r="SG227" s="37"/>
      <c r="SH227" s="37"/>
      <c r="SI227" s="37"/>
      <c r="SJ227" s="37"/>
      <c r="SK227" s="37"/>
      <c r="SL227" s="37"/>
      <c r="SM227" s="37"/>
      <c r="SN227" s="37"/>
      <c r="SO227" s="37"/>
      <c r="SP227" s="37"/>
      <c r="SQ227" s="37"/>
      <c r="SR227" s="37"/>
      <c r="SS227" s="37"/>
      <c r="ST227" s="37"/>
      <c r="SU227" s="37"/>
      <c r="SV227" s="37"/>
      <c r="SW227" s="37"/>
      <c r="SX227" s="37"/>
      <c r="SY227" s="37"/>
      <c r="SZ227" s="37"/>
      <c r="TA227" s="37"/>
      <c r="TB227" s="37"/>
      <c r="TC227" s="37"/>
      <c r="TD227" s="37"/>
      <c r="TE227" s="37"/>
      <c r="TF227" s="37"/>
      <c r="TG227" s="37"/>
      <c r="TH227" s="37"/>
      <c r="TI227" s="37"/>
      <c r="TJ227" s="37"/>
      <c r="TK227" s="37"/>
      <c r="TL227" s="37"/>
      <c r="TM227" s="37"/>
      <c r="TN227" s="37"/>
      <c r="TO227" s="37"/>
      <c r="TP227" s="37"/>
      <c r="TQ227" s="37"/>
      <c r="TR227" s="37"/>
      <c r="TS227" s="37"/>
      <c r="TT227" s="37"/>
      <c r="TU227" s="37"/>
      <c r="TV227" s="37"/>
      <c r="TW227" s="37"/>
      <c r="TX227" s="37"/>
      <c r="TY227" s="37"/>
      <c r="TZ227" s="37"/>
      <c r="UA227" s="37"/>
      <c r="UB227" s="37"/>
      <c r="UC227" s="37"/>
      <c r="UD227" s="37"/>
      <c r="UE227" s="37"/>
      <c r="UF227" s="37"/>
      <c r="UG227" s="37"/>
      <c r="UH227" s="37"/>
      <c r="UI227" s="37"/>
      <c r="UJ227" s="37"/>
      <c r="UK227" s="37"/>
      <c r="UL227" s="37"/>
      <c r="UM227" s="37"/>
      <c r="UN227" s="37"/>
      <c r="UO227" s="37"/>
      <c r="UP227" s="37"/>
      <c r="UQ227" s="37"/>
      <c r="UR227" s="37"/>
      <c r="US227" s="37"/>
      <c r="UT227" s="37"/>
      <c r="UU227" s="37"/>
      <c r="UV227" s="37"/>
      <c r="UW227" s="37"/>
      <c r="UX227" s="37"/>
      <c r="UY227" s="37"/>
      <c r="UZ227" s="37"/>
      <c r="VA227" s="37"/>
      <c r="VB227" s="37"/>
      <c r="VC227" s="37"/>
      <c r="VD227" s="37"/>
      <c r="VE227" s="37"/>
      <c r="VF227" s="37"/>
      <c r="VG227" s="37"/>
      <c r="VH227" s="37"/>
      <c r="VI227" s="37"/>
      <c r="VJ227" s="37"/>
      <c r="VK227" s="37"/>
      <c r="VL227" s="37"/>
      <c r="VM227" s="37"/>
      <c r="VN227" s="37"/>
      <c r="VO227" s="37"/>
      <c r="VP227" s="37"/>
      <c r="VQ227" s="37"/>
      <c r="VR227" s="37"/>
      <c r="VS227" s="37"/>
      <c r="VT227" s="37"/>
      <c r="VU227" s="37"/>
      <c r="VV227" s="37"/>
      <c r="VW227" s="37"/>
      <c r="VX227" s="37"/>
      <c r="VY227" s="37"/>
      <c r="VZ227" s="37"/>
      <c r="WA227" s="37"/>
      <c r="WB227" s="37"/>
      <c r="WC227" s="37"/>
      <c r="WD227" s="37"/>
      <c r="WE227" s="37"/>
      <c r="WF227" s="37"/>
      <c r="WG227" s="37"/>
      <c r="WH227" s="37"/>
      <c r="WI227" s="37"/>
      <c r="WJ227" s="37"/>
      <c r="WK227" s="37"/>
      <c r="WL227" s="37"/>
      <c r="WM227" s="37"/>
      <c r="WN227" s="37"/>
      <c r="WO227" s="37"/>
      <c r="WP227" s="37"/>
      <c r="WQ227" s="37"/>
      <c r="WR227" s="37"/>
      <c r="WS227" s="37"/>
      <c r="WT227" s="37"/>
      <c r="WU227" s="37"/>
      <c r="WV227" s="37"/>
      <c r="WW227" s="37"/>
      <c r="WX227" s="37"/>
      <c r="WY227" s="37"/>
      <c r="WZ227" s="37"/>
      <c r="XA227" s="37"/>
      <c r="XB227" s="37"/>
      <c r="XC227" s="37"/>
      <c r="XD227" s="37"/>
      <c r="XE227" s="37"/>
      <c r="XF227" s="37"/>
      <c r="XG227" s="37"/>
      <c r="XH227" s="37"/>
      <c r="XI227" s="37"/>
      <c r="XJ227" s="37"/>
      <c r="XK227" s="37"/>
      <c r="XL227" s="37"/>
      <c r="XM227" s="37"/>
      <c r="XN227" s="37"/>
      <c r="XO227" s="37"/>
      <c r="XP227" s="37"/>
      <c r="XQ227" s="37"/>
      <c r="XR227" s="37"/>
      <c r="XS227" s="37"/>
      <c r="XT227" s="37"/>
      <c r="XU227" s="37"/>
      <c r="XV227" s="37"/>
      <c r="XW227" s="37"/>
      <c r="XX227" s="37"/>
      <c r="XY227" s="37"/>
      <c r="XZ227" s="37"/>
      <c r="YA227" s="37"/>
      <c r="YB227" s="37"/>
      <c r="YC227" s="37"/>
      <c r="YD227" s="37"/>
      <c r="YE227" s="37"/>
      <c r="YF227" s="37"/>
      <c r="YG227" s="37"/>
      <c r="YH227" s="37"/>
      <c r="YI227" s="37"/>
      <c r="YJ227" s="37"/>
      <c r="YK227" s="37"/>
      <c r="YL227" s="37"/>
      <c r="YM227" s="37"/>
      <c r="YN227" s="37"/>
      <c r="YO227" s="37"/>
      <c r="YP227" s="37"/>
      <c r="YQ227" s="37"/>
      <c r="YR227" s="37"/>
      <c r="YS227" s="37"/>
      <c r="YT227" s="37"/>
      <c r="YU227" s="37"/>
      <c r="YV227" s="37"/>
      <c r="YW227" s="37"/>
      <c r="YX227" s="37"/>
      <c r="YY227" s="37"/>
      <c r="YZ227" s="37"/>
      <c r="ZA227" s="37"/>
      <c r="ZB227" s="37"/>
      <c r="ZC227" s="37"/>
      <c r="ZD227" s="37"/>
      <c r="ZE227" s="37"/>
      <c r="ZF227" s="37"/>
      <c r="ZG227" s="37"/>
      <c r="ZH227" s="37"/>
      <c r="ZI227" s="37"/>
      <c r="ZJ227" s="37"/>
      <c r="ZK227" s="37"/>
      <c r="ZL227" s="37"/>
      <c r="ZM227" s="37"/>
      <c r="ZN227" s="37"/>
      <c r="ZO227" s="37"/>
      <c r="ZP227" s="37"/>
      <c r="ZQ227" s="37"/>
      <c r="ZR227" s="37"/>
      <c r="ZS227" s="37"/>
      <c r="ZT227" s="37"/>
      <c r="ZU227" s="37"/>
      <c r="ZV227" s="37"/>
      <c r="ZW227" s="37"/>
      <c r="ZX227" s="37"/>
      <c r="ZY227" s="37"/>
      <c r="ZZ227" s="37"/>
      <c r="AAA227" s="37"/>
      <c r="AAB227" s="37"/>
      <c r="AAC227" s="37"/>
      <c r="AAD227" s="37"/>
      <c r="AAE227" s="37"/>
      <c r="AAF227" s="37"/>
      <c r="AAG227" s="37"/>
      <c r="AAH227" s="37"/>
      <c r="AAI227" s="37"/>
      <c r="AAJ227" s="37"/>
      <c r="AAK227" s="37"/>
      <c r="AAL227" s="37"/>
      <c r="AAM227" s="37"/>
      <c r="AAN227" s="37"/>
      <c r="AAO227" s="37"/>
      <c r="AAP227" s="37"/>
      <c r="AAQ227" s="37"/>
      <c r="AAR227" s="37"/>
      <c r="AAS227" s="37"/>
      <c r="AAT227" s="37"/>
      <c r="AAU227" s="37"/>
      <c r="AAV227" s="37"/>
      <c r="AAW227" s="37"/>
      <c r="AAX227" s="37"/>
      <c r="AAY227" s="37"/>
      <c r="AAZ227" s="37"/>
      <c r="ABA227" s="37"/>
      <c r="ABB227" s="37"/>
      <c r="ABC227" s="37"/>
      <c r="ABD227" s="37"/>
      <c r="ABE227" s="37"/>
      <c r="ABF227" s="37"/>
      <c r="ABG227" s="37"/>
      <c r="ABH227" s="37"/>
      <c r="ABI227" s="37"/>
      <c r="ABJ227" s="37"/>
      <c r="ABK227" s="37"/>
      <c r="ABL227" s="37"/>
      <c r="ABM227" s="37"/>
      <c r="ABN227" s="37"/>
      <c r="ABO227" s="37"/>
      <c r="ABP227" s="37"/>
      <c r="ABQ227" s="37"/>
      <c r="ABR227" s="37"/>
      <c r="ABS227" s="37"/>
      <c r="ABT227" s="37"/>
      <c r="ABU227" s="37"/>
      <c r="ABV227" s="37"/>
      <c r="ABW227" s="37"/>
      <c r="ABX227" s="37"/>
      <c r="ABY227" s="37"/>
      <c r="ABZ227" s="37"/>
      <c r="ACA227" s="37"/>
      <c r="ACB227" s="37"/>
      <c r="ACC227" s="37"/>
      <c r="ACD227" s="37"/>
      <c r="ACE227" s="37"/>
      <c r="ACF227" s="37"/>
      <c r="ACG227" s="37"/>
      <c r="ACH227" s="37"/>
      <c r="ACI227" s="37"/>
      <c r="ACJ227" s="37"/>
      <c r="ACK227" s="37"/>
      <c r="ACL227" s="37"/>
      <c r="ACM227" s="37"/>
      <c r="ACN227" s="37"/>
      <c r="ACO227" s="37"/>
      <c r="ACP227" s="37"/>
      <c r="ACQ227" s="37"/>
      <c r="ACR227" s="37"/>
      <c r="ACS227" s="37"/>
      <c r="ACT227" s="37"/>
      <c r="ACU227" s="37"/>
      <c r="ACV227" s="37"/>
      <c r="ACW227" s="37"/>
      <c r="ACX227" s="37"/>
      <c r="ACY227" s="37"/>
      <c r="ACZ227" s="37"/>
      <c r="ADA227" s="37"/>
      <c r="ADB227" s="37"/>
      <c r="ADC227" s="37"/>
      <c r="ADD227" s="37"/>
      <c r="ADE227" s="37"/>
      <c r="ADF227" s="37"/>
      <c r="ADG227" s="37"/>
      <c r="ADH227" s="37"/>
      <c r="ADI227" s="37"/>
      <c r="ADJ227" s="37"/>
      <c r="ADK227" s="37"/>
      <c r="ADL227" s="37"/>
      <c r="ADM227" s="37"/>
      <c r="ADN227" s="37"/>
      <c r="ADO227" s="37"/>
      <c r="ADP227" s="37"/>
      <c r="ADQ227" s="37"/>
      <c r="ADR227" s="37"/>
      <c r="ADS227" s="37"/>
      <c r="ADT227" s="37"/>
      <c r="ADU227" s="37"/>
      <c r="ADV227" s="37"/>
      <c r="ADW227" s="37"/>
      <c r="ADX227" s="37"/>
      <c r="ADY227" s="37"/>
      <c r="ADZ227" s="37"/>
      <c r="AEA227" s="37"/>
      <c r="AEB227" s="37"/>
      <c r="AEC227" s="37"/>
      <c r="AED227" s="37"/>
      <c r="AEE227" s="37"/>
      <c r="AEF227" s="37"/>
      <c r="AEG227" s="37"/>
      <c r="AEH227" s="37"/>
      <c r="AEI227" s="37"/>
      <c r="AEJ227" s="37"/>
      <c r="AEK227" s="37"/>
      <c r="AEL227" s="37"/>
      <c r="AEM227" s="37"/>
      <c r="AEN227" s="37"/>
      <c r="AEO227" s="37"/>
      <c r="AEP227" s="37"/>
      <c r="AEQ227" s="37"/>
      <c r="AER227" s="37"/>
      <c r="AES227" s="37"/>
      <c r="AET227" s="37"/>
      <c r="AEU227" s="37"/>
      <c r="AEV227" s="37"/>
      <c r="AEW227" s="37"/>
      <c r="AEX227" s="37"/>
      <c r="AEY227" s="37"/>
      <c r="AEZ227" s="37"/>
      <c r="AFA227" s="37"/>
      <c r="AFB227" s="37"/>
      <c r="AFC227" s="37"/>
      <c r="AFD227" s="37"/>
      <c r="AFE227" s="37"/>
      <c r="AFF227" s="37"/>
      <c r="AFG227" s="37"/>
      <c r="AFH227" s="37"/>
      <c r="AFI227" s="37"/>
      <c r="AFJ227" s="37"/>
      <c r="AFK227" s="37"/>
      <c r="AFL227" s="37"/>
      <c r="AFM227" s="37"/>
      <c r="AFN227" s="37"/>
      <c r="AFO227" s="37"/>
      <c r="AFP227" s="37"/>
      <c r="AFQ227" s="37"/>
      <c r="AFR227" s="37"/>
      <c r="AFS227" s="37"/>
      <c r="AFT227" s="37"/>
      <c r="AFU227" s="37"/>
      <c r="AFV227" s="37"/>
      <c r="AFW227" s="37"/>
      <c r="AFX227" s="37"/>
      <c r="AFY227" s="37"/>
      <c r="AFZ227" s="37"/>
      <c r="AGA227" s="37"/>
      <c r="AGB227" s="37"/>
      <c r="AGC227" s="37"/>
      <c r="AGD227" s="37"/>
      <c r="AGE227" s="37"/>
      <c r="AGF227" s="37"/>
      <c r="AGG227" s="37"/>
      <c r="AGH227" s="37"/>
      <c r="AGI227" s="37"/>
      <c r="AGJ227" s="37"/>
      <c r="AGK227" s="37"/>
      <c r="AGL227" s="37"/>
      <c r="AGM227" s="37"/>
      <c r="AGN227" s="37"/>
      <c r="AGO227" s="37"/>
      <c r="AGP227" s="37"/>
      <c r="AGQ227" s="37"/>
      <c r="AGR227" s="37"/>
      <c r="AGS227" s="37"/>
      <c r="AGT227" s="37"/>
      <c r="AGU227" s="37"/>
      <c r="AGV227" s="37"/>
      <c r="AGW227" s="37"/>
      <c r="AGX227" s="37"/>
      <c r="AGY227" s="37"/>
      <c r="AGZ227" s="37"/>
      <c r="AHA227" s="37"/>
      <c r="AHB227" s="37"/>
      <c r="AHC227" s="37"/>
      <c r="AHD227" s="37"/>
      <c r="AHE227" s="37"/>
      <c r="AHF227" s="37"/>
      <c r="AHG227" s="37"/>
      <c r="AHH227" s="37"/>
      <c r="AHI227" s="37"/>
      <c r="AHJ227" s="37"/>
      <c r="AHK227" s="37"/>
      <c r="AHL227" s="37"/>
      <c r="AHM227" s="37"/>
      <c r="AHN227" s="37"/>
      <c r="AHO227" s="37"/>
      <c r="AHP227" s="37"/>
      <c r="AHQ227" s="37"/>
      <c r="AHR227" s="37"/>
      <c r="AHS227" s="37"/>
      <c r="AHT227" s="37"/>
      <c r="AHU227" s="37"/>
      <c r="AHV227" s="37"/>
      <c r="AHW227" s="37"/>
      <c r="AHX227" s="37"/>
      <c r="AHY227" s="37"/>
      <c r="AHZ227" s="37"/>
      <c r="AIA227" s="37"/>
      <c r="AIB227" s="37"/>
      <c r="AIC227" s="37"/>
      <c r="AID227" s="37"/>
      <c r="AIE227" s="37"/>
      <c r="AIF227" s="37"/>
      <c r="AIG227" s="37"/>
      <c r="AIH227" s="37"/>
      <c r="AII227" s="37"/>
      <c r="AIJ227" s="37"/>
      <c r="AIK227" s="37"/>
      <c r="AIL227" s="37"/>
      <c r="AIM227" s="37"/>
      <c r="AIN227" s="37"/>
      <c r="AIO227" s="37"/>
      <c r="AIP227" s="37"/>
      <c r="AIQ227" s="37"/>
      <c r="AIR227" s="37"/>
      <c r="AIS227" s="37"/>
      <c r="AIT227" s="37"/>
      <c r="AIU227" s="37"/>
      <c r="AIV227" s="37"/>
      <c r="AIW227" s="37"/>
      <c r="AIX227" s="37"/>
      <c r="AIY227" s="37"/>
      <c r="AIZ227" s="37"/>
      <c r="AJA227" s="37"/>
      <c r="AJB227" s="37"/>
      <c r="AJC227" s="37"/>
      <c r="AJD227" s="37"/>
      <c r="AJE227" s="37"/>
      <c r="AJF227" s="37"/>
      <c r="AJG227" s="37"/>
      <c r="AJH227" s="37"/>
      <c r="AJI227" s="37"/>
      <c r="AJJ227" s="37"/>
      <c r="AJK227" s="37"/>
      <c r="AJL227" s="37"/>
      <c r="AJM227" s="37"/>
      <c r="AJN227" s="37"/>
      <c r="AJO227" s="37"/>
      <c r="AJP227" s="37"/>
      <c r="AJQ227" s="37"/>
      <c r="AJR227" s="37"/>
      <c r="AJS227" s="37"/>
      <c r="AJT227" s="37"/>
      <c r="AJU227" s="37"/>
      <c r="AJV227" s="37"/>
      <c r="AJW227" s="37"/>
      <c r="AJX227" s="37"/>
      <c r="AJY227" s="37"/>
      <c r="AJZ227" s="37"/>
      <c r="AKA227" s="37"/>
      <c r="AKB227" s="37"/>
      <c r="AKC227" s="37"/>
      <c r="AKD227" s="37"/>
      <c r="AKE227" s="37"/>
      <c r="AKF227" s="37"/>
      <c r="AKG227" s="37"/>
      <c r="AKH227" s="37"/>
      <c r="AKI227" s="37"/>
      <c r="AKJ227" s="37"/>
      <c r="AKK227" s="37"/>
      <c r="AKL227" s="37"/>
      <c r="AKM227" s="37"/>
      <c r="AKN227" s="37"/>
      <c r="AKO227" s="37"/>
      <c r="AKP227" s="37"/>
      <c r="AKQ227" s="37"/>
      <c r="AKR227" s="37"/>
      <c r="AKS227" s="37"/>
      <c r="AKT227" s="37"/>
      <c r="AKU227" s="37"/>
      <c r="AKV227" s="37"/>
      <c r="AKW227" s="37"/>
      <c r="AKX227" s="37"/>
    </row>
    <row r="228" spans="1:986" s="16" customFormat="1" x14ac:dyDescent="0.25">
      <c r="A228" s="39"/>
      <c r="B228" s="39"/>
      <c r="C228" s="37"/>
      <c r="D228" s="40"/>
      <c r="E228" s="41"/>
      <c r="F228" s="40"/>
      <c r="G228" s="42"/>
      <c r="H228" s="43"/>
      <c r="I228" s="37"/>
      <c r="J228" s="40"/>
      <c r="K228" s="40"/>
      <c r="L228" s="37"/>
      <c r="M228" s="39"/>
      <c r="N228" s="39"/>
      <c r="O228" s="39"/>
      <c r="P228" s="39"/>
      <c r="Q228" s="39"/>
      <c r="R228" s="44"/>
      <c r="S228" s="41"/>
      <c r="T228" s="122"/>
      <c r="U228" s="39"/>
      <c r="V228" s="37"/>
      <c r="W228" s="37"/>
      <c r="X228" s="39"/>
      <c r="Y228" s="50"/>
      <c r="Z228" s="140"/>
      <c r="AA228" s="140"/>
      <c r="AB228" s="141"/>
      <c r="AC228" s="140"/>
      <c r="AD228" s="39"/>
      <c r="AE228" s="37"/>
      <c r="AF228" s="39"/>
      <c r="AG228" s="39"/>
      <c r="AH228" s="37"/>
      <c r="AI228" s="39"/>
      <c r="AJ228" s="39"/>
      <c r="AK228" s="37"/>
      <c r="AL228" s="39"/>
      <c r="AM228" s="39"/>
      <c r="AN228" s="37"/>
      <c r="AO228" s="39"/>
      <c r="AP228" s="39"/>
      <c r="AQ228" s="37"/>
      <c r="AR228" s="39"/>
      <c r="AS228" s="39"/>
      <c r="AT228" s="37"/>
      <c r="AU228" s="39"/>
      <c r="AV228" s="39"/>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7"/>
      <c r="CZ228" s="37"/>
      <c r="DA228" s="37"/>
      <c r="DB228" s="37"/>
      <c r="DC228" s="37"/>
      <c r="DD228" s="37"/>
      <c r="DE228" s="37"/>
      <c r="DF228" s="37"/>
      <c r="DG228" s="37"/>
      <c r="DH228" s="37"/>
      <c r="DI228" s="37"/>
      <c r="DJ228" s="37"/>
      <c r="DK228" s="37"/>
      <c r="DL228" s="37"/>
      <c r="DM228" s="37"/>
      <c r="DN228" s="37"/>
      <c r="DO228" s="37"/>
      <c r="DP228" s="37"/>
      <c r="DQ228" s="37"/>
      <c r="DR228" s="37"/>
      <c r="DS228" s="37"/>
      <c r="DT228" s="37"/>
      <c r="DU228" s="37"/>
      <c r="DV228" s="37"/>
      <c r="DW228" s="37"/>
      <c r="DX228" s="37"/>
      <c r="DY228" s="37"/>
      <c r="DZ228" s="37"/>
      <c r="EA228" s="37"/>
      <c r="EB228" s="37"/>
      <c r="EC228" s="37"/>
      <c r="ED228" s="37"/>
      <c r="EE228" s="37"/>
      <c r="EF228" s="37"/>
      <c r="EG228" s="37"/>
      <c r="EH228" s="37"/>
      <c r="EI228" s="37"/>
      <c r="EJ228" s="37"/>
      <c r="EK228" s="37"/>
      <c r="EL228" s="37"/>
      <c r="EM228" s="37"/>
      <c r="EN228" s="37"/>
      <c r="EO228" s="37"/>
      <c r="EP228" s="37"/>
      <c r="EQ228" s="37"/>
      <c r="ER228" s="37"/>
      <c r="ES228" s="37"/>
      <c r="ET228" s="37"/>
      <c r="EU228" s="37"/>
      <c r="EV228" s="37"/>
      <c r="EW228" s="37"/>
      <c r="EX228" s="37"/>
      <c r="EY228" s="37"/>
      <c r="EZ228" s="37"/>
      <c r="FA228" s="37"/>
      <c r="FB228" s="37"/>
      <c r="FC228" s="37"/>
      <c r="FD228" s="37"/>
      <c r="FE228" s="37"/>
      <c r="FF228" s="37"/>
      <c r="FG228" s="37"/>
      <c r="FH228" s="37"/>
      <c r="FI228" s="37"/>
      <c r="FJ228" s="37"/>
      <c r="FK228" s="37"/>
      <c r="FL228" s="37"/>
      <c r="FM228" s="37"/>
      <c r="FN228" s="37"/>
      <c r="FO228" s="37"/>
      <c r="FP228" s="37"/>
      <c r="FQ228" s="37"/>
      <c r="FR228" s="37"/>
      <c r="FS228" s="37"/>
      <c r="FT228" s="37"/>
      <c r="FU228" s="37"/>
      <c r="FV228" s="37"/>
      <c r="FW228" s="37"/>
      <c r="FX228" s="37"/>
      <c r="FY228" s="37"/>
      <c r="FZ228" s="37"/>
      <c r="GA228" s="37"/>
      <c r="GB228" s="37"/>
      <c r="GC228" s="37"/>
      <c r="GD228" s="37"/>
      <c r="GE228" s="37"/>
      <c r="GF228" s="37"/>
      <c r="GG228" s="37"/>
      <c r="GH228" s="37"/>
      <c r="GI228" s="37"/>
      <c r="GJ228" s="37"/>
      <c r="GK228" s="37"/>
      <c r="GL228" s="37"/>
      <c r="GM228" s="37"/>
      <c r="GN228" s="37"/>
      <c r="GO228" s="37"/>
      <c r="GP228" s="37"/>
      <c r="GQ228" s="37"/>
      <c r="GR228" s="37"/>
      <c r="GS228" s="37"/>
      <c r="GT228" s="37"/>
      <c r="GU228" s="37"/>
      <c r="GV228" s="37"/>
      <c r="GW228" s="37"/>
      <c r="GX228" s="37"/>
      <c r="GY228" s="37"/>
      <c r="GZ228" s="37"/>
      <c r="HA228" s="37"/>
      <c r="HB228" s="37"/>
      <c r="HC228" s="37"/>
      <c r="HD228" s="37"/>
      <c r="HE228" s="37"/>
      <c r="HF228" s="37"/>
      <c r="HG228" s="37"/>
      <c r="HH228" s="37"/>
      <c r="HI228" s="37"/>
      <c r="HJ228" s="37"/>
      <c r="HK228" s="37"/>
      <c r="HL228" s="37"/>
      <c r="HM228" s="37"/>
      <c r="HN228" s="37"/>
      <c r="HO228" s="37"/>
      <c r="HP228" s="37"/>
      <c r="HQ228" s="37"/>
      <c r="HR228" s="37"/>
      <c r="HS228" s="37"/>
      <c r="HT228" s="37"/>
      <c r="HU228" s="37"/>
      <c r="HV228" s="37"/>
      <c r="HW228" s="37"/>
      <c r="HX228" s="37"/>
      <c r="HY228" s="37"/>
      <c r="HZ228" s="37"/>
      <c r="IA228" s="37"/>
      <c r="IB228" s="37"/>
      <c r="IC228" s="37"/>
      <c r="ID228" s="37"/>
      <c r="IE228" s="37"/>
      <c r="IF228" s="37"/>
      <c r="IG228" s="37"/>
      <c r="IH228" s="37"/>
      <c r="II228" s="37"/>
      <c r="IJ228" s="37"/>
      <c r="IK228" s="37"/>
      <c r="IL228" s="37"/>
      <c r="IM228" s="37"/>
      <c r="IN228" s="37"/>
      <c r="IO228" s="37"/>
      <c r="IP228" s="37"/>
      <c r="IQ228" s="37"/>
      <c r="IR228" s="37"/>
      <c r="IS228" s="37"/>
      <c r="IT228" s="37"/>
      <c r="IU228" s="37"/>
      <c r="IV228" s="37"/>
      <c r="IW228" s="37"/>
      <c r="IX228" s="37"/>
      <c r="IY228" s="37"/>
      <c r="IZ228" s="37"/>
      <c r="JA228" s="37"/>
      <c r="JB228" s="37"/>
      <c r="JC228" s="37"/>
      <c r="JD228" s="37"/>
      <c r="JE228" s="37"/>
      <c r="JF228" s="37"/>
      <c r="JG228" s="37"/>
      <c r="JH228" s="37"/>
      <c r="JI228" s="37"/>
      <c r="JJ228" s="37"/>
      <c r="JK228" s="37"/>
      <c r="JL228" s="37"/>
      <c r="JM228" s="37"/>
      <c r="JN228" s="37"/>
      <c r="JO228" s="37"/>
      <c r="JP228" s="37"/>
      <c r="JQ228" s="37"/>
      <c r="JR228" s="37"/>
      <c r="JS228" s="37"/>
      <c r="JT228" s="37"/>
      <c r="JU228" s="37"/>
      <c r="JV228" s="37"/>
      <c r="JW228" s="37"/>
      <c r="JX228" s="37"/>
      <c r="JY228" s="37"/>
      <c r="JZ228" s="37"/>
      <c r="KA228" s="37"/>
      <c r="KB228" s="37"/>
      <c r="KC228" s="37"/>
      <c r="KD228" s="37"/>
      <c r="KE228" s="37"/>
      <c r="KF228" s="37"/>
      <c r="KG228" s="37"/>
      <c r="KH228" s="37"/>
      <c r="KI228" s="37"/>
      <c r="KJ228" s="37"/>
      <c r="KK228" s="37"/>
      <c r="KL228" s="37"/>
      <c r="KM228" s="37"/>
      <c r="KN228" s="37"/>
      <c r="KO228" s="37"/>
      <c r="KP228" s="37"/>
      <c r="KQ228" s="37"/>
      <c r="KR228" s="37"/>
      <c r="KS228" s="37"/>
      <c r="KT228" s="37"/>
      <c r="KU228" s="37"/>
      <c r="KV228" s="37"/>
      <c r="KW228" s="37"/>
      <c r="KX228" s="37"/>
      <c r="KY228" s="37"/>
      <c r="KZ228" s="37"/>
      <c r="LA228" s="37"/>
      <c r="LB228" s="37"/>
      <c r="LC228" s="37"/>
      <c r="LD228" s="37"/>
      <c r="LE228" s="37"/>
      <c r="LF228" s="37"/>
      <c r="LG228" s="37"/>
      <c r="LH228" s="37"/>
      <c r="LI228" s="37"/>
      <c r="LJ228" s="37"/>
      <c r="LK228" s="37"/>
      <c r="LL228" s="37"/>
      <c r="LM228" s="37"/>
      <c r="LN228" s="37"/>
      <c r="LO228" s="37"/>
      <c r="LP228" s="37"/>
      <c r="LQ228" s="37"/>
      <c r="LR228" s="37"/>
      <c r="LS228" s="37"/>
      <c r="LT228" s="37"/>
      <c r="LU228" s="37"/>
      <c r="LV228" s="37"/>
      <c r="LW228" s="37"/>
      <c r="LX228" s="37"/>
      <c r="LY228" s="37"/>
      <c r="LZ228" s="37"/>
      <c r="MA228" s="37"/>
      <c r="MB228" s="37"/>
      <c r="MC228" s="37"/>
      <c r="MD228" s="37"/>
      <c r="ME228" s="37"/>
      <c r="MF228" s="37"/>
      <c r="MG228" s="37"/>
      <c r="MH228" s="37"/>
      <c r="MI228" s="37"/>
      <c r="MJ228" s="37"/>
      <c r="MK228" s="37"/>
      <c r="ML228" s="37"/>
      <c r="MM228" s="37"/>
      <c r="MN228" s="37"/>
      <c r="MO228" s="37"/>
      <c r="MP228" s="37"/>
      <c r="MQ228" s="37"/>
      <c r="MR228" s="37"/>
      <c r="MS228" s="37"/>
      <c r="MT228" s="37"/>
      <c r="MU228" s="37"/>
      <c r="MV228" s="37"/>
      <c r="MW228" s="37"/>
      <c r="MX228" s="37"/>
      <c r="MY228" s="37"/>
      <c r="MZ228" s="37"/>
      <c r="NA228" s="37"/>
      <c r="NB228" s="37"/>
      <c r="NC228" s="37"/>
      <c r="ND228" s="37"/>
      <c r="NE228" s="37"/>
      <c r="NF228" s="37"/>
      <c r="NG228" s="37"/>
      <c r="NH228" s="37"/>
      <c r="NI228" s="37"/>
      <c r="NJ228" s="37"/>
      <c r="NK228" s="37"/>
      <c r="NL228" s="37"/>
      <c r="NM228" s="37"/>
      <c r="NN228" s="37"/>
      <c r="NO228" s="37"/>
      <c r="NP228" s="37"/>
      <c r="NQ228" s="37"/>
      <c r="NR228" s="37"/>
      <c r="NS228" s="37"/>
      <c r="NT228" s="37"/>
      <c r="NU228" s="37"/>
      <c r="NV228" s="37"/>
      <c r="NW228" s="37"/>
      <c r="NX228" s="37"/>
      <c r="NY228" s="37"/>
      <c r="NZ228" s="37"/>
      <c r="OA228" s="37"/>
      <c r="OB228" s="37"/>
      <c r="OC228" s="37"/>
      <c r="OD228" s="37"/>
      <c r="OE228" s="37"/>
      <c r="OF228" s="37"/>
      <c r="OG228" s="37"/>
      <c r="OH228" s="37"/>
      <c r="OI228" s="37"/>
      <c r="OJ228" s="37"/>
      <c r="OK228" s="37"/>
      <c r="OL228" s="37"/>
      <c r="OM228" s="37"/>
      <c r="ON228" s="37"/>
      <c r="OO228" s="37"/>
      <c r="OP228" s="37"/>
      <c r="OQ228" s="37"/>
      <c r="OR228" s="37"/>
      <c r="OS228" s="37"/>
      <c r="OT228" s="37"/>
      <c r="OU228" s="37"/>
      <c r="OV228" s="37"/>
      <c r="OW228" s="37"/>
      <c r="OX228" s="37"/>
      <c r="OY228" s="37"/>
      <c r="OZ228" s="37"/>
      <c r="PA228" s="37"/>
      <c r="PB228" s="37"/>
      <c r="PC228" s="37"/>
      <c r="PD228" s="37"/>
      <c r="PE228" s="37"/>
      <c r="PF228" s="37"/>
      <c r="PG228" s="37"/>
      <c r="PH228" s="37"/>
      <c r="PI228" s="37"/>
      <c r="PJ228" s="37"/>
      <c r="PK228" s="37"/>
      <c r="PL228" s="37"/>
      <c r="PM228" s="37"/>
      <c r="PN228" s="37"/>
      <c r="PO228" s="37"/>
      <c r="PP228" s="37"/>
      <c r="PQ228" s="37"/>
      <c r="PR228" s="37"/>
      <c r="PS228" s="37"/>
      <c r="PT228" s="37"/>
      <c r="PU228" s="37"/>
      <c r="PV228" s="37"/>
      <c r="PW228" s="37"/>
      <c r="PX228" s="37"/>
      <c r="PY228" s="37"/>
      <c r="PZ228" s="37"/>
      <c r="QA228" s="37"/>
      <c r="QB228" s="37"/>
      <c r="QC228" s="37"/>
      <c r="QD228" s="37"/>
      <c r="QE228" s="37"/>
      <c r="QF228" s="37"/>
      <c r="QG228" s="37"/>
      <c r="QH228" s="37"/>
      <c r="QI228" s="37"/>
      <c r="QJ228" s="37"/>
      <c r="QK228" s="37"/>
      <c r="QL228" s="37"/>
      <c r="QM228" s="37"/>
      <c r="QN228" s="37"/>
      <c r="QO228" s="37"/>
      <c r="QP228" s="37"/>
      <c r="QQ228" s="37"/>
      <c r="QR228" s="37"/>
      <c r="QS228" s="37"/>
      <c r="QT228" s="37"/>
      <c r="QU228" s="37"/>
      <c r="QV228" s="37"/>
      <c r="QW228" s="37"/>
      <c r="QX228" s="37"/>
      <c r="QY228" s="37"/>
      <c r="QZ228" s="37"/>
      <c r="RA228" s="37"/>
      <c r="RB228" s="37"/>
      <c r="RC228" s="37"/>
      <c r="RD228" s="37"/>
      <c r="RE228" s="37"/>
      <c r="RF228" s="37"/>
      <c r="RG228" s="37"/>
      <c r="RH228" s="37"/>
      <c r="RI228" s="37"/>
      <c r="RJ228" s="37"/>
      <c r="RK228" s="37"/>
      <c r="RL228" s="37"/>
      <c r="RM228" s="37"/>
      <c r="RN228" s="37"/>
      <c r="RO228" s="37"/>
      <c r="RP228" s="37"/>
      <c r="RQ228" s="37"/>
      <c r="RR228" s="37"/>
      <c r="RS228" s="37"/>
      <c r="RT228" s="37"/>
      <c r="RU228" s="37"/>
      <c r="RV228" s="37"/>
      <c r="RW228" s="37"/>
      <c r="RX228" s="37"/>
      <c r="RY228" s="37"/>
      <c r="RZ228" s="37"/>
      <c r="SA228" s="37"/>
      <c r="SB228" s="37"/>
      <c r="SC228" s="37"/>
      <c r="SD228" s="37"/>
      <c r="SE228" s="37"/>
      <c r="SF228" s="37"/>
      <c r="SG228" s="37"/>
      <c r="SH228" s="37"/>
      <c r="SI228" s="37"/>
      <c r="SJ228" s="37"/>
      <c r="SK228" s="37"/>
      <c r="SL228" s="37"/>
      <c r="SM228" s="37"/>
      <c r="SN228" s="37"/>
      <c r="SO228" s="37"/>
      <c r="SP228" s="37"/>
      <c r="SQ228" s="37"/>
      <c r="SR228" s="37"/>
      <c r="SS228" s="37"/>
      <c r="ST228" s="37"/>
      <c r="SU228" s="37"/>
      <c r="SV228" s="37"/>
      <c r="SW228" s="37"/>
      <c r="SX228" s="37"/>
      <c r="SY228" s="37"/>
      <c r="SZ228" s="37"/>
      <c r="TA228" s="37"/>
      <c r="TB228" s="37"/>
      <c r="TC228" s="37"/>
      <c r="TD228" s="37"/>
      <c r="TE228" s="37"/>
      <c r="TF228" s="37"/>
      <c r="TG228" s="37"/>
      <c r="TH228" s="37"/>
      <c r="TI228" s="37"/>
      <c r="TJ228" s="37"/>
      <c r="TK228" s="37"/>
      <c r="TL228" s="37"/>
      <c r="TM228" s="37"/>
      <c r="TN228" s="37"/>
      <c r="TO228" s="37"/>
      <c r="TP228" s="37"/>
      <c r="TQ228" s="37"/>
      <c r="TR228" s="37"/>
      <c r="TS228" s="37"/>
      <c r="TT228" s="37"/>
      <c r="TU228" s="37"/>
      <c r="TV228" s="37"/>
      <c r="TW228" s="37"/>
      <c r="TX228" s="37"/>
      <c r="TY228" s="37"/>
      <c r="TZ228" s="37"/>
      <c r="UA228" s="37"/>
      <c r="UB228" s="37"/>
      <c r="UC228" s="37"/>
      <c r="UD228" s="37"/>
      <c r="UE228" s="37"/>
      <c r="UF228" s="37"/>
      <c r="UG228" s="37"/>
      <c r="UH228" s="37"/>
      <c r="UI228" s="37"/>
      <c r="UJ228" s="37"/>
      <c r="UK228" s="37"/>
      <c r="UL228" s="37"/>
      <c r="UM228" s="37"/>
      <c r="UN228" s="37"/>
      <c r="UO228" s="37"/>
      <c r="UP228" s="37"/>
      <c r="UQ228" s="37"/>
      <c r="UR228" s="37"/>
      <c r="US228" s="37"/>
      <c r="UT228" s="37"/>
      <c r="UU228" s="37"/>
      <c r="UV228" s="37"/>
      <c r="UW228" s="37"/>
      <c r="UX228" s="37"/>
      <c r="UY228" s="37"/>
      <c r="UZ228" s="37"/>
      <c r="VA228" s="37"/>
      <c r="VB228" s="37"/>
      <c r="VC228" s="37"/>
      <c r="VD228" s="37"/>
      <c r="VE228" s="37"/>
      <c r="VF228" s="37"/>
      <c r="VG228" s="37"/>
      <c r="VH228" s="37"/>
      <c r="VI228" s="37"/>
      <c r="VJ228" s="37"/>
      <c r="VK228" s="37"/>
      <c r="VL228" s="37"/>
      <c r="VM228" s="37"/>
      <c r="VN228" s="37"/>
      <c r="VO228" s="37"/>
      <c r="VP228" s="37"/>
      <c r="VQ228" s="37"/>
      <c r="VR228" s="37"/>
      <c r="VS228" s="37"/>
      <c r="VT228" s="37"/>
      <c r="VU228" s="37"/>
      <c r="VV228" s="37"/>
      <c r="VW228" s="37"/>
      <c r="VX228" s="37"/>
      <c r="VY228" s="37"/>
      <c r="VZ228" s="37"/>
      <c r="WA228" s="37"/>
      <c r="WB228" s="37"/>
      <c r="WC228" s="37"/>
      <c r="WD228" s="37"/>
      <c r="WE228" s="37"/>
      <c r="WF228" s="37"/>
      <c r="WG228" s="37"/>
      <c r="WH228" s="37"/>
      <c r="WI228" s="37"/>
      <c r="WJ228" s="37"/>
      <c r="WK228" s="37"/>
      <c r="WL228" s="37"/>
      <c r="WM228" s="37"/>
      <c r="WN228" s="37"/>
      <c r="WO228" s="37"/>
      <c r="WP228" s="37"/>
      <c r="WQ228" s="37"/>
      <c r="WR228" s="37"/>
      <c r="WS228" s="37"/>
      <c r="WT228" s="37"/>
      <c r="WU228" s="37"/>
      <c r="WV228" s="37"/>
      <c r="WW228" s="37"/>
      <c r="WX228" s="37"/>
      <c r="WY228" s="37"/>
      <c r="WZ228" s="37"/>
      <c r="XA228" s="37"/>
      <c r="XB228" s="37"/>
      <c r="XC228" s="37"/>
      <c r="XD228" s="37"/>
      <c r="XE228" s="37"/>
      <c r="XF228" s="37"/>
      <c r="XG228" s="37"/>
      <c r="XH228" s="37"/>
      <c r="XI228" s="37"/>
      <c r="XJ228" s="37"/>
      <c r="XK228" s="37"/>
      <c r="XL228" s="37"/>
      <c r="XM228" s="37"/>
      <c r="XN228" s="37"/>
      <c r="XO228" s="37"/>
      <c r="XP228" s="37"/>
      <c r="XQ228" s="37"/>
      <c r="XR228" s="37"/>
      <c r="XS228" s="37"/>
      <c r="XT228" s="37"/>
      <c r="XU228" s="37"/>
      <c r="XV228" s="37"/>
      <c r="XW228" s="37"/>
      <c r="XX228" s="37"/>
      <c r="XY228" s="37"/>
      <c r="XZ228" s="37"/>
      <c r="YA228" s="37"/>
      <c r="YB228" s="37"/>
      <c r="YC228" s="37"/>
      <c r="YD228" s="37"/>
      <c r="YE228" s="37"/>
      <c r="YF228" s="37"/>
      <c r="YG228" s="37"/>
      <c r="YH228" s="37"/>
      <c r="YI228" s="37"/>
      <c r="YJ228" s="37"/>
      <c r="YK228" s="37"/>
      <c r="YL228" s="37"/>
      <c r="YM228" s="37"/>
      <c r="YN228" s="37"/>
      <c r="YO228" s="37"/>
      <c r="YP228" s="37"/>
      <c r="YQ228" s="37"/>
      <c r="YR228" s="37"/>
      <c r="YS228" s="37"/>
      <c r="YT228" s="37"/>
      <c r="YU228" s="37"/>
      <c r="YV228" s="37"/>
      <c r="YW228" s="37"/>
      <c r="YX228" s="37"/>
      <c r="YY228" s="37"/>
      <c r="YZ228" s="37"/>
      <c r="ZA228" s="37"/>
      <c r="ZB228" s="37"/>
      <c r="ZC228" s="37"/>
      <c r="ZD228" s="37"/>
      <c r="ZE228" s="37"/>
      <c r="ZF228" s="37"/>
      <c r="ZG228" s="37"/>
      <c r="ZH228" s="37"/>
      <c r="ZI228" s="37"/>
      <c r="ZJ228" s="37"/>
      <c r="ZK228" s="37"/>
      <c r="ZL228" s="37"/>
      <c r="ZM228" s="37"/>
      <c r="ZN228" s="37"/>
      <c r="ZO228" s="37"/>
      <c r="ZP228" s="37"/>
      <c r="ZQ228" s="37"/>
      <c r="ZR228" s="37"/>
      <c r="ZS228" s="37"/>
      <c r="ZT228" s="37"/>
      <c r="ZU228" s="37"/>
      <c r="ZV228" s="37"/>
      <c r="ZW228" s="37"/>
      <c r="ZX228" s="37"/>
      <c r="ZY228" s="37"/>
      <c r="ZZ228" s="37"/>
      <c r="AAA228" s="37"/>
      <c r="AAB228" s="37"/>
      <c r="AAC228" s="37"/>
      <c r="AAD228" s="37"/>
      <c r="AAE228" s="37"/>
      <c r="AAF228" s="37"/>
      <c r="AAG228" s="37"/>
      <c r="AAH228" s="37"/>
      <c r="AAI228" s="37"/>
      <c r="AAJ228" s="37"/>
      <c r="AAK228" s="37"/>
      <c r="AAL228" s="37"/>
      <c r="AAM228" s="37"/>
      <c r="AAN228" s="37"/>
      <c r="AAO228" s="37"/>
      <c r="AAP228" s="37"/>
      <c r="AAQ228" s="37"/>
      <c r="AAR228" s="37"/>
      <c r="AAS228" s="37"/>
      <c r="AAT228" s="37"/>
      <c r="AAU228" s="37"/>
      <c r="AAV228" s="37"/>
      <c r="AAW228" s="37"/>
      <c r="AAX228" s="37"/>
      <c r="AAY228" s="37"/>
      <c r="AAZ228" s="37"/>
      <c r="ABA228" s="37"/>
      <c r="ABB228" s="37"/>
      <c r="ABC228" s="37"/>
      <c r="ABD228" s="37"/>
      <c r="ABE228" s="37"/>
      <c r="ABF228" s="37"/>
      <c r="ABG228" s="37"/>
      <c r="ABH228" s="37"/>
      <c r="ABI228" s="37"/>
      <c r="ABJ228" s="37"/>
      <c r="ABK228" s="37"/>
      <c r="ABL228" s="37"/>
      <c r="ABM228" s="37"/>
      <c r="ABN228" s="37"/>
      <c r="ABO228" s="37"/>
      <c r="ABP228" s="37"/>
      <c r="ABQ228" s="37"/>
      <c r="ABR228" s="37"/>
      <c r="ABS228" s="37"/>
      <c r="ABT228" s="37"/>
      <c r="ABU228" s="37"/>
      <c r="ABV228" s="37"/>
      <c r="ABW228" s="37"/>
      <c r="ABX228" s="37"/>
      <c r="ABY228" s="37"/>
      <c r="ABZ228" s="37"/>
      <c r="ACA228" s="37"/>
      <c r="ACB228" s="37"/>
      <c r="ACC228" s="37"/>
      <c r="ACD228" s="37"/>
      <c r="ACE228" s="37"/>
      <c r="ACF228" s="37"/>
      <c r="ACG228" s="37"/>
      <c r="ACH228" s="37"/>
      <c r="ACI228" s="37"/>
      <c r="ACJ228" s="37"/>
      <c r="ACK228" s="37"/>
      <c r="ACL228" s="37"/>
      <c r="ACM228" s="37"/>
      <c r="ACN228" s="37"/>
      <c r="ACO228" s="37"/>
      <c r="ACP228" s="37"/>
      <c r="ACQ228" s="37"/>
      <c r="ACR228" s="37"/>
      <c r="ACS228" s="37"/>
      <c r="ACT228" s="37"/>
      <c r="ACU228" s="37"/>
      <c r="ACV228" s="37"/>
      <c r="ACW228" s="37"/>
      <c r="ACX228" s="37"/>
      <c r="ACY228" s="37"/>
      <c r="ACZ228" s="37"/>
      <c r="ADA228" s="37"/>
      <c r="ADB228" s="37"/>
      <c r="ADC228" s="37"/>
      <c r="ADD228" s="37"/>
      <c r="ADE228" s="37"/>
      <c r="ADF228" s="37"/>
      <c r="ADG228" s="37"/>
      <c r="ADH228" s="37"/>
      <c r="ADI228" s="37"/>
      <c r="ADJ228" s="37"/>
      <c r="ADK228" s="37"/>
      <c r="ADL228" s="37"/>
      <c r="ADM228" s="37"/>
      <c r="ADN228" s="37"/>
      <c r="ADO228" s="37"/>
      <c r="ADP228" s="37"/>
      <c r="ADQ228" s="37"/>
      <c r="ADR228" s="37"/>
      <c r="ADS228" s="37"/>
      <c r="ADT228" s="37"/>
      <c r="ADU228" s="37"/>
      <c r="ADV228" s="37"/>
      <c r="ADW228" s="37"/>
      <c r="ADX228" s="37"/>
      <c r="ADY228" s="37"/>
      <c r="ADZ228" s="37"/>
      <c r="AEA228" s="37"/>
      <c r="AEB228" s="37"/>
      <c r="AEC228" s="37"/>
      <c r="AED228" s="37"/>
      <c r="AEE228" s="37"/>
      <c r="AEF228" s="37"/>
      <c r="AEG228" s="37"/>
      <c r="AEH228" s="37"/>
      <c r="AEI228" s="37"/>
      <c r="AEJ228" s="37"/>
      <c r="AEK228" s="37"/>
      <c r="AEL228" s="37"/>
      <c r="AEM228" s="37"/>
      <c r="AEN228" s="37"/>
      <c r="AEO228" s="37"/>
      <c r="AEP228" s="37"/>
      <c r="AEQ228" s="37"/>
      <c r="AER228" s="37"/>
      <c r="AES228" s="37"/>
      <c r="AET228" s="37"/>
      <c r="AEU228" s="37"/>
      <c r="AEV228" s="37"/>
      <c r="AEW228" s="37"/>
      <c r="AEX228" s="37"/>
      <c r="AEY228" s="37"/>
      <c r="AEZ228" s="37"/>
      <c r="AFA228" s="37"/>
      <c r="AFB228" s="37"/>
      <c r="AFC228" s="37"/>
      <c r="AFD228" s="37"/>
      <c r="AFE228" s="37"/>
      <c r="AFF228" s="37"/>
      <c r="AFG228" s="37"/>
      <c r="AFH228" s="37"/>
      <c r="AFI228" s="37"/>
      <c r="AFJ228" s="37"/>
      <c r="AFK228" s="37"/>
      <c r="AFL228" s="37"/>
      <c r="AFM228" s="37"/>
      <c r="AFN228" s="37"/>
      <c r="AFO228" s="37"/>
      <c r="AFP228" s="37"/>
      <c r="AFQ228" s="37"/>
      <c r="AFR228" s="37"/>
      <c r="AFS228" s="37"/>
      <c r="AFT228" s="37"/>
      <c r="AFU228" s="37"/>
      <c r="AFV228" s="37"/>
      <c r="AFW228" s="37"/>
      <c r="AFX228" s="37"/>
      <c r="AFY228" s="37"/>
      <c r="AFZ228" s="37"/>
      <c r="AGA228" s="37"/>
      <c r="AGB228" s="37"/>
      <c r="AGC228" s="37"/>
      <c r="AGD228" s="37"/>
      <c r="AGE228" s="37"/>
      <c r="AGF228" s="37"/>
      <c r="AGG228" s="37"/>
      <c r="AGH228" s="37"/>
      <c r="AGI228" s="37"/>
      <c r="AGJ228" s="37"/>
      <c r="AGK228" s="37"/>
      <c r="AGL228" s="37"/>
      <c r="AGM228" s="37"/>
      <c r="AGN228" s="37"/>
      <c r="AGO228" s="37"/>
      <c r="AGP228" s="37"/>
      <c r="AGQ228" s="37"/>
      <c r="AGR228" s="37"/>
      <c r="AGS228" s="37"/>
      <c r="AGT228" s="37"/>
      <c r="AGU228" s="37"/>
      <c r="AGV228" s="37"/>
      <c r="AGW228" s="37"/>
      <c r="AGX228" s="37"/>
      <c r="AGY228" s="37"/>
      <c r="AGZ228" s="37"/>
      <c r="AHA228" s="37"/>
      <c r="AHB228" s="37"/>
      <c r="AHC228" s="37"/>
      <c r="AHD228" s="37"/>
      <c r="AHE228" s="37"/>
      <c r="AHF228" s="37"/>
      <c r="AHG228" s="37"/>
      <c r="AHH228" s="37"/>
      <c r="AHI228" s="37"/>
      <c r="AHJ228" s="37"/>
      <c r="AHK228" s="37"/>
      <c r="AHL228" s="37"/>
      <c r="AHM228" s="37"/>
      <c r="AHN228" s="37"/>
      <c r="AHO228" s="37"/>
      <c r="AHP228" s="37"/>
      <c r="AHQ228" s="37"/>
      <c r="AHR228" s="37"/>
      <c r="AHS228" s="37"/>
      <c r="AHT228" s="37"/>
      <c r="AHU228" s="37"/>
      <c r="AHV228" s="37"/>
      <c r="AHW228" s="37"/>
      <c r="AHX228" s="37"/>
      <c r="AHY228" s="37"/>
      <c r="AHZ228" s="37"/>
      <c r="AIA228" s="37"/>
      <c r="AIB228" s="37"/>
      <c r="AIC228" s="37"/>
      <c r="AID228" s="37"/>
      <c r="AIE228" s="37"/>
      <c r="AIF228" s="37"/>
      <c r="AIG228" s="37"/>
      <c r="AIH228" s="37"/>
      <c r="AII228" s="37"/>
      <c r="AIJ228" s="37"/>
      <c r="AIK228" s="37"/>
      <c r="AIL228" s="37"/>
      <c r="AIM228" s="37"/>
      <c r="AIN228" s="37"/>
      <c r="AIO228" s="37"/>
      <c r="AIP228" s="37"/>
      <c r="AIQ228" s="37"/>
      <c r="AIR228" s="37"/>
      <c r="AIS228" s="37"/>
      <c r="AIT228" s="37"/>
      <c r="AIU228" s="37"/>
      <c r="AIV228" s="37"/>
      <c r="AIW228" s="37"/>
      <c r="AIX228" s="37"/>
      <c r="AIY228" s="37"/>
      <c r="AIZ228" s="37"/>
      <c r="AJA228" s="37"/>
      <c r="AJB228" s="37"/>
      <c r="AJC228" s="37"/>
      <c r="AJD228" s="37"/>
      <c r="AJE228" s="37"/>
      <c r="AJF228" s="37"/>
      <c r="AJG228" s="37"/>
      <c r="AJH228" s="37"/>
      <c r="AJI228" s="37"/>
      <c r="AJJ228" s="37"/>
      <c r="AJK228" s="37"/>
      <c r="AJL228" s="37"/>
      <c r="AJM228" s="37"/>
      <c r="AJN228" s="37"/>
      <c r="AJO228" s="37"/>
      <c r="AJP228" s="37"/>
      <c r="AJQ228" s="37"/>
      <c r="AJR228" s="37"/>
      <c r="AJS228" s="37"/>
      <c r="AJT228" s="37"/>
      <c r="AJU228" s="37"/>
      <c r="AJV228" s="37"/>
      <c r="AJW228" s="37"/>
      <c r="AJX228" s="37"/>
      <c r="AJY228" s="37"/>
      <c r="AJZ228" s="37"/>
      <c r="AKA228" s="37"/>
      <c r="AKB228" s="37"/>
      <c r="AKC228" s="37"/>
      <c r="AKD228" s="37"/>
      <c r="AKE228" s="37"/>
      <c r="AKF228" s="37"/>
      <c r="AKG228" s="37"/>
      <c r="AKH228" s="37"/>
      <c r="AKI228" s="37"/>
      <c r="AKJ228" s="37"/>
      <c r="AKK228" s="37"/>
      <c r="AKL228" s="37"/>
      <c r="AKM228" s="37"/>
      <c r="AKN228" s="37"/>
      <c r="AKO228" s="37"/>
      <c r="AKP228" s="37"/>
      <c r="AKQ228" s="37"/>
      <c r="AKR228" s="37"/>
      <c r="AKS228" s="37"/>
      <c r="AKT228" s="37"/>
      <c r="AKU228" s="37"/>
      <c r="AKV228" s="37"/>
      <c r="AKW228" s="37"/>
      <c r="AKX228" s="37"/>
    </row>
    <row r="229" spans="1:986" s="16" customFormat="1" x14ac:dyDescent="0.25">
      <c r="A229" s="39"/>
      <c r="B229" s="39"/>
      <c r="C229" s="37"/>
      <c r="D229" s="40"/>
      <c r="E229" s="41"/>
      <c r="F229" s="40"/>
      <c r="G229" s="42"/>
      <c r="H229" s="43"/>
      <c r="I229" s="37"/>
      <c r="J229" s="40"/>
      <c r="K229" s="40"/>
      <c r="L229" s="37"/>
      <c r="M229" s="39"/>
      <c r="N229" s="39"/>
      <c r="O229" s="39"/>
      <c r="P229" s="39"/>
      <c r="Q229" s="39"/>
      <c r="R229" s="44"/>
      <c r="S229" s="41"/>
      <c r="T229" s="122"/>
      <c r="U229" s="39"/>
      <c r="V229" s="37"/>
      <c r="W229" s="37"/>
      <c r="X229" s="39"/>
      <c r="Y229" s="50"/>
      <c r="Z229" s="140"/>
      <c r="AA229" s="140"/>
      <c r="AB229" s="141"/>
      <c r="AC229" s="140"/>
      <c r="AD229" s="39"/>
      <c r="AE229" s="37"/>
      <c r="AF229" s="39"/>
      <c r="AG229" s="39"/>
      <c r="AH229" s="37"/>
      <c r="AI229" s="39"/>
      <c r="AJ229" s="39"/>
      <c r="AK229" s="37"/>
      <c r="AL229" s="39"/>
      <c r="AM229" s="39"/>
      <c r="AN229" s="37"/>
      <c r="AO229" s="39"/>
      <c r="AP229" s="39"/>
      <c r="AQ229" s="37"/>
      <c r="AR229" s="39"/>
      <c r="AS229" s="39"/>
      <c r="AT229" s="37"/>
      <c r="AU229" s="39"/>
      <c r="AV229" s="39"/>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7"/>
      <c r="CZ229" s="37"/>
      <c r="DA229" s="37"/>
      <c r="DB229" s="37"/>
      <c r="DC229" s="37"/>
      <c r="DD229" s="37"/>
      <c r="DE229" s="37"/>
      <c r="DF229" s="37"/>
      <c r="DG229" s="37"/>
      <c r="DH229" s="37"/>
      <c r="DI229" s="37"/>
      <c r="DJ229" s="37"/>
      <c r="DK229" s="37"/>
      <c r="DL229" s="37"/>
      <c r="DM229" s="37"/>
      <c r="DN229" s="37"/>
      <c r="DO229" s="37"/>
      <c r="DP229" s="37"/>
      <c r="DQ229" s="37"/>
      <c r="DR229" s="37"/>
      <c r="DS229" s="37"/>
      <c r="DT229" s="37"/>
      <c r="DU229" s="37"/>
      <c r="DV229" s="37"/>
      <c r="DW229" s="37"/>
      <c r="DX229" s="37"/>
      <c r="DY229" s="37"/>
      <c r="DZ229" s="37"/>
      <c r="EA229" s="37"/>
      <c r="EB229" s="37"/>
      <c r="EC229" s="37"/>
      <c r="ED229" s="37"/>
      <c r="EE229" s="37"/>
      <c r="EF229" s="37"/>
      <c r="EG229" s="37"/>
      <c r="EH229" s="37"/>
      <c r="EI229" s="37"/>
      <c r="EJ229" s="37"/>
      <c r="EK229" s="37"/>
      <c r="EL229" s="37"/>
      <c r="EM229" s="37"/>
      <c r="EN229" s="37"/>
      <c r="EO229" s="37"/>
      <c r="EP229" s="37"/>
      <c r="EQ229" s="37"/>
      <c r="ER229" s="37"/>
      <c r="ES229" s="37"/>
      <c r="ET229" s="37"/>
      <c r="EU229" s="37"/>
      <c r="EV229" s="37"/>
      <c r="EW229" s="37"/>
      <c r="EX229" s="37"/>
      <c r="EY229" s="37"/>
      <c r="EZ229" s="37"/>
      <c r="FA229" s="37"/>
      <c r="FB229" s="37"/>
      <c r="FC229" s="37"/>
      <c r="FD229" s="37"/>
      <c r="FE229" s="37"/>
      <c r="FF229" s="37"/>
      <c r="FG229" s="37"/>
      <c r="FH229" s="37"/>
      <c r="FI229" s="37"/>
      <c r="FJ229" s="37"/>
      <c r="FK229" s="37"/>
      <c r="FL229" s="37"/>
      <c r="FM229" s="37"/>
      <c r="FN229" s="37"/>
      <c r="FO229" s="37"/>
      <c r="FP229" s="37"/>
      <c r="FQ229" s="37"/>
      <c r="FR229" s="37"/>
      <c r="FS229" s="37"/>
      <c r="FT229" s="37"/>
      <c r="FU229" s="37"/>
      <c r="FV229" s="37"/>
      <c r="FW229" s="37"/>
      <c r="FX229" s="37"/>
      <c r="FY229" s="37"/>
      <c r="FZ229" s="37"/>
      <c r="GA229" s="37"/>
      <c r="GB229" s="37"/>
      <c r="GC229" s="37"/>
      <c r="GD229" s="37"/>
      <c r="GE229" s="37"/>
      <c r="GF229" s="37"/>
      <c r="GG229" s="37"/>
      <c r="GH229" s="37"/>
      <c r="GI229" s="37"/>
      <c r="GJ229" s="37"/>
      <c r="GK229" s="37"/>
      <c r="GL229" s="37"/>
      <c r="GM229" s="37"/>
      <c r="GN229" s="37"/>
      <c r="GO229" s="37"/>
      <c r="GP229" s="37"/>
      <c r="GQ229" s="37"/>
      <c r="GR229" s="37"/>
      <c r="GS229" s="37"/>
      <c r="GT229" s="37"/>
      <c r="GU229" s="37"/>
      <c r="GV229" s="37"/>
      <c r="GW229" s="37"/>
      <c r="GX229" s="37"/>
      <c r="GY229" s="37"/>
      <c r="GZ229" s="37"/>
      <c r="HA229" s="37"/>
      <c r="HB229" s="37"/>
      <c r="HC229" s="37"/>
      <c r="HD229" s="37"/>
      <c r="HE229" s="37"/>
      <c r="HF229" s="37"/>
      <c r="HG229" s="37"/>
      <c r="HH229" s="37"/>
      <c r="HI229" s="37"/>
      <c r="HJ229" s="37"/>
      <c r="HK229" s="37"/>
      <c r="HL229" s="37"/>
      <c r="HM229" s="37"/>
      <c r="HN229" s="37"/>
      <c r="HO229" s="37"/>
      <c r="HP229" s="37"/>
      <c r="HQ229" s="37"/>
      <c r="HR229" s="37"/>
      <c r="HS229" s="37"/>
      <c r="HT229" s="37"/>
      <c r="HU229" s="37"/>
      <c r="HV229" s="37"/>
      <c r="HW229" s="37"/>
      <c r="HX229" s="37"/>
      <c r="HY229" s="37"/>
      <c r="HZ229" s="37"/>
      <c r="IA229" s="37"/>
      <c r="IB229" s="37"/>
      <c r="IC229" s="37"/>
      <c r="ID229" s="37"/>
      <c r="IE229" s="37"/>
      <c r="IF229" s="37"/>
      <c r="IG229" s="37"/>
      <c r="IH229" s="37"/>
      <c r="II229" s="37"/>
      <c r="IJ229" s="37"/>
      <c r="IK229" s="37"/>
      <c r="IL229" s="37"/>
      <c r="IM229" s="37"/>
      <c r="IN229" s="37"/>
      <c r="IO229" s="37"/>
      <c r="IP229" s="37"/>
      <c r="IQ229" s="37"/>
      <c r="IR229" s="37"/>
      <c r="IS229" s="37"/>
      <c r="IT229" s="37"/>
      <c r="IU229" s="37"/>
      <c r="IV229" s="37"/>
      <c r="IW229" s="37"/>
      <c r="IX229" s="37"/>
      <c r="IY229" s="37"/>
      <c r="IZ229" s="37"/>
      <c r="JA229" s="37"/>
      <c r="JB229" s="37"/>
      <c r="JC229" s="37"/>
      <c r="JD229" s="37"/>
      <c r="JE229" s="37"/>
      <c r="JF229" s="37"/>
      <c r="JG229" s="37"/>
      <c r="JH229" s="37"/>
      <c r="JI229" s="37"/>
      <c r="JJ229" s="37"/>
      <c r="JK229" s="37"/>
      <c r="JL229" s="37"/>
      <c r="JM229" s="37"/>
      <c r="JN229" s="37"/>
      <c r="JO229" s="37"/>
      <c r="JP229" s="37"/>
      <c r="JQ229" s="37"/>
      <c r="JR229" s="37"/>
      <c r="JS229" s="37"/>
      <c r="JT229" s="37"/>
      <c r="JU229" s="37"/>
      <c r="JV229" s="37"/>
      <c r="JW229" s="37"/>
      <c r="JX229" s="37"/>
      <c r="JY229" s="37"/>
      <c r="JZ229" s="37"/>
      <c r="KA229" s="37"/>
      <c r="KB229" s="37"/>
      <c r="KC229" s="37"/>
      <c r="KD229" s="37"/>
      <c r="KE229" s="37"/>
      <c r="KF229" s="37"/>
      <c r="KG229" s="37"/>
      <c r="KH229" s="37"/>
      <c r="KI229" s="37"/>
      <c r="KJ229" s="37"/>
      <c r="KK229" s="37"/>
      <c r="KL229" s="37"/>
      <c r="KM229" s="37"/>
      <c r="KN229" s="37"/>
      <c r="KO229" s="37"/>
      <c r="KP229" s="37"/>
      <c r="KQ229" s="37"/>
      <c r="KR229" s="37"/>
      <c r="KS229" s="37"/>
      <c r="KT229" s="37"/>
      <c r="KU229" s="37"/>
      <c r="KV229" s="37"/>
      <c r="KW229" s="37"/>
      <c r="KX229" s="37"/>
      <c r="KY229" s="37"/>
      <c r="KZ229" s="37"/>
      <c r="LA229" s="37"/>
      <c r="LB229" s="37"/>
      <c r="LC229" s="37"/>
      <c r="LD229" s="37"/>
      <c r="LE229" s="37"/>
      <c r="LF229" s="37"/>
      <c r="LG229" s="37"/>
      <c r="LH229" s="37"/>
      <c r="LI229" s="37"/>
      <c r="LJ229" s="37"/>
      <c r="LK229" s="37"/>
      <c r="LL229" s="37"/>
      <c r="LM229" s="37"/>
      <c r="LN229" s="37"/>
      <c r="LO229" s="37"/>
      <c r="LP229" s="37"/>
      <c r="LQ229" s="37"/>
      <c r="LR229" s="37"/>
      <c r="LS229" s="37"/>
      <c r="LT229" s="37"/>
      <c r="LU229" s="37"/>
      <c r="LV229" s="37"/>
      <c r="LW229" s="37"/>
      <c r="LX229" s="37"/>
      <c r="LY229" s="37"/>
      <c r="LZ229" s="37"/>
      <c r="MA229" s="37"/>
      <c r="MB229" s="37"/>
      <c r="MC229" s="37"/>
      <c r="MD229" s="37"/>
      <c r="ME229" s="37"/>
      <c r="MF229" s="37"/>
      <c r="MG229" s="37"/>
      <c r="MH229" s="37"/>
      <c r="MI229" s="37"/>
      <c r="MJ229" s="37"/>
      <c r="MK229" s="37"/>
      <c r="ML229" s="37"/>
      <c r="MM229" s="37"/>
      <c r="MN229" s="37"/>
      <c r="MO229" s="37"/>
      <c r="MP229" s="37"/>
      <c r="MQ229" s="37"/>
      <c r="MR229" s="37"/>
      <c r="MS229" s="37"/>
      <c r="MT229" s="37"/>
      <c r="MU229" s="37"/>
      <c r="MV229" s="37"/>
      <c r="MW229" s="37"/>
      <c r="MX229" s="37"/>
      <c r="MY229" s="37"/>
      <c r="MZ229" s="37"/>
      <c r="NA229" s="37"/>
      <c r="NB229" s="37"/>
      <c r="NC229" s="37"/>
      <c r="ND229" s="37"/>
      <c r="NE229" s="37"/>
      <c r="NF229" s="37"/>
      <c r="NG229" s="37"/>
      <c r="NH229" s="37"/>
      <c r="NI229" s="37"/>
      <c r="NJ229" s="37"/>
      <c r="NK229" s="37"/>
      <c r="NL229" s="37"/>
      <c r="NM229" s="37"/>
      <c r="NN229" s="37"/>
      <c r="NO229" s="37"/>
      <c r="NP229" s="37"/>
      <c r="NQ229" s="37"/>
      <c r="NR229" s="37"/>
      <c r="NS229" s="37"/>
      <c r="NT229" s="37"/>
      <c r="NU229" s="37"/>
      <c r="NV229" s="37"/>
      <c r="NW229" s="37"/>
      <c r="NX229" s="37"/>
      <c r="NY229" s="37"/>
      <c r="NZ229" s="37"/>
      <c r="OA229" s="37"/>
      <c r="OB229" s="37"/>
      <c r="OC229" s="37"/>
      <c r="OD229" s="37"/>
      <c r="OE229" s="37"/>
      <c r="OF229" s="37"/>
      <c r="OG229" s="37"/>
      <c r="OH229" s="37"/>
      <c r="OI229" s="37"/>
      <c r="OJ229" s="37"/>
      <c r="OK229" s="37"/>
      <c r="OL229" s="37"/>
      <c r="OM229" s="37"/>
      <c r="ON229" s="37"/>
      <c r="OO229" s="37"/>
      <c r="OP229" s="37"/>
      <c r="OQ229" s="37"/>
      <c r="OR229" s="37"/>
      <c r="OS229" s="37"/>
      <c r="OT229" s="37"/>
      <c r="OU229" s="37"/>
      <c r="OV229" s="37"/>
      <c r="OW229" s="37"/>
      <c r="OX229" s="37"/>
      <c r="OY229" s="37"/>
      <c r="OZ229" s="37"/>
      <c r="PA229" s="37"/>
      <c r="PB229" s="37"/>
      <c r="PC229" s="37"/>
      <c r="PD229" s="37"/>
      <c r="PE229" s="37"/>
      <c r="PF229" s="37"/>
      <c r="PG229" s="37"/>
      <c r="PH229" s="37"/>
      <c r="PI229" s="37"/>
      <c r="PJ229" s="37"/>
      <c r="PK229" s="37"/>
      <c r="PL229" s="37"/>
      <c r="PM229" s="37"/>
      <c r="PN229" s="37"/>
      <c r="PO229" s="37"/>
      <c r="PP229" s="37"/>
      <c r="PQ229" s="37"/>
      <c r="PR229" s="37"/>
      <c r="PS229" s="37"/>
      <c r="PT229" s="37"/>
      <c r="PU229" s="37"/>
      <c r="PV229" s="37"/>
      <c r="PW229" s="37"/>
      <c r="PX229" s="37"/>
      <c r="PY229" s="37"/>
      <c r="PZ229" s="37"/>
      <c r="QA229" s="37"/>
      <c r="QB229" s="37"/>
      <c r="QC229" s="37"/>
      <c r="QD229" s="37"/>
      <c r="QE229" s="37"/>
      <c r="QF229" s="37"/>
      <c r="QG229" s="37"/>
      <c r="QH229" s="37"/>
      <c r="QI229" s="37"/>
      <c r="QJ229" s="37"/>
      <c r="QK229" s="37"/>
      <c r="QL229" s="37"/>
      <c r="QM229" s="37"/>
      <c r="QN229" s="37"/>
      <c r="QO229" s="37"/>
      <c r="QP229" s="37"/>
      <c r="QQ229" s="37"/>
      <c r="QR229" s="37"/>
      <c r="QS229" s="37"/>
      <c r="QT229" s="37"/>
      <c r="QU229" s="37"/>
      <c r="QV229" s="37"/>
      <c r="QW229" s="37"/>
      <c r="QX229" s="37"/>
      <c r="QY229" s="37"/>
      <c r="QZ229" s="37"/>
      <c r="RA229" s="37"/>
      <c r="RB229" s="37"/>
      <c r="RC229" s="37"/>
      <c r="RD229" s="37"/>
      <c r="RE229" s="37"/>
      <c r="RF229" s="37"/>
      <c r="RG229" s="37"/>
      <c r="RH229" s="37"/>
      <c r="RI229" s="37"/>
      <c r="RJ229" s="37"/>
      <c r="RK229" s="37"/>
      <c r="RL229" s="37"/>
      <c r="RM229" s="37"/>
      <c r="RN229" s="37"/>
      <c r="RO229" s="37"/>
      <c r="RP229" s="37"/>
      <c r="RQ229" s="37"/>
      <c r="RR229" s="37"/>
      <c r="RS229" s="37"/>
      <c r="RT229" s="37"/>
      <c r="RU229" s="37"/>
      <c r="RV229" s="37"/>
      <c r="RW229" s="37"/>
      <c r="RX229" s="37"/>
      <c r="RY229" s="37"/>
      <c r="RZ229" s="37"/>
      <c r="SA229" s="37"/>
      <c r="SB229" s="37"/>
      <c r="SC229" s="37"/>
      <c r="SD229" s="37"/>
      <c r="SE229" s="37"/>
      <c r="SF229" s="37"/>
      <c r="SG229" s="37"/>
      <c r="SH229" s="37"/>
      <c r="SI229" s="37"/>
      <c r="SJ229" s="37"/>
      <c r="SK229" s="37"/>
      <c r="SL229" s="37"/>
      <c r="SM229" s="37"/>
      <c r="SN229" s="37"/>
      <c r="SO229" s="37"/>
      <c r="SP229" s="37"/>
      <c r="SQ229" s="37"/>
      <c r="SR229" s="37"/>
      <c r="SS229" s="37"/>
      <c r="ST229" s="37"/>
      <c r="SU229" s="37"/>
      <c r="SV229" s="37"/>
      <c r="SW229" s="37"/>
      <c r="SX229" s="37"/>
      <c r="SY229" s="37"/>
      <c r="SZ229" s="37"/>
      <c r="TA229" s="37"/>
      <c r="TB229" s="37"/>
      <c r="TC229" s="37"/>
      <c r="TD229" s="37"/>
      <c r="TE229" s="37"/>
      <c r="TF229" s="37"/>
      <c r="TG229" s="37"/>
      <c r="TH229" s="37"/>
      <c r="TI229" s="37"/>
      <c r="TJ229" s="37"/>
      <c r="TK229" s="37"/>
      <c r="TL229" s="37"/>
      <c r="TM229" s="37"/>
      <c r="TN229" s="37"/>
      <c r="TO229" s="37"/>
      <c r="TP229" s="37"/>
      <c r="TQ229" s="37"/>
      <c r="TR229" s="37"/>
      <c r="TS229" s="37"/>
      <c r="TT229" s="37"/>
      <c r="TU229" s="37"/>
      <c r="TV229" s="37"/>
      <c r="TW229" s="37"/>
      <c r="TX229" s="37"/>
      <c r="TY229" s="37"/>
      <c r="TZ229" s="37"/>
      <c r="UA229" s="37"/>
      <c r="UB229" s="37"/>
      <c r="UC229" s="37"/>
      <c r="UD229" s="37"/>
      <c r="UE229" s="37"/>
      <c r="UF229" s="37"/>
      <c r="UG229" s="37"/>
      <c r="UH229" s="37"/>
      <c r="UI229" s="37"/>
      <c r="UJ229" s="37"/>
      <c r="UK229" s="37"/>
      <c r="UL229" s="37"/>
      <c r="UM229" s="37"/>
      <c r="UN229" s="37"/>
      <c r="UO229" s="37"/>
      <c r="UP229" s="37"/>
      <c r="UQ229" s="37"/>
      <c r="UR229" s="37"/>
      <c r="US229" s="37"/>
      <c r="UT229" s="37"/>
      <c r="UU229" s="37"/>
      <c r="UV229" s="37"/>
      <c r="UW229" s="37"/>
      <c r="UX229" s="37"/>
      <c r="UY229" s="37"/>
      <c r="UZ229" s="37"/>
      <c r="VA229" s="37"/>
      <c r="VB229" s="37"/>
      <c r="VC229" s="37"/>
      <c r="VD229" s="37"/>
      <c r="VE229" s="37"/>
      <c r="VF229" s="37"/>
      <c r="VG229" s="37"/>
      <c r="VH229" s="37"/>
      <c r="VI229" s="37"/>
      <c r="VJ229" s="37"/>
      <c r="VK229" s="37"/>
      <c r="VL229" s="37"/>
      <c r="VM229" s="37"/>
      <c r="VN229" s="37"/>
      <c r="VO229" s="37"/>
      <c r="VP229" s="37"/>
      <c r="VQ229" s="37"/>
      <c r="VR229" s="37"/>
      <c r="VS229" s="37"/>
      <c r="VT229" s="37"/>
      <c r="VU229" s="37"/>
      <c r="VV229" s="37"/>
      <c r="VW229" s="37"/>
      <c r="VX229" s="37"/>
      <c r="VY229" s="37"/>
      <c r="VZ229" s="37"/>
      <c r="WA229" s="37"/>
      <c r="WB229" s="37"/>
      <c r="WC229" s="37"/>
      <c r="WD229" s="37"/>
      <c r="WE229" s="37"/>
      <c r="WF229" s="37"/>
      <c r="WG229" s="37"/>
      <c r="WH229" s="37"/>
      <c r="WI229" s="37"/>
      <c r="WJ229" s="37"/>
      <c r="WK229" s="37"/>
      <c r="WL229" s="37"/>
      <c r="WM229" s="37"/>
      <c r="WN229" s="37"/>
      <c r="WO229" s="37"/>
      <c r="WP229" s="37"/>
      <c r="WQ229" s="37"/>
      <c r="WR229" s="37"/>
      <c r="WS229" s="37"/>
      <c r="WT229" s="37"/>
      <c r="WU229" s="37"/>
      <c r="WV229" s="37"/>
      <c r="WW229" s="37"/>
      <c r="WX229" s="37"/>
      <c r="WY229" s="37"/>
      <c r="WZ229" s="37"/>
      <c r="XA229" s="37"/>
      <c r="XB229" s="37"/>
      <c r="XC229" s="37"/>
      <c r="XD229" s="37"/>
      <c r="XE229" s="37"/>
      <c r="XF229" s="37"/>
      <c r="XG229" s="37"/>
      <c r="XH229" s="37"/>
      <c r="XI229" s="37"/>
      <c r="XJ229" s="37"/>
      <c r="XK229" s="37"/>
      <c r="XL229" s="37"/>
      <c r="XM229" s="37"/>
      <c r="XN229" s="37"/>
      <c r="XO229" s="37"/>
      <c r="XP229" s="37"/>
      <c r="XQ229" s="37"/>
      <c r="XR229" s="37"/>
      <c r="XS229" s="37"/>
      <c r="XT229" s="37"/>
      <c r="XU229" s="37"/>
      <c r="XV229" s="37"/>
      <c r="XW229" s="37"/>
      <c r="XX229" s="37"/>
      <c r="XY229" s="37"/>
      <c r="XZ229" s="37"/>
      <c r="YA229" s="37"/>
      <c r="YB229" s="37"/>
      <c r="YC229" s="37"/>
      <c r="YD229" s="37"/>
      <c r="YE229" s="37"/>
      <c r="YF229" s="37"/>
      <c r="YG229" s="37"/>
      <c r="YH229" s="37"/>
      <c r="YI229" s="37"/>
      <c r="YJ229" s="37"/>
      <c r="YK229" s="37"/>
      <c r="YL229" s="37"/>
      <c r="YM229" s="37"/>
      <c r="YN229" s="37"/>
      <c r="YO229" s="37"/>
      <c r="YP229" s="37"/>
      <c r="YQ229" s="37"/>
      <c r="YR229" s="37"/>
      <c r="YS229" s="37"/>
      <c r="YT229" s="37"/>
      <c r="YU229" s="37"/>
      <c r="YV229" s="37"/>
      <c r="YW229" s="37"/>
      <c r="YX229" s="37"/>
      <c r="YY229" s="37"/>
      <c r="YZ229" s="37"/>
      <c r="ZA229" s="37"/>
      <c r="ZB229" s="37"/>
      <c r="ZC229" s="37"/>
      <c r="ZD229" s="37"/>
      <c r="ZE229" s="37"/>
      <c r="ZF229" s="37"/>
      <c r="ZG229" s="37"/>
      <c r="ZH229" s="37"/>
      <c r="ZI229" s="37"/>
      <c r="ZJ229" s="37"/>
      <c r="ZK229" s="37"/>
      <c r="ZL229" s="37"/>
      <c r="ZM229" s="37"/>
      <c r="ZN229" s="37"/>
      <c r="ZO229" s="37"/>
      <c r="ZP229" s="37"/>
      <c r="ZQ229" s="37"/>
      <c r="ZR229" s="37"/>
      <c r="ZS229" s="37"/>
      <c r="ZT229" s="37"/>
      <c r="ZU229" s="37"/>
      <c r="ZV229" s="37"/>
      <c r="ZW229" s="37"/>
      <c r="ZX229" s="37"/>
      <c r="ZY229" s="37"/>
      <c r="ZZ229" s="37"/>
      <c r="AAA229" s="37"/>
      <c r="AAB229" s="37"/>
      <c r="AAC229" s="37"/>
      <c r="AAD229" s="37"/>
      <c r="AAE229" s="37"/>
      <c r="AAF229" s="37"/>
      <c r="AAG229" s="37"/>
      <c r="AAH229" s="37"/>
      <c r="AAI229" s="37"/>
      <c r="AAJ229" s="37"/>
      <c r="AAK229" s="37"/>
      <c r="AAL229" s="37"/>
      <c r="AAM229" s="37"/>
      <c r="AAN229" s="37"/>
      <c r="AAO229" s="37"/>
      <c r="AAP229" s="37"/>
      <c r="AAQ229" s="37"/>
      <c r="AAR229" s="37"/>
      <c r="AAS229" s="37"/>
      <c r="AAT229" s="37"/>
      <c r="AAU229" s="37"/>
      <c r="AAV229" s="37"/>
      <c r="AAW229" s="37"/>
      <c r="AAX229" s="37"/>
      <c r="AAY229" s="37"/>
      <c r="AAZ229" s="37"/>
      <c r="ABA229" s="37"/>
      <c r="ABB229" s="37"/>
      <c r="ABC229" s="37"/>
      <c r="ABD229" s="37"/>
      <c r="ABE229" s="37"/>
      <c r="ABF229" s="37"/>
      <c r="ABG229" s="37"/>
      <c r="ABH229" s="37"/>
      <c r="ABI229" s="37"/>
      <c r="ABJ229" s="37"/>
      <c r="ABK229" s="37"/>
      <c r="ABL229" s="37"/>
      <c r="ABM229" s="37"/>
      <c r="ABN229" s="37"/>
      <c r="ABO229" s="37"/>
      <c r="ABP229" s="37"/>
      <c r="ABQ229" s="37"/>
      <c r="ABR229" s="37"/>
      <c r="ABS229" s="37"/>
      <c r="ABT229" s="37"/>
      <c r="ABU229" s="37"/>
      <c r="ABV229" s="37"/>
      <c r="ABW229" s="37"/>
      <c r="ABX229" s="37"/>
      <c r="ABY229" s="37"/>
      <c r="ABZ229" s="37"/>
      <c r="ACA229" s="37"/>
      <c r="ACB229" s="37"/>
      <c r="ACC229" s="37"/>
      <c r="ACD229" s="37"/>
      <c r="ACE229" s="37"/>
      <c r="ACF229" s="37"/>
      <c r="ACG229" s="37"/>
      <c r="ACH229" s="37"/>
      <c r="ACI229" s="37"/>
      <c r="ACJ229" s="37"/>
      <c r="ACK229" s="37"/>
      <c r="ACL229" s="37"/>
      <c r="ACM229" s="37"/>
      <c r="ACN229" s="37"/>
      <c r="ACO229" s="37"/>
      <c r="ACP229" s="37"/>
      <c r="ACQ229" s="37"/>
      <c r="ACR229" s="37"/>
      <c r="ACS229" s="37"/>
      <c r="ACT229" s="37"/>
      <c r="ACU229" s="37"/>
      <c r="ACV229" s="37"/>
      <c r="ACW229" s="37"/>
      <c r="ACX229" s="37"/>
      <c r="ACY229" s="37"/>
      <c r="ACZ229" s="37"/>
      <c r="ADA229" s="37"/>
      <c r="ADB229" s="37"/>
      <c r="ADC229" s="37"/>
      <c r="ADD229" s="37"/>
      <c r="ADE229" s="37"/>
      <c r="ADF229" s="37"/>
      <c r="ADG229" s="37"/>
      <c r="ADH229" s="37"/>
      <c r="ADI229" s="37"/>
      <c r="ADJ229" s="37"/>
      <c r="ADK229" s="37"/>
      <c r="ADL229" s="37"/>
      <c r="ADM229" s="37"/>
      <c r="ADN229" s="37"/>
      <c r="ADO229" s="37"/>
      <c r="ADP229" s="37"/>
      <c r="ADQ229" s="37"/>
      <c r="ADR229" s="37"/>
      <c r="ADS229" s="37"/>
      <c r="ADT229" s="37"/>
      <c r="ADU229" s="37"/>
      <c r="ADV229" s="37"/>
      <c r="ADW229" s="37"/>
      <c r="ADX229" s="37"/>
      <c r="ADY229" s="37"/>
      <c r="ADZ229" s="37"/>
      <c r="AEA229" s="37"/>
      <c r="AEB229" s="37"/>
      <c r="AEC229" s="37"/>
      <c r="AED229" s="37"/>
      <c r="AEE229" s="37"/>
      <c r="AEF229" s="37"/>
      <c r="AEG229" s="37"/>
      <c r="AEH229" s="37"/>
      <c r="AEI229" s="37"/>
      <c r="AEJ229" s="37"/>
      <c r="AEK229" s="37"/>
      <c r="AEL229" s="37"/>
      <c r="AEM229" s="37"/>
      <c r="AEN229" s="37"/>
      <c r="AEO229" s="37"/>
      <c r="AEP229" s="37"/>
      <c r="AEQ229" s="37"/>
      <c r="AER229" s="37"/>
      <c r="AES229" s="37"/>
      <c r="AET229" s="37"/>
      <c r="AEU229" s="37"/>
      <c r="AEV229" s="37"/>
      <c r="AEW229" s="37"/>
      <c r="AEX229" s="37"/>
      <c r="AEY229" s="37"/>
      <c r="AEZ229" s="37"/>
      <c r="AFA229" s="37"/>
      <c r="AFB229" s="37"/>
      <c r="AFC229" s="37"/>
      <c r="AFD229" s="37"/>
      <c r="AFE229" s="37"/>
      <c r="AFF229" s="37"/>
      <c r="AFG229" s="37"/>
      <c r="AFH229" s="37"/>
      <c r="AFI229" s="37"/>
      <c r="AFJ229" s="37"/>
      <c r="AFK229" s="37"/>
      <c r="AFL229" s="37"/>
      <c r="AFM229" s="37"/>
      <c r="AFN229" s="37"/>
      <c r="AFO229" s="37"/>
      <c r="AFP229" s="37"/>
      <c r="AFQ229" s="37"/>
      <c r="AFR229" s="37"/>
      <c r="AFS229" s="37"/>
      <c r="AFT229" s="37"/>
      <c r="AFU229" s="37"/>
      <c r="AFV229" s="37"/>
      <c r="AFW229" s="37"/>
      <c r="AFX229" s="37"/>
      <c r="AFY229" s="37"/>
      <c r="AFZ229" s="37"/>
      <c r="AGA229" s="37"/>
      <c r="AGB229" s="37"/>
      <c r="AGC229" s="37"/>
      <c r="AGD229" s="37"/>
      <c r="AGE229" s="37"/>
      <c r="AGF229" s="37"/>
      <c r="AGG229" s="37"/>
      <c r="AGH229" s="37"/>
      <c r="AGI229" s="37"/>
      <c r="AGJ229" s="37"/>
      <c r="AGK229" s="37"/>
      <c r="AGL229" s="37"/>
      <c r="AGM229" s="37"/>
      <c r="AGN229" s="37"/>
      <c r="AGO229" s="37"/>
      <c r="AGP229" s="37"/>
      <c r="AGQ229" s="37"/>
      <c r="AGR229" s="37"/>
      <c r="AGS229" s="37"/>
      <c r="AGT229" s="37"/>
      <c r="AGU229" s="37"/>
      <c r="AGV229" s="37"/>
      <c r="AGW229" s="37"/>
      <c r="AGX229" s="37"/>
      <c r="AGY229" s="37"/>
      <c r="AGZ229" s="37"/>
      <c r="AHA229" s="37"/>
      <c r="AHB229" s="37"/>
      <c r="AHC229" s="37"/>
      <c r="AHD229" s="37"/>
      <c r="AHE229" s="37"/>
      <c r="AHF229" s="37"/>
      <c r="AHG229" s="37"/>
      <c r="AHH229" s="37"/>
      <c r="AHI229" s="37"/>
      <c r="AHJ229" s="37"/>
      <c r="AHK229" s="37"/>
      <c r="AHL229" s="37"/>
      <c r="AHM229" s="37"/>
      <c r="AHN229" s="37"/>
      <c r="AHO229" s="37"/>
      <c r="AHP229" s="37"/>
      <c r="AHQ229" s="37"/>
      <c r="AHR229" s="37"/>
      <c r="AHS229" s="37"/>
      <c r="AHT229" s="37"/>
      <c r="AHU229" s="37"/>
      <c r="AHV229" s="37"/>
      <c r="AHW229" s="37"/>
      <c r="AHX229" s="37"/>
      <c r="AHY229" s="37"/>
      <c r="AHZ229" s="37"/>
      <c r="AIA229" s="37"/>
      <c r="AIB229" s="37"/>
      <c r="AIC229" s="37"/>
      <c r="AID229" s="37"/>
      <c r="AIE229" s="37"/>
      <c r="AIF229" s="37"/>
      <c r="AIG229" s="37"/>
      <c r="AIH229" s="37"/>
      <c r="AII229" s="37"/>
      <c r="AIJ229" s="37"/>
      <c r="AIK229" s="37"/>
      <c r="AIL229" s="37"/>
      <c r="AIM229" s="37"/>
      <c r="AIN229" s="37"/>
      <c r="AIO229" s="37"/>
      <c r="AIP229" s="37"/>
      <c r="AIQ229" s="37"/>
      <c r="AIR229" s="37"/>
      <c r="AIS229" s="37"/>
      <c r="AIT229" s="37"/>
      <c r="AIU229" s="37"/>
      <c r="AIV229" s="37"/>
      <c r="AIW229" s="37"/>
      <c r="AIX229" s="37"/>
      <c r="AIY229" s="37"/>
      <c r="AIZ229" s="37"/>
      <c r="AJA229" s="37"/>
      <c r="AJB229" s="37"/>
      <c r="AJC229" s="37"/>
      <c r="AJD229" s="37"/>
      <c r="AJE229" s="37"/>
      <c r="AJF229" s="37"/>
      <c r="AJG229" s="37"/>
      <c r="AJH229" s="37"/>
      <c r="AJI229" s="37"/>
      <c r="AJJ229" s="37"/>
      <c r="AJK229" s="37"/>
      <c r="AJL229" s="37"/>
      <c r="AJM229" s="37"/>
      <c r="AJN229" s="37"/>
      <c r="AJO229" s="37"/>
      <c r="AJP229" s="37"/>
      <c r="AJQ229" s="37"/>
      <c r="AJR229" s="37"/>
      <c r="AJS229" s="37"/>
      <c r="AJT229" s="37"/>
      <c r="AJU229" s="37"/>
      <c r="AJV229" s="37"/>
      <c r="AJW229" s="37"/>
      <c r="AJX229" s="37"/>
      <c r="AJY229" s="37"/>
      <c r="AJZ229" s="37"/>
      <c r="AKA229" s="37"/>
      <c r="AKB229" s="37"/>
      <c r="AKC229" s="37"/>
      <c r="AKD229" s="37"/>
      <c r="AKE229" s="37"/>
      <c r="AKF229" s="37"/>
      <c r="AKG229" s="37"/>
      <c r="AKH229" s="37"/>
      <c r="AKI229" s="37"/>
      <c r="AKJ229" s="37"/>
      <c r="AKK229" s="37"/>
      <c r="AKL229" s="37"/>
      <c r="AKM229" s="37"/>
      <c r="AKN229" s="37"/>
      <c r="AKO229" s="37"/>
      <c r="AKP229" s="37"/>
      <c r="AKQ229" s="37"/>
      <c r="AKR229" s="37"/>
      <c r="AKS229" s="37"/>
      <c r="AKT229" s="37"/>
      <c r="AKU229" s="37"/>
      <c r="AKV229" s="37"/>
      <c r="AKW229" s="37"/>
      <c r="AKX229" s="37"/>
    </row>
    <row r="230" spans="1:986" s="16" customFormat="1" x14ac:dyDescent="0.25">
      <c r="A230" s="39"/>
      <c r="B230" s="39"/>
      <c r="C230" s="37"/>
      <c r="D230" s="40"/>
      <c r="E230" s="41"/>
      <c r="F230" s="40"/>
      <c r="G230" s="42"/>
      <c r="H230" s="43"/>
      <c r="I230" s="37"/>
      <c r="J230" s="40"/>
      <c r="K230" s="40"/>
      <c r="L230" s="37"/>
      <c r="M230" s="39"/>
      <c r="N230" s="39"/>
      <c r="O230" s="39"/>
      <c r="P230" s="39"/>
      <c r="Q230" s="39"/>
      <c r="R230" s="44"/>
      <c r="S230" s="41"/>
      <c r="T230" s="122"/>
      <c r="U230" s="39"/>
      <c r="V230" s="37"/>
      <c r="W230" s="37"/>
      <c r="X230" s="39"/>
      <c r="Y230" s="50"/>
      <c r="Z230" s="140"/>
      <c r="AA230" s="140"/>
      <c r="AB230" s="141"/>
      <c r="AC230" s="140"/>
      <c r="AD230" s="39"/>
      <c r="AE230" s="37"/>
      <c r="AF230" s="39"/>
      <c r="AG230" s="39"/>
      <c r="AH230" s="37"/>
      <c r="AI230" s="39"/>
      <c r="AJ230" s="39"/>
      <c r="AK230" s="37"/>
      <c r="AL230" s="39"/>
      <c r="AM230" s="39"/>
      <c r="AN230" s="37"/>
      <c r="AO230" s="39"/>
      <c r="AP230" s="39"/>
      <c r="AQ230" s="37"/>
      <c r="AR230" s="39"/>
      <c r="AS230" s="39"/>
      <c r="AT230" s="37"/>
      <c r="AU230" s="39"/>
      <c r="AV230" s="39"/>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7"/>
      <c r="CZ230" s="37"/>
      <c r="DA230" s="37"/>
      <c r="DB230" s="37"/>
      <c r="DC230" s="37"/>
      <c r="DD230" s="37"/>
      <c r="DE230" s="37"/>
      <c r="DF230" s="37"/>
      <c r="DG230" s="37"/>
      <c r="DH230" s="37"/>
      <c r="DI230" s="37"/>
      <c r="DJ230" s="37"/>
      <c r="DK230" s="37"/>
      <c r="DL230" s="37"/>
      <c r="DM230" s="37"/>
      <c r="DN230" s="37"/>
      <c r="DO230" s="37"/>
      <c r="DP230" s="37"/>
      <c r="DQ230" s="37"/>
      <c r="DR230" s="37"/>
      <c r="DS230" s="37"/>
      <c r="DT230" s="37"/>
      <c r="DU230" s="37"/>
      <c r="DV230" s="37"/>
      <c r="DW230" s="37"/>
      <c r="DX230" s="37"/>
      <c r="DY230" s="37"/>
      <c r="DZ230" s="37"/>
      <c r="EA230" s="37"/>
      <c r="EB230" s="37"/>
      <c r="EC230" s="37"/>
      <c r="ED230" s="37"/>
      <c r="EE230" s="37"/>
      <c r="EF230" s="37"/>
      <c r="EG230" s="37"/>
      <c r="EH230" s="37"/>
      <c r="EI230" s="37"/>
      <c r="EJ230" s="37"/>
      <c r="EK230" s="37"/>
      <c r="EL230" s="37"/>
      <c r="EM230" s="37"/>
      <c r="EN230" s="37"/>
      <c r="EO230" s="37"/>
      <c r="EP230" s="37"/>
      <c r="EQ230" s="37"/>
      <c r="ER230" s="37"/>
      <c r="ES230" s="37"/>
      <c r="ET230" s="37"/>
      <c r="EU230" s="37"/>
      <c r="EV230" s="37"/>
      <c r="EW230" s="37"/>
      <c r="EX230" s="37"/>
      <c r="EY230" s="37"/>
      <c r="EZ230" s="37"/>
      <c r="FA230" s="37"/>
      <c r="FB230" s="37"/>
      <c r="FC230" s="37"/>
      <c r="FD230" s="37"/>
      <c r="FE230" s="37"/>
      <c r="FF230" s="37"/>
      <c r="FG230" s="37"/>
      <c r="FH230" s="37"/>
      <c r="FI230" s="37"/>
      <c r="FJ230" s="37"/>
      <c r="FK230" s="37"/>
      <c r="FL230" s="37"/>
      <c r="FM230" s="37"/>
      <c r="FN230" s="37"/>
      <c r="FO230" s="37"/>
      <c r="FP230" s="37"/>
      <c r="FQ230" s="37"/>
      <c r="FR230" s="37"/>
      <c r="FS230" s="37"/>
      <c r="FT230" s="37"/>
      <c r="FU230" s="37"/>
      <c r="FV230" s="37"/>
      <c r="FW230" s="37"/>
      <c r="FX230" s="37"/>
      <c r="FY230" s="37"/>
      <c r="FZ230" s="37"/>
      <c r="GA230" s="37"/>
      <c r="GB230" s="37"/>
      <c r="GC230" s="37"/>
      <c r="GD230" s="37"/>
      <c r="GE230" s="37"/>
      <c r="GF230" s="37"/>
      <c r="GG230" s="37"/>
      <c r="GH230" s="37"/>
      <c r="GI230" s="37"/>
      <c r="GJ230" s="37"/>
      <c r="GK230" s="37"/>
      <c r="GL230" s="37"/>
      <c r="GM230" s="37"/>
      <c r="GN230" s="37"/>
      <c r="GO230" s="37"/>
      <c r="GP230" s="37"/>
      <c r="GQ230" s="37"/>
      <c r="GR230" s="37"/>
      <c r="GS230" s="37"/>
      <c r="GT230" s="37"/>
      <c r="GU230" s="37"/>
      <c r="GV230" s="37"/>
      <c r="GW230" s="37"/>
      <c r="GX230" s="37"/>
      <c r="GY230" s="37"/>
      <c r="GZ230" s="37"/>
      <c r="HA230" s="37"/>
      <c r="HB230" s="37"/>
      <c r="HC230" s="37"/>
      <c r="HD230" s="37"/>
      <c r="HE230" s="37"/>
      <c r="HF230" s="37"/>
      <c r="HG230" s="37"/>
      <c r="HH230" s="37"/>
      <c r="HI230" s="37"/>
      <c r="HJ230" s="37"/>
      <c r="HK230" s="37"/>
      <c r="HL230" s="37"/>
      <c r="HM230" s="37"/>
      <c r="HN230" s="37"/>
      <c r="HO230" s="37"/>
      <c r="HP230" s="37"/>
      <c r="HQ230" s="37"/>
      <c r="HR230" s="37"/>
      <c r="HS230" s="37"/>
      <c r="HT230" s="37"/>
      <c r="HU230" s="37"/>
      <c r="HV230" s="37"/>
      <c r="HW230" s="37"/>
      <c r="HX230" s="37"/>
      <c r="HY230" s="37"/>
      <c r="HZ230" s="37"/>
      <c r="IA230" s="37"/>
      <c r="IB230" s="37"/>
      <c r="IC230" s="37"/>
      <c r="ID230" s="37"/>
      <c r="IE230" s="37"/>
      <c r="IF230" s="37"/>
      <c r="IG230" s="37"/>
      <c r="IH230" s="37"/>
      <c r="II230" s="37"/>
      <c r="IJ230" s="37"/>
      <c r="IK230" s="37"/>
      <c r="IL230" s="37"/>
      <c r="IM230" s="37"/>
      <c r="IN230" s="37"/>
      <c r="IO230" s="37"/>
      <c r="IP230" s="37"/>
      <c r="IQ230" s="37"/>
      <c r="IR230" s="37"/>
      <c r="IS230" s="37"/>
      <c r="IT230" s="37"/>
      <c r="IU230" s="37"/>
      <c r="IV230" s="37"/>
      <c r="IW230" s="37"/>
      <c r="IX230" s="37"/>
      <c r="IY230" s="37"/>
      <c r="IZ230" s="37"/>
      <c r="JA230" s="37"/>
      <c r="JB230" s="37"/>
      <c r="JC230" s="37"/>
      <c r="JD230" s="37"/>
      <c r="JE230" s="37"/>
      <c r="JF230" s="37"/>
      <c r="JG230" s="37"/>
      <c r="JH230" s="37"/>
      <c r="JI230" s="37"/>
      <c r="JJ230" s="37"/>
      <c r="JK230" s="37"/>
      <c r="JL230" s="37"/>
      <c r="JM230" s="37"/>
      <c r="JN230" s="37"/>
      <c r="JO230" s="37"/>
      <c r="JP230" s="37"/>
      <c r="JQ230" s="37"/>
      <c r="JR230" s="37"/>
      <c r="JS230" s="37"/>
      <c r="JT230" s="37"/>
      <c r="JU230" s="37"/>
      <c r="JV230" s="37"/>
      <c r="JW230" s="37"/>
      <c r="JX230" s="37"/>
      <c r="JY230" s="37"/>
      <c r="JZ230" s="37"/>
      <c r="KA230" s="37"/>
      <c r="KB230" s="37"/>
      <c r="KC230" s="37"/>
      <c r="KD230" s="37"/>
      <c r="KE230" s="37"/>
      <c r="KF230" s="37"/>
      <c r="KG230" s="37"/>
      <c r="KH230" s="37"/>
      <c r="KI230" s="37"/>
      <c r="KJ230" s="37"/>
      <c r="KK230" s="37"/>
      <c r="KL230" s="37"/>
      <c r="KM230" s="37"/>
      <c r="KN230" s="37"/>
      <c r="KO230" s="37"/>
      <c r="KP230" s="37"/>
      <c r="KQ230" s="37"/>
      <c r="KR230" s="37"/>
      <c r="KS230" s="37"/>
      <c r="KT230" s="37"/>
      <c r="KU230" s="37"/>
      <c r="KV230" s="37"/>
      <c r="KW230" s="37"/>
      <c r="KX230" s="37"/>
      <c r="KY230" s="37"/>
      <c r="KZ230" s="37"/>
      <c r="LA230" s="37"/>
      <c r="LB230" s="37"/>
      <c r="LC230" s="37"/>
      <c r="LD230" s="37"/>
      <c r="LE230" s="37"/>
      <c r="LF230" s="37"/>
      <c r="LG230" s="37"/>
      <c r="LH230" s="37"/>
      <c r="LI230" s="37"/>
      <c r="LJ230" s="37"/>
      <c r="LK230" s="37"/>
      <c r="LL230" s="37"/>
      <c r="LM230" s="37"/>
      <c r="LN230" s="37"/>
      <c r="LO230" s="37"/>
      <c r="LP230" s="37"/>
      <c r="LQ230" s="37"/>
      <c r="LR230" s="37"/>
      <c r="LS230" s="37"/>
      <c r="LT230" s="37"/>
      <c r="LU230" s="37"/>
      <c r="LV230" s="37"/>
      <c r="LW230" s="37"/>
      <c r="LX230" s="37"/>
      <c r="LY230" s="37"/>
      <c r="LZ230" s="37"/>
      <c r="MA230" s="37"/>
      <c r="MB230" s="37"/>
      <c r="MC230" s="37"/>
      <c r="MD230" s="37"/>
      <c r="ME230" s="37"/>
      <c r="MF230" s="37"/>
      <c r="MG230" s="37"/>
      <c r="MH230" s="37"/>
      <c r="MI230" s="37"/>
      <c r="MJ230" s="37"/>
      <c r="MK230" s="37"/>
      <c r="ML230" s="37"/>
      <c r="MM230" s="37"/>
      <c r="MN230" s="37"/>
      <c r="MO230" s="37"/>
      <c r="MP230" s="37"/>
      <c r="MQ230" s="37"/>
      <c r="MR230" s="37"/>
      <c r="MS230" s="37"/>
      <c r="MT230" s="37"/>
      <c r="MU230" s="37"/>
      <c r="MV230" s="37"/>
      <c r="MW230" s="37"/>
      <c r="MX230" s="37"/>
      <c r="MY230" s="37"/>
      <c r="MZ230" s="37"/>
      <c r="NA230" s="37"/>
      <c r="NB230" s="37"/>
      <c r="NC230" s="37"/>
      <c r="ND230" s="37"/>
      <c r="NE230" s="37"/>
      <c r="NF230" s="37"/>
      <c r="NG230" s="37"/>
      <c r="NH230" s="37"/>
      <c r="NI230" s="37"/>
      <c r="NJ230" s="37"/>
      <c r="NK230" s="37"/>
      <c r="NL230" s="37"/>
      <c r="NM230" s="37"/>
      <c r="NN230" s="37"/>
      <c r="NO230" s="37"/>
      <c r="NP230" s="37"/>
      <c r="NQ230" s="37"/>
      <c r="NR230" s="37"/>
      <c r="NS230" s="37"/>
      <c r="NT230" s="37"/>
      <c r="NU230" s="37"/>
      <c r="NV230" s="37"/>
      <c r="NW230" s="37"/>
      <c r="NX230" s="37"/>
      <c r="NY230" s="37"/>
      <c r="NZ230" s="37"/>
      <c r="OA230" s="37"/>
      <c r="OB230" s="37"/>
      <c r="OC230" s="37"/>
      <c r="OD230" s="37"/>
      <c r="OE230" s="37"/>
      <c r="OF230" s="37"/>
      <c r="OG230" s="37"/>
      <c r="OH230" s="37"/>
      <c r="OI230" s="37"/>
      <c r="OJ230" s="37"/>
      <c r="OK230" s="37"/>
      <c r="OL230" s="37"/>
      <c r="OM230" s="37"/>
      <c r="ON230" s="37"/>
      <c r="OO230" s="37"/>
      <c r="OP230" s="37"/>
      <c r="OQ230" s="37"/>
      <c r="OR230" s="37"/>
      <c r="OS230" s="37"/>
      <c r="OT230" s="37"/>
      <c r="OU230" s="37"/>
      <c r="OV230" s="37"/>
      <c r="OW230" s="37"/>
      <c r="OX230" s="37"/>
      <c r="OY230" s="37"/>
      <c r="OZ230" s="37"/>
      <c r="PA230" s="37"/>
      <c r="PB230" s="37"/>
      <c r="PC230" s="37"/>
      <c r="PD230" s="37"/>
      <c r="PE230" s="37"/>
      <c r="PF230" s="37"/>
      <c r="PG230" s="37"/>
      <c r="PH230" s="37"/>
      <c r="PI230" s="37"/>
      <c r="PJ230" s="37"/>
      <c r="PK230" s="37"/>
      <c r="PL230" s="37"/>
      <c r="PM230" s="37"/>
      <c r="PN230" s="37"/>
      <c r="PO230" s="37"/>
      <c r="PP230" s="37"/>
      <c r="PQ230" s="37"/>
      <c r="PR230" s="37"/>
      <c r="PS230" s="37"/>
      <c r="PT230" s="37"/>
      <c r="PU230" s="37"/>
      <c r="PV230" s="37"/>
      <c r="PW230" s="37"/>
      <c r="PX230" s="37"/>
      <c r="PY230" s="37"/>
      <c r="PZ230" s="37"/>
      <c r="QA230" s="37"/>
      <c r="QB230" s="37"/>
      <c r="QC230" s="37"/>
      <c r="QD230" s="37"/>
      <c r="QE230" s="37"/>
      <c r="QF230" s="37"/>
      <c r="QG230" s="37"/>
      <c r="QH230" s="37"/>
      <c r="QI230" s="37"/>
      <c r="QJ230" s="37"/>
      <c r="QK230" s="37"/>
      <c r="QL230" s="37"/>
      <c r="QM230" s="37"/>
      <c r="QN230" s="37"/>
      <c r="QO230" s="37"/>
      <c r="QP230" s="37"/>
      <c r="QQ230" s="37"/>
      <c r="QR230" s="37"/>
      <c r="QS230" s="37"/>
      <c r="QT230" s="37"/>
      <c r="QU230" s="37"/>
      <c r="QV230" s="37"/>
      <c r="QW230" s="37"/>
      <c r="QX230" s="37"/>
      <c r="QY230" s="37"/>
      <c r="QZ230" s="37"/>
      <c r="RA230" s="37"/>
      <c r="RB230" s="37"/>
      <c r="RC230" s="37"/>
      <c r="RD230" s="37"/>
      <c r="RE230" s="37"/>
      <c r="RF230" s="37"/>
      <c r="RG230" s="37"/>
      <c r="RH230" s="37"/>
      <c r="RI230" s="37"/>
      <c r="RJ230" s="37"/>
      <c r="RK230" s="37"/>
      <c r="RL230" s="37"/>
      <c r="RM230" s="37"/>
      <c r="RN230" s="37"/>
      <c r="RO230" s="37"/>
      <c r="RP230" s="37"/>
      <c r="RQ230" s="37"/>
      <c r="RR230" s="37"/>
      <c r="RS230" s="37"/>
      <c r="RT230" s="37"/>
      <c r="RU230" s="37"/>
      <c r="RV230" s="37"/>
      <c r="RW230" s="37"/>
      <c r="RX230" s="37"/>
      <c r="RY230" s="37"/>
      <c r="RZ230" s="37"/>
      <c r="SA230" s="37"/>
      <c r="SB230" s="37"/>
      <c r="SC230" s="37"/>
      <c r="SD230" s="37"/>
      <c r="SE230" s="37"/>
      <c r="SF230" s="37"/>
      <c r="SG230" s="37"/>
      <c r="SH230" s="37"/>
      <c r="SI230" s="37"/>
      <c r="SJ230" s="37"/>
      <c r="SK230" s="37"/>
      <c r="SL230" s="37"/>
      <c r="SM230" s="37"/>
      <c r="SN230" s="37"/>
      <c r="SO230" s="37"/>
      <c r="SP230" s="37"/>
      <c r="SQ230" s="37"/>
      <c r="SR230" s="37"/>
      <c r="SS230" s="37"/>
      <c r="ST230" s="37"/>
      <c r="SU230" s="37"/>
      <c r="SV230" s="37"/>
      <c r="SW230" s="37"/>
      <c r="SX230" s="37"/>
      <c r="SY230" s="37"/>
      <c r="SZ230" s="37"/>
      <c r="TA230" s="37"/>
      <c r="TB230" s="37"/>
      <c r="TC230" s="37"/>
      <c r="TD230" s="37"/>
      <c r="TE230" s="37"/>
      <c r="TF230" s="37"/>
      <c r="TG230" s="37"/>
      <c r="TH230" s="37"/>
      <c r="TI230" s="37"/>
      <c r="TJ230" s="37"/>
      <c r="TK230" s="37"/>
      <c r="TL230" s="37"/>
      <c r="TM230" s="37"/>
      <c r="TN230" s="37"/>
      <c r="TO230" s="37"/>
      <c r="TP230" s="37"/>
      <c r="TQ230" s="37"/>
      <c r="TR230" s="37"/>
      <c r="TS230" s="37"/>
      <c r="TT230" s="37"/>
      <c r="TU230" s="37"/>
      <c r="TV230" s="37"/>
      <c r="TW230" s="37"/>
      <c r="TX230" s="37"/>
      <c r="TY230" s="37"/>
      <c r="TZ230" s="37"/>
      <c r="UA230" s="37"/>
      <c r="UB230" s="37"/>
      <c r="UC230" s="37"/>
      <c r="UD230" s="37"/>
      <c r="UE230" s="37"/>
      <c r="UF230" s="37"/>
      <c r="UG230" s="37"/>
      <c r="UH230" s="37"/>
      <c r="UI230" s="37"/>
      <c r="UJ230" s="37"/>
      <c r="UK230" s="37"/>
      <c r="UL230" s="37"/>
      <c r="UM230" s="37"/>
      <c r="UN230" s="37"/>
      <c r="UO230" s="37"/>
      <c r="UP230" s="37"/>
      <c r="UQ230" s="37"/>
      <c r="UR230" s="37"/>
      <c r="US230" s="37"/>
      <c r="UT230" s="37"/>
      <c r="UU230" s="37"/>
      <c r="UV230" s="37"/>
      <c r="UW230" s="37"/>
      <c r="UX230" s="37"/>
      <c r="UY230" s="37"/>
      <c r="UZ230" s="37"/>
      <c r="VA230" s="37"/>
      <c r="VB230" s="37"/>
      <c r="VC230" s="37"/>
      <c r="VD230" s="37"/>
      <c r="VE230" s="37"/>
      <c r="VF230" s="37"/>
      <c r="VG230" s="37"/>
      <c r="VH230" s="37"/>
      <c r="VI230" s="37"/>
      <c r="VJ230" s="37"/>
      <c r="VK230" s="37"/>
      <c r="VL230" s="37"/>
      <c r="VM230" s="37"/>
      <c r="VN230" s="37"/>
      <c r="VO230" s="37"/>
      <c r="VP230" s="37"/>
      <c r="VQ230" s="37"/>
      <c r="VR230" s="37"/>
      <c r="VS230" s="37"/>
      <c r="VT230" s="37"/>
      <c r="VU230" s="37"/>
      <c r="VV230" s="37"/>
      <c r="VW230" s="37"/>
      <c r="VX230" s="37"/>
      <c r="VY230" s="37"/>
      <c r="VZ230" s="37"/>
      <c r="WA230" s="37"/>
      <c r="WB230" s="37"/>
      <c r="WC230" s="37"/>
      <c r="WD230" s="37"/>
      <c r="WE230" s="37"/>
      <c r="WF230" s="37"/>
      <c r="WG230" s="37"/>
      <c r="WH230" s="37"/>
      <c r="WI230" s="37"/>
      <c r="WJ230" s="37"/>
      <c r="WK230" s="37"/>
      <c r="WL230" s="37"/>
      <c r="WM230" s="37"/>
      <c r="WN230" s="37"/>
      <c r="WO230" s="37"/>
      <c r="WP230" s="37"/>
      <c r="WQ230" s="37"/>
      <c r="WR230" s="37"/>
      <c r="WS230" s="37"/>
      <c r="WT230" s="37"/>
      <c r="WU230" s="37"/>
      <c r="WV230" s="37"/>
      <c r="WW230" s="37"/>
      <c r="WX230" s="37"/>
      <c r="WY230" s="37"/>
      <c r="WZ230" s="37"/>
      <c r="XA230" s="37"/>
      <c r="XB230" s="37"/>
      <c r="XC230" s="37"/>
      <c r="XD230" s="37"/>
      <c r="XE230" s="37"/>
      <c r="XF230" s="37"/>
      <c r="XG230" s="37"/>
      <c r="XH230" s="37"/>
      <c r="XI230" s="37"/>
      <c r="XJ230" s="37"/>
      <c r="XK230" s="37"/>
      <c r="XL230" s="37"/>
      <c r="XM230" s="37"/>
      <c r="XN230" s="37"/>
      <c r="XO230" s="37"/>
      <c r="XP230" s="37"/>
      <c r="XQ230" s="37"/>
      <c r="XR230" s="37"/>
      <c r="XS230" s="37"/>
      <c r="XT230" s="37"/>
      <c r="XU230" s="37"/>
      <c r="XV230" s="37"/>
      <c r="XW230" s="37"/>
      <c r="XX230" s="37"/>
      <c r="XY230" s="37"/>
      <c r="XZ230" s="37"/>
      <c r="YA230" s="37"/>
      <c r="YB230" s="37"/>
      <c r="YC230" s="37"/>
      <c r="YD230" s="37"/>
      <c r="YE230" s="37"/>
      <c r="YF230" s="37"/>
      <c r="YG230" s="37"/>
      <c r="YH230" s="37"/>
      <c r="YI230" s="37"/>
      <c r="YJ230" s="37"/>
      <c r="YK230" s="37"/>
      <c r="YL230" s="37"/>
      <c r="YM230" s="37"/>
      <c r="YN230" s="37"/>
      <c r="YO230" s="37"/>
      <c r="YP230" s="37"/>
      <c r="YQ230" s="37"/>
      <c r="YR230" s="37"/>
      <c r="YS230" s="37"/>
      <c r="YT230" s="37"/>
      <c r="YU230" s="37"/>
      <c r="YV230" s="37"/>
      <c r="YW230" s="37"/>
      <c r="YX230" s="37"/>
      <c r="YY230" s="37"/>
      <c r="YZ230" s="37"/>
      <c r="ZA230" s="37"/>
      <c r="ZB230" s="37"/>
      <c r="ZC230" s="37"/>
      <c r="ZD230" s="37"/>
      <c r="ZE230" s="37"/>
      <c r="ZF230" s="37"/>
      <c r="ZG230" s="37"/>
      <c r="ZH230" s="37"/>
      <c r="ZI230" s="37"/>
      <c r="ZJ230" s="37"/>
      <c r="ZK230" s="37"/>
      <c r="ZL230" s="37"/>
      <c r="ZM230" s="37"/>
      <c r="ZN230" s="37"/>
      <c r="ZO230" s="37"/>
      <c r="ZP230" s="37"/>
      <c r="ZQ230" s="37"/>
      <c r="ZR230" s="37"/>
      <c r="ZS230" s="37"/>
      <c r="ZT230" s="37"/>
      <c r="ZU230" s="37"/>
      <c r="ZV230" s="37"/>
      <c r="ZW230" s="37"/>
      <c r="ZX230" s="37"/>
      <c r="ZY230" s="37"/>
      <c r="ZZ230" s="37"/>
      <c r="AAA230" s="37"/>
      <c r="AAB230" s="37"/>
      <c r="AAC230" s="37"/>
      <c r="AAD230" s="37"/>
      <c r="AAE230" s="37"/>
      <c r="AAF230" s="37"/>
      <c r="AAG230" s="37"/>
      <c r="AAH230" s="37"/>
      <c r="AAI230" s="37"/>
      <c r="AAJ230" s="37"/>
      <c r="AAK230" s="37"/>
      <c r="AAL230" s="37"/>
      <c r="AAM230" s="37"/>
      <c r="AAN230" s="37"/>
      <c r="AAO230" s="37"/>
      <c r="AAP230" s="37"/>
      <c r="AAQ230" s="37"/>
      <c r="AAR230" s="37"/>
      <c r="AAS230" s="37"/>
      <c r="AAT230" s="37"/>
      <c r="AAU230" s="37"/>
      <c r="AAV230" s="37"/>
      <c r="AAW230" s="37"/>
      <c r="AAX230" s="37"/>
      <c r="AAY230" s="37"/>
      <c r="AAZ230" s="37"/>
      <c r="ABA230" s="37"/>
      <c r="ABB230" s="37"/>
      <c r="ABC230" s="37"/>
      <c r="ABD230" s="37"/>
      <c r="ABE230" s="37"/>
      <c r="ABF230" s="37"/>
      <c r="ABG230" s="37"/>
      <c r="ABH230" s="37"/>
      <c r="ABI230" s="37"/>
      <c r="ABJ230" s="37"/>
      <c r="ABK230" s="37"/>
      <c r="ABL230" s="37"/>
      <c r="ABM230" s="37"/>
      <c r="ABN230" s="37"/>
      <c r="ABO230" s="37"/>
      <c r="ABP230" s="37"/>
      <c r="ABQ230" s="37"/>
      <c r="ABR230" s="37"/>
      <c r="ABS230" s="37"/>
      <c r="ABT230" s="37"/>
      <c r="ABU230" s="37"/>
      <c r="ABV230" s="37"/>
      <c r="ABW230" s="37"/>
      <c r="ABX230" s="37"/>
      <c r="ABY230" s="37"/>
      <c r="ABZ230" s="37"/>
      <c r="ACA230" s="37"/>
      <c r="ACB230" s="37"/>
      <c r="ACC230" s="37"/>
      <c r="ACD230" s="37"/>
      <c r="ACE230" s="37"/>
      <c r="ACF230" s="37"/>
      <c r="ACG230" s="37"/>
      <c r="ACH230" s="37"/>
      <c r="ACI230" s="37"/>
      <c r="ACJ230" s="37"/>
      <c r="ACK230" s="37"/>
      <c r="ACL230" s="37"/>
      <c r="ACM230" s="37"/>
      <c r="ACN230" s="37"/>
      <c r="ACO230" s="37"/>
      <c r="ACP230" s="37"/>
      <c r="ACQ230" s="37"/>
      <c r="ACR230" s="37"/>
      <c r="ACS230" s="37"/>
      <c r="ACT230" s="37"/>
      <c r="ACU230" s="37"/>
      <c r="ACV230" s="37"/>
      <c r="ACW230" s="37"/>
      <c r="ACX230" s="37"/>
      <c r="ACY230" s="37"/>
      <c r="ACZ230" s="37"/>
      <c r="ADA230" s="37"/>
      <c r="ADB230" s="37"/>
      <c r="ADC230" s="37"/>
      <c r="ADD230" s="37"/>
      <c r="ADE230" s="37"/>
      <c r="ADF230" s="37"/>
      <c r="ADG230" s="37"/>
      <c r="ADH230" s="37"/>
      <c r="ADI230" s="37"/>
      <c r="ADJ230" s="37"/>
      <c r="ADK230" s="37"/>
      <c r="ADL230" s="37"/>
      <c r="ADM230" s="37"/>
      <c r="ADN230" s="37"/>
      <c r="ADO230" s="37"/>
      <c r="ADP230" s="37"/>
      <c r="ADQ230" s="37"/>
      <c r="ADR230" s="37"/>
      <c r="ADS230" s="37"/>
      <c r="ADT230" s="37"/>
      <c r="ADU230" s="37"/>
      <c r="ADV230" s="37"/>
      <c r="ADW230" s="37"/>
      <c r="ADX230" s="37"/>
      <c r="ADY230" s="37"/>
      <c r="ADZ230" s="37"/>
      <c r="AEA230" s="37"/>
      <c r="AEB230" s="37"/>
      <c r="AEC230" s="37"/>
      <c r="AED230" s="37"/>
      <c r="AEE230" s="37"/>
      <c r="AEF230" s="37"/>
      <c r="AEG230" s="37"/>
      <c r="AEH230" s="37"/>
      <c r="AEI230" s="37"/>
      <c r="AEJ230" s="37"/>
      <c r="AEK230" s="37"/>
      <c r="AEL230" s="37"/>
      <c r="AEM230" s="37"/>
      <c r="AEN230" s="37"/>
      <c r="AEO230" s="37"/>
      <c r="AEP230" s="37"/>
      <c r="AEQ230" s="37"/>
      <c r="AER230" s="37"/>
      <c r="AES230" s="37"/>
      <c r="AET230" s="37"/>
      <c r="AEU230" s="37"/>
      <c r="AEV230" s="37"/>
      <c r="AEW230" s="37"/>
      <c r="AEX230" s="37"/>
      <c r="AEY230" s="37"/>
      <c r="AEZ230" s="37"/>
      <c r="AFA230" s="37"/>
      <c r="AFB230" s="37"/>
      <c r="AFC230" s="37"/>
      <c r="AFD230" s="37"/>
      <c r="AFE230" s="37"/>
      <c r="AFF230" s="37"/>
      <c r="AFG230" s="37"/>
      <c r="AFH230" s="37"/>
      <c r="AFI230" s="37"/>
      <c r="AFJ230" s="37"/>
      <c r="AFK230" s="37"/>
      <c r="AFL230" s="37"/>
      <c r="AFM230" s="37"/>
      <c r="AFN230" s="37"/>
      <c r="AFO230" s="37"/>
      <c r="AFP230" s="37"/>
      <c r="AFQ230" s="37"/>
      <c r="AFR230" s="37"/>
      <c r="AFS230" s="37"/>
      <c r="AFT230" s="37"/>
      <c r="AFU230" s="37"/>
      <c r="AFV230" s="37"/>
      <c r="AFW230" s="37"/>
      <c r="AFX230" s="37"/>
      <c r="AFY230" s="37"/>
      <c r="AFZ230" s="37"/>
      <c r="AGA230" s="37"/>
      <c r="AGB230" s="37"/>
      <c r="AGC230" s="37"/>
      <c r="AGD230" s="37"/>
      <c r="AGE230" s="37"/>
      <c r="AGF230" s="37"/>
      <c r="AGG230" s="37"/>
      <c r="AGH230" s="37"/>
      <c r="AGI230" s="37"/>
      <c r="AGJ230" s="37"/>
      <c r="AGK230" s="37"/>
      <c r="AGL230" s="37"/>
      <c r="AGM230" s="37"/>
      <c r="AGN230" s="37"/>
      <c r="AGO230" s="37"/>
      <c r="AGP230" s="37"/>
      <c r="AGQ230" s="37"/>
      <c r="AGR230" s="37"/>
      <c r="AGS230" s="37"/>
      <c r="AGT230" s="37"/>
      <c r="AGU230" s="37"/>
      <c r="AGV230" s="37"/>
      <c r="AGW230" s="37"/>
      <c r="AGX230" s="37"/>
      <c r="AGY230" s="37"/>
      <c r="AGZ230" s="37"/>
      <c r="AHA230" s="37"/>
      <c r="AHB230" s="37"/>
      <c r="AHC230" s="37"/>
      <c r="AHD230" s="37"/>
      <c r="AHE230" s="37"/>
      <c r="AHF230" s="37"/>
      <c r="AHG230" s="37"/>
      <c r="AHH230" s="37"/>
      <c r="AHI230" s="37"/>
      <c r="AHJ230" s="37"/>
      <c r="AHK230" s="37"/>
      <c r="AHL230" s="37"/>
      <c r="AHM230" s="37"/>
      <c r="AHN230" s="37"/>
      <c r="AHO230" s="37"/>
      <c r="AHP230" s="37"/>
      <c r="AHQ230" s="37"/>
      <c r="AHR230" s="37"/>
      <c r="AHS230" s="37"/>
      <c r="AHT230" s="37"/>
      <c r="AHU230" s="37"/>
      <c r="AHV230" s="37"/>
      <c r="AHW230" s="37"/>
      <c r="AHX230" s="37"/>
      <c r="AHY230" s="37"/>
      <c r="AHZ230" s="37"/>
      <c r="AIA230" s="37"/>
      <c r="AIB230" s="37"/>
      <c r="AIC230" s="37"/>
      <c r="AID230" s="37"/>
      <c r="AIE230" s="37"/>
      <c r="AIF230" s="37"/>
      <c r="AIG230" s="37"/>
      <c r="AIH230" s="37"/>
      <c r="AII230" s="37"/>
      <c r="AIJ230" s="37"/>
      <c r="AIK230" s="37"/>
      <c r="AIL230" s="37"/>
      <c r="AIM230" s="37"/>
      <c r="AIN230" s="37"/>
      <c r="AIO230" s="37"/>
      <c r="AIP230" s="37"/>
      <c r="AIQ230" s="37"/>
      <c r="AIR230" s="37"/>
      <c r="AIS230" s="37"/>
      <c r="AIT230" s="37"/>
      <c r="AIU230" s="37"/>
      <c r="AIV230" s="37"/>
      <c r="AIW230" s="37"/>
      <c r="AIX230" s="37"/>
      <c r="AIY230" s="37"/>
      <c r="AIZ230" s="37"/>
      <c r="AJA230" s="37"/>
      <c r="AJB230" s="37"/>
      <c r="AJC230" s="37"/>
      <c r="AJD230" s="37"/>
      <c r="AJE230" s="37"/>
      <c r="AJF230" s="37"/>
      <c r="AJG230" s="37"/>
      <c r="AJH230" s="37"/>
      <c r="AJI230" s="37"/>
      <c r="AJJ230" s="37"/>
      <c r="AJK230" s="37"/>
      <c r="AJL230" s="37"/>
      <c r="AJM230" s="37"/>
      <c r="AJN230" s="37"/>
      <c r="AJO230" s="37"/>
      <c r="AJP230" s="37"/>
      <c r="AJQ230" s="37"/>
      <c r="AJR230" s="37"/>
      <c r="AJS230" s="37"/>
      <c r="AJT230" s="37"/>
      <c r="AJU230" s="37"/>
      <c r="AJV230" s="37"/>
      <c r="AJW230" s="37"/>
      <c r="AJX230" s="37"/>
      <c r="AJY230" s="37"/>
      <c r="AJZ230" s="37"/>
      <c r="AKA230" s="37"/>
      <c r="AKB230" s="37"/>
      <c r="AKC230" s="37"/>
      <c r="AKD230" s="37"/>
      <c r="AKE230" s="37"/>
      <c r="AKF230" s="37"/>
      <c r="AKG230" s="37"/>
      <c r="AKH230" s="37"/>
      <c r="AKI230" s="37"/>
      <c r="AKJ230" s="37"/>
      <c r="AKK230" s="37"/>
      <c r="AKL230" s="37"/>
      <c r="AKM230" s="37"/>
      <c r="AKN230" s="37"/>
      <c r="AKO230" s="37"/>
      <c r="AKP230" s="37"/>
      <c r="AKQ230" s="37"/>
      <c r="AKR230" s="37"/>
      <c r="AKS230" s="37"/>
      <c r="AKT230" s="37"/>
      <c r="AKU230" s="37"/>
      <c r="AKV230" s="37"/>
      <c r="AKW230" s="37"/>
      <c r="AKX230" s="37"/>
    </row>
    <row r="231" spans="1:986" s="16" customFormat="1" x14ac:dyDescent="0.25">
      <c r="A231" s="39"/>
      <c r="B231" s="39"/>
      <c r="C231" s="37"/>
      <c r="D231" s="40"/>
      <c r="E231" s="41"/>
      <c r="F231" s="40"/>
      <c r="G231" s="42"/>
      <c r="H231" s="43"/>
      <c r="I231" s="37"/>
      <c r="J231" s="40"/>
      <c r="K231" s="40"/>
      <c r="L231" s="37"/>
      <c r="M231" s="39"/>
      <c r="N231" s="39"/>
      <c r="O231" s="39"/>
      <c r="P231" s="39"/>
      <c r="Q231" s="39"/>
      <c r="R231" s="44"/>
      <c r="S231" s="41"/>
      <c r="T231" s="122"/>
      <c r="U231" s="39"/>
      <c r="V231" s="37"/>
      <c r="W231" s="37"/>
      <c r="X231" s="39"/>
      <c r="Y231" s="50"/>
      <c r="Z231" s="140"/>
      <c r="AA231" s="140"/>
      <c r="AB231" s="141"/>
      <c r="AC231" s="140"/>
      <c r="AD231" s="39"/>
      <c r="AE231" s="37"/>
      <c r="AF231" s="39"/>
      <c r="AG231" s="39"/>
      <c r="AH231" s="37"/>
      <c r="AI231" s="39"/>
      <c r="AJ231" s="39"/>
      <c r="AK231" s="37"/>
      <c r="AL231" s="39"/>
      <c r="AM231" s="39"/>
      <c r="AN231" s="37"/>
      <c r="AO231" s="39"/>
      <c r="AP231" s="39"/>
      <c r="AQ231" s="37"/>
      <c r="AR231" s="39"/>
      <c r="AS231" s="39"/>
      <c r="AT231" s="37"/>
      <c r="AU231" s="39"/>
      <c r="AV231" s="39"/>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37"/>
      <c r="CS231" s="37"/>
      <c r="CT231" s="37"/>
      <c r="CU231" s="37"/>
      <c r="CV231" s="37"/>
      <c r="CW231" s="37"/>
      <c r="CX231" s="37"/>
      <c r="CY231" s="37"/>
      <c r="CZ231" s="37"/>
      <c r="DA231" s="37"/>
      <c r="DB231" s="37"/>
      <c r="DC231" s="37"/>
      <c r="DD231" s="37"/>
      <c r="DE231" s="37"/>
      <c r="DF231" s="37"/>
      <c r="DG231" s="37"/>
      <c r="DH231" s="37"/>
      <c r="DI231" s="37"/>
      <c r="DJ231" s="37"/>
      <c r="DK231" s="37"/>
      <c r="DL231" s="37"/>
      <c r="DM231" s="37"/>
      <c r="DN231" s="37"/>
      <c r="DO231" s="37"/>
      <c r="DP231" s="37"/>
      <c r="DQ231" s="37"/>
      <c r="DR231" s="37"/>
      <c r="DS231" s="37"/>
      <c r="DT231" s="37"/>
      <c r="DU231" s="37"/>
      <c r="DV231" s="37"/>
      <c r="DW231" s="37"/>
      <c r="DX231" s="37"/>
      <c r="DY231" s="37"/>
      <c r="DZ231" s="37"/>
      <c r="EA231" s="37"/>
      <c r="EB231" s="37"/>
      <c r="EC231" s="37"/>
      <c r="ED231" s="37"/>
      <c r="EE231" s="37"/>
      <c r="EF231" s="37"/>
      <c r="EG231" s="37"/>
      <c r="EH231" s="37"/>
      <c r="EI231" s="37"/>
      <c r="EJ231" s="37"/>
      <c r="EK231" s="37"/>
      <c r="EL231" s="37"/>
      <c r="EM231" s="37"/>
      <c r="EN231" s="37"/>
      <c r="EO231" s="37"/>
      <c r="EP231" s="37"/>
      <c r="EQ231" s="37"/>
      <c r="ER231" s="37"/>
      <c r="ES231" s="37"/>
      <c r="ET231" s="37"/>
      <c r="EU231" s="37"/>
      <c r="EV231" s="37"/>
      <c r="EW231" s="37"/>
      <c r="EX231" s="37"/>
      <c r="EY231" s="37"/>
      <c r="EZ231" s="37"/>
      <c r="FA231" s="37"/>
      <c r="FB231" s="37"/>
      <c r="FC231" s="37"/>
      <c r="FD231" s="37"/>
      <c r="FE231" s="37"/>
      <c r="FF231" s="37"/>
      <c r="FG231" s="37"/>
      <c r="FH231" s="37"/>
      <c r="FI231" s="37"/>
      <c r="FJ231" s="37"/>
      <c r="FK231" s="37"/>
      <c r="FL231" s="37"/>
      <c r="FM231" s="37"/>
      <c r="FN231" s="37"/>
      <c r="FO231" s="37"/>
      <c r="FP231" s="37"/>
      <c r="FQ231" s="37"/>
      <c r="FR231" s="37"/>
      <c r="FS231" s="37"/>
      <c r="FT231" s="37"/>
      <c r="FU231" s="37"/>
      <c r="FV231" s="37"/>
      <c r="FW231" s="37"/>
      <c r="FX231" s="37"/>
      <c r="FY231" s="37"/>
      <c r="FZ231" s="37"/>
      <c r="GA231" s="37"/>
      <c r="GB231" s="37"/>
      <c r="GC231" s="37"/>
      <c r="GD231" s="37"/>
      <c r="GE231" s="37"/>
      <c r="GF231" s="37"/>
      <c r="GG231" s="37"/>
      <c r="GH231" s="37"/>
      <c r="GI231" s="37"/>
      <c r="GJ231" s="37"/>
      <c r="GK231" s="37"/>
      <c r="GL231" s="37"/>
      <c r="GM231" s="37"/>
      <c r="GN231" s="37"/>
      <c r="GO231" s="37"/>
      <c r="GP231" s="37"/>
      <c r="GQ231" s="37"/>
      <c r="GR231" s="37"/>
      <c r="GS231" s="37"/>
      <c r="GT231" s="37"/>
      <c r="GU231" s="37"/>
      <c r="GV231" s="37"/>
      <c r="GW231" s="37"/>
      <c r="GX231" s="37"/>
      <c r="GY231" s="37"/>
      <c r="GZ231" s="37"/>
      <c r="HA231" s="37"/>
      <c r="HB231" s="37"/>
      <c r="HC231" s="37"/>
      <c r="HD231" s="37"/>
      <c r="HE231" s="37"/>
      <c r="HF231" s="37"/>
      <c r="HG231" s="37"/>
      <c r="HH231" s="37"/>
      <c r="HI231" s="37"/>
      <c r="HJ231" s="37"/>
      <c r="HK231" s="37"/>
      <c r="HL231" s="37"/>
      <c r="HM231" s="37"/>
      <c r="HN231" s="37"/>
      <c r="HO231" s="37"/>
      <c r="HP231" s="37"/>
      <c r="HQ231" s="37"/>
      <c r="HR231" s="37"/>
      <c r="HS231" s="37"/>
      <c r="HT231" s="37"/>
      <c r="HU231" s="37"/>
      <c r="HV231" s="37"/>
      <c r="HW231" s="37"/>
      <c r="HX231" s="37"/>
      <c r="HY231" s="37"/>
      <c r="HZ231" s="37"/>
      <c r="IA231" s="37"/>
      <c r="IB231" s="37"/>
      <c r="IC231" s="37"/>
      <c r="ID231" s="37"/>
      <c r="IE231" s="37"/>
      <c r="IF231" s="37"/>
      <c r="IG231" s="37"/>
      <c r="IH231" s="37"/>
      <c r="II231" s="37"/>
      <c r="IJ231" s="37"/>
      <c r="IK231" s="37"/>
      <c r="IL231" s="37"/>
      <c r="IM231" s="37"/>
      <c r="IN231" s="37"/>
      <c r="IO231" s="37"/>
      <c r="IP231" s="37"/>
      <c r="IQ231" s="37"/>
      <c r="IR231" s="37"/>
      <c r="IS231" s="37"/>
      <c r="IT231" s="37"/>
      <c r="IU231" s="37"/>
      <c r="IV231" s="37"/>
      <c r="IW231" s="37"/>
      <c r="IX231" s="37"/>
      <c r="IY231" s="37"/>
      <c r="IZ231" s="37"/>
      <c r="JA231" s="37"/>
      <c r="JB231" s="37"/>
      <c r="JC231" s="37"/>
      <c r="JD231" s="37"/>
      <c r="JE231" s="37"/>
      <c r="JF231" s="37"/>
      <c r="JG231" s="37"/>
      <c r="JH231" s="37"/>
      <c r="JI231" s="37"/>
      <c r="JJ231" s="37"/>
      <c r="JK231" s="37"/>
      <c r="JL231" s="37"/>
      <c r="JM231" s="37"/>
      <c r="JN231" s="37"/>
      <c r="JO231" s="37"/>
      <c r="JP231" s="37"/>
      <c r="JQ231" s="37"/>
      <c r="JR231" s="37"/>
      <c r="JS231" s="37"/>
      <c r="JT231" s="37"/>
      <c r="JU231" s="37"/>
      <c r="JV231" s="37"/>
      <c r="JW231" s="37"/>
      <c r="JX231" s="37"/>
      <c r="JY231" s="37"/>
      <c r="JZ231" s="37"/>
      <c r="KA231" s="37"/>
      <c r="KB231" s="37"/>
      <c r="KC231" s="37"/>
      <c r="KD231" s="37"/>
      <c r="KE231" s="37"/>
      <c r="KF231" s="37"/>
      <c r="KG231" s="37"/>
      <c r="KH231" s="37"/>
      <c r="KI231" s="37"/>
      <c r="KJ231" s="37"/>
      <c r="KK231" s="37"/>
      <c r="KL231" s="37"/>
      <c r="KM231" s="37"/>
      <c r="KN231" s="37"/>
      <c r="KO231" s="37"/>
      <c r="KP231" s="37"/>
      <c r="KQ231" s="37"/>
      <c r="KR231" s="37"/>
      <c r="KS231" s="37"/>
      <c r="KT231" s="37"/>
      <c r="KU231" s="37"/>
      <c r="KV231" s="37"/>
      <c r="KW231" s="37"/>
      <c r="KX231" s="37"/>
      <c r="KY231" s="37"/>
      <c r="KZ231" s="37"/>
      <c r="LA231" s="37"/>
      <c r="LB231" s="37"/>
      <c r="LC231" s="37"/>
      <c r="LD231" s="37"/>
      <c r="LE231" s="37"/>
      <c r="LF231" s="37"/>
      <c r="LG231" s="37"/>
      <c r="LH231" s="37"/>
      <c r="LI231" s="37"/>
      <c r="LJ231" s="37"/>
      <c r="LK231" s="37"/>
      <c r="LL231" s="37"/>
      <c r="LM231" s="37"/>
      <c r="LN231" s="37"/>
      <c r="LO231" s="37"/>
      <c r="LP231" s="37"/>
      <c r="LQ231" s="37"/>
      <c r="LR231" s="37"/>
      <c r="LS231" s="37"/>
      <c r="LT231" s="37"/>
      <c r="LU231" s="37"/>
      <c r="LV231" s="37"/>
      <c r="LW231" s="37"/>
      <c r="LX231" s="37"/>
      <c r="LY231" s="37"/>
      <c r="LZ231" s="37"/>
      <c r="MA231" s="37"/>
      <c r="MB231" s="37"/>
      <c r="MC231" s="37"/>
      <c r="MD231" s="37"/>
      <c r="ME231" s="37"/>
      <c r="MF231" s="37"/>
      <c r="MG231" s="37"/>
      <c r="MH231" s="37"/>
      <c r="MI231" s="37"/>
      <c r="MJ231" s="37"/>
      <c r="MK231" s="37"/>
      <c r="ML231" s="37"/>
      <c r="MM231" s="37"/>
      <c r="MN231" s="37"/>
      <c r="MO231" s="37"/>
      <c r="MP231" s="37"/>
      <c r="MQ231" s="37"/>
      <c r="MR231" s="37"/>
      <c r="MS231" s="37"/>
      <c r="MT231" s="37"/>
      <c r="MU231" s="37"/>
      <c r="MV231" s="37"/>
      <c r="MW231" s="37"/>
      <c r="MX231" s="37"/>
      <c r="MY231" s="37"/>
      <c r="MZ231" s="37"/>
      <c r="NA231" s="37"/>
      <c r="NB231" s="37"/>
      <c r="NC231" s="37"/>
      <c r="ND231" s="37"/>
      <c r="NE231" s="37"/>
      <c r="NF231" s="37"/>
      <c r="NG231" s="37"/>
      <c r="NH231" s="37"/>
      <c r="NI231" s="37"/>
      <c r="NJ231" s="37"/>
      <c r="NK231" s="37"/>
      <c r="NL231" s="37"/>
      <c r="NM231" s="37"/>
      <c r="NN231" s="37"/>
      <c r="NO231" s="37"/>
      <c r="NP231" s="37"/>
      <c r="NQ231" s="37"/>
      <c r="NR231" s="37"/>
      <c r="NS231" s="37"/>
      <c r="NT231" s="37"/>
      <c r="NU231" s="37"/>
      <c r="NV231" s="37"/>
      <c r="NW231" s="37"/>
      <c r="NX231" s="37"/>
      <c r="NY231" s="37"/>
      <c r="NZ231" s="37"/>
      <c r="OA231" s="37"/>
      <c r="OB231" s="37"/>
      <c r="OC231" s="37"/>
      <c r="OD231" s="37"/>
      <c r="OE231" s="37"/>
      <c r="OF231" s="37"/>
      <c r="OG231" s="37"/>
      <c r="OH231" s="37"/>
      <c r="OI231" s="37"/>
      <c r="OJ231" s="37"/>
      <c r="OK231" s="37"/>
      <c r="OL231" s="37"/>
      <c r="OM231" s="37"/>
      <c r="ON231" s="37"/>
      <c r="OO231" s="37"/>
      <c r="OP231" s="37"/>
      <c r="OQ231" s="37"/>
      <c r="OR231" s="37"/>
      <c r="OS231" s="37"/>
      <c r="OT231" s="37"/>
      <c r="OU231" s="37"/>
      <c r="OV231" s="37"/>
      <c r="OW231" s="37"/>
      <c r="OX231" s="37"/>
      <c r="OY231" s="37"/>
      <c r="OZ231" s="37"/>
      <c r="PA231" s="37"/>
      <c r="PB231" s="37"/>
      <c r="PC231" s="37"/>
      <c r="PD231" s="37"/>
      <c r="PE231" s="37"/>
      <c r="PF231" s="37"/>
      <c r="PG231" s="37"/>
      <c r="PH231" s="37"/>
      <c r="PI231" s="37"/>
      <c r="PJ231" s="37"/>
      <c r="PK231" s="37"/>
      <c r="PL231" s="37"/>
      <c r="PM231" s="37"/>
      <c r="PN231" s="37"/>
      <c r="PO231" s="37"/>
      <c r="PP231" s="37"/>
      <c r="PQ231" s="37"/>
      <c r="PR231" s="37"/>
      <c r="PS231" s="37"/>
      <c r="PT231" s="37"/>
      <c r="PU231" s="37"/>
      <c r="PV231" s="37"/>
      <c r="PW231" s="37"/>
      <c r="PX231" s="37"/>
      <c r="PY231" s="37"/>
      <c r="PZ231" s="37"/>
      <c r="QA231" s="37"/>
      <c r="QB231" s="37"/>
      <c r="QC231" s="37"/>
      <c r="QD231" s="37"/>
      <c r="QE231" s="37"/>
      <c r="QF231" s="37"/>
      <c r="QG231" s="37"/>
      <c r="QH231" s="37"/>
      <c r="QI231" s="37"/>
      <c r="QJ231" s="37"/>
      <c r="QK231" s="37"/>
      <c r="QL231" s="37"/>
      <c r="QM231" s="37"/>
      <c r="QN231" s="37"/>
      <c r="QO231" s="37"/>
      <c r="QP231" s="37"/>
      <c r="QQ231" s="37"/>
      <c r="QR231" s="37"/>
      <c r="QS231" s="37"/>
      <c r="QT231" s="37"/>
      <c r="QU231" s="37"/>
      <c r="QV231" s="37"/>
      <c r="QW231" s="37"/>
      <c r="QX231" s="37"/>
      <c r="QY231" s="37"/>
      <c r="QZ231" s="37"/>
      <c r="RA231" s="37"/>
      <c r="RB231" s="37"/>
      <c r="RC231" s="37"/>
      <c r="RD231" s="37"/>
      <c r="RE231" s="37"/>
      <c r="RF231" s="37"/>
      <c r="RG231" s="37"/>
      <c r="RH231" s="37"/>
      <c r="RI231" s="37"/>
      <c r="RJ231" s="37"/>
      <c r="RK231" s="37"/>
      <c r="RL231" s="37"/>
      <c r="RM231" s="37"/>
      <c r="RN231" s="37"/>
      <c r="RO231" s="37"/>
      <c r="RP231" s="37"/>
      <c r="RQ231" s="37"/>
      <c r="RR231" s="37"/>
      <c r="RS231" s="37"/>
      <c r="RT231" s="37"/>
      <c r="RU231" s="37"/>
      <c r="RV231" s="37"/>
      <c r="RW231" s="37"/>
      <c r="RX231" s="37"/>
      <c r="RY231" s="37"/>
      <c r="RZ231" s="37"/>
      <c r="SA231" s="37"/>
      <c r="SB231" s="37"/>
      <c r="SC231" s="37"/>
      <c r="SD231" s="37"/>
      <c r="SE231" s="37"/>
      <c r="SF231" s="37"/>
      <c r="SG231" s="37"/>
      <c r="SH231" s="37"/>
      <c r="SI231" s="37"/>
      <c r="SJ231" s="37"/>
      <c r="SK231" s="37"/>
      <c r="SL231" s="37"/>
      <c r="SM231" s="37"/>
      <c r="SN231" s="37"/>
      <c r="SO231" s="37"/>
      <c r="SP231" s="37"/>
      <c r="SQ231" s="37"/>
      <c r="SR231" s="37"/>
      <c r="SS231" s="37"/>
      <c r="ST231" s="37"/>
      <c r="SU231" s="37"/>
      <c r="SV231" s="37"/>
      <c r="SW231" s="37"/>
      <c r="SX231" s="37"/>
      <c r="SY231" s="37"/>
      <c r="SZ231" s="37"/>
      <c r="TA231" s="37"/>
      <c r="TB231" s="37"/>
      <c r="TC231" s="37"/>
      <c r="TD231" s="37"/>
      <c r="TE231" s="37"/>
      <c r="TF231" s="37"/>
      <c r="TG231" s="37"/>
      <c r="TH231" s="37"/>
      <c r="TI231" s="37"/>
      <c r="TJ231" s="37"/>
      <c r="TK231" s="37"/>
      <c r="TL231" s="37"/>
      <c r="TM231" s="37"/>
      <c r="TN231" s="37"/>
      <c r="TO231" s="37"/>
      <c r="TP231" s="37"/>
      <c r="TQ231" s="37"/>
      <c r="TR231" s="37"/>
      <c r="TS231" s="37"/>
      <c r="TT231" s="37"/>
      <c r="TU231" s="37"/>
      <c r="TV231" s="37"/>
      <c r="TW231" s="37"/>
      <c r="TX231" s="37"/>
      <c r="TY231" s="37"/>
      <c r="TZ231" s="37"/>
      <c r="UA231" s="37"/>
      <c r="UB231" s="37"/>
      <c r="UC231" s="37"/>
      <c r="UD231" s="37"/>
      <c r="UE231" s="37"/>
      <c r="UF231" s="37"/>
      <c r="UG231" s="37"/>
      <c r="UH231" s="37"/>
      <c r="UI231" s="37"/>
      <c r="UJ231" s="37"/>
      <c r="UK231" s="37"/>
      <c r="UL231" s="37"/>
      <c r="UM231" s="37"/>
      <c r="UN231" s="37"/>
      <c r="UO231" s="37"/>
      <c r="UP231" s="37"/>
      <c r="UQ231" s="37"/>
      <c r="UR231" s="37"/>
      <c r="US231" s="37"/>
      <c r="UT231" s="37"/>
      <c r="UU231" s="37"/>
      <c r="UV231" s="37"/>
      <c r="UW231" s="37"/>
      <c r="UX231" s="37"/>
      <c r="UY231" s="37"/>
      <c r="UZ231" s="37"/>
      <c r="VA231" s="37"/>
      <c r="VB231" s="37"/>
      <c r="VC231" s="37"/>
      <c r="VD231" s="37"/>
      <c r="VE231" s="37"/>
      <c r="VF231" s="37"/>
      <c r="VG231" s="37"/>
      <c r="VH231" s="37"/>
      <c r="VI231" s="37"/>
      <c r="VJ231" s="37"/>
      <c r="VK231" s="37"/>
      <c r="VL231" s="37"/>
      <c r="VM231" s="37"/>
      <c r="VN231" s="37"/>
      <c r="VO231" s="37"/>
      <c r="VP231" s="37"/>
      <c r="VQ231" s="37"/>
      <c r="VR231" s="37"/>
      <c r="VS231" s="37"/>
      <c r="VT231" s="37"/>
      <c r="VU231" s="37"/>
      <c r="VV231" s="37"/>
      <c r="VW231" s="37"/>
      <c r="VX231" s="37"/>
      <c r="VY231" s="37"/>
      <c r="VZ231" s="37"/>
      <c r="WA231" s="37"/>
      <c r="WB231" s="37"/>
      <c r="WC231" s="37"/>
      <c r="WD231" s="37"/>
      <c r="WE231" s="37"/>
      <c r="WF231" s="37"/>
      <c r="WG231" s="37"/>
      <c r="WH231" s="37"/>
      <c r="WI231" s="37"/>
      <c r="WJ231" s="37"/>
      <c r="WK231" s="37"/>
      <c r="WL231" s="37"/>
      <c r="WM231" s="37"/>
      <c r="WN231" s="37"/>
      <c r="WO231" s="37"/>
      <c r="WP231" s="37"/>
      <c r="WQ231" s="37"/>
      <c r="WR231" s="37"/>
      <c r="WS231" s="37"/>
      <c r="WT231" s="37"/>
      <c r="WU231" s="37"/>
      <c r="WV231" s="37"/>
      <c r="WW231" s="37"/>
      <c r="WX231" s="37"/>
      <c r="WY231" s="37"/>
      <c r="WZ231" s="37"/>
      <c r="XA231" s="37"/>
      <c r="XB231" s="37"/>
      <c r="XC231" s="37"/>
      <c r="XD231" s="37"/>
      <c r="XE231" s="37"/>
      <c r="XF231" s="37"/>
      <c r="XG231" s="37"/>
      <c r="XH231" s="37"/>
      <c r="XI231" s="37"/>
      <c r="XJ231" s="37"/>
      <c r="XK231" s="37"/>
      <c r="XL231" s="37"/>
      <c r="XM231" s="37"/>
      <c r="XN231" s="37"/>
      <c r="XO231" s="37"/>
      <c r="XP231" s="37"/>
      <c r="XQ231" s="37"/>
      <c r="XR231" s="37"/>
      <c r="XS231" s="37"/>
      <c r="XT231" s="37"/>
      <c r="XU231" s="37"/>
      <c r="XV231" s="37"/>
      <c r="XW231" s="37"/>
      <c r="XX231" s="37"/>
      <c r="XY231" s="37"/>
      <c r="XZ231" s="37"/>
      <c r="YA231" s="37"/>
      <c r="YB231" s="37"/>
      <c r="YC231" s="37"/>
      <c r="YD231" s="37"/>
      <c r="YE231" s="37"/>
      <c r="YF231" s="37"/>
      <c r="YG231" s="37"/>
      <c r="YH231" s="37"/>
      <c r="YI231" s="37"/>
      <c r="YJ231" s="37"/>
      <c r="YK231" s="37"/>
      <c r="YL231" s="37"/>
      <c r="YM231" s="37"/>
      <c r="YN231" s="37"/>
      <c r="YO231" s="37"/>
      <c r="YP231" s="37"/>
      <c r="YQ231" s="37"/>
      <c r="YR231" s="37"/>
      <c r="YS231" s="37"/>
      <c r="YT231" s="37"/>
      <c r="YU231" s="37"/>
      <c r="YV231" s="37"/>
      <c r="YW231" s="37"/>
      <c r="YX231" s="37"/>
      <c r="YY231" s="37"/>
      <c r="YZ231" s="37"/>
      <c r="ZA231" s="37"/>
      <c r="ZB231" s="37"/>
      <c r="ZC231" s="37"/>
      <c r="ZD231" s="37"/>
      <c r="ZE231" s="37"/>
      <c r="ZF231" s="37"/>
      <c r="ZG231" s="37"/>
      <c r="ZH231" s="37"/>
      <c r="ZI231" s="37"/>
      <c r="ZJ231" s="37"/>
      <c r="ZK231" s="37"/>
      <c r="ZL231" s="37"/>
      <c r="ZM231" s="37"/>
      <c r="ZN231" s="37"/>
      <c r="ZO231" s="37"/>
      <c r="ZP231" s="37"/>
      <c r="ZQ231" s="37"/>
      <c r="ZR231" s="37"/>
      <c r="ZS231" s="37"/>
      <c r="ZT231" s="37"/>
      <c r="ZU231" s="37"/>
      <c r="ZV231" s="37"/>
      <c r="ZW231" s="37"/>
      <c r="ZX231" s="37"/>
      <c r="ZY231" s="37"/>
      <c r="ZZ231" s="37"/>
      <c r="AAA231" s="37"/>
      <c r="AAB231" s="37"/>
      <c r="AAC231" s="37"/>
      <c r="AAD231" s="37"/>
      <c r="AAE231" s="37"/>
      <c r="AAF231" s="37"/>
      <c r="AAG231" s="37"/>
      <c r="AAH231" s="37"/>
      <c r="AAI231" s="37"/>
      <c r="AAJ231" s="37"/>
      <c r="AAK231" s="37"/>
      <c r="AAL231" s="37"/>
      <c r="AAM231" s="37"/>
      <c r="AAN231" s="37"/>
      <c r="AAO231" s="37"/>
      <c r="AAP231" s="37"/>
      <c r="AAQ231" s="37"/>
      <c r="AAR231" s="37"/>
      <c r="AAS231" s="37"/>
      <c r="AAT231" s="37"/>
      <c r="AAU231" s="37"/>
      <c r="AAV231" s="37"/>
      <c r="AAW231" s="37"/>
      <c r="AAX231" s="37"/>
      <c r="AAY231" s="37"/>
      <c r="AAZ231" s="37"/>
      <c r="ABA231" s="37"/>
      <c r="ABB231" s="37"/>
      <c r="ABC231" s="37"/>
      <c r="ABD231" s="37"/>
      <c r="ABE231" s="37"/>
      <c r="ABF231" s="37"/>
      <c r="ABG231" s="37"/>
      <c r="ABH231" s="37"/>
      <c r="ABI231" s="37"/>
      <c r="ABJ231" s="37"/>
      <c r="ABK231" s="37"/>
      <c r="ABL231" s="37"/>
      <c r="ABM231" s="37"/>
      <c r="ABN231" s="37"/>
      <c r="ABO231" s="37"/>
      <c r="ABP231" s="37"/>
      <c r="ABQ231" s="37"/>
      <c r="ABR231" s="37"/>
      <c r="ABS231" s="37"/>
      <c r="ABT231" s="37"/>
      <c r="ABU231" s="37"/>
      <c r="ABV231" s="37"/>
      <c r="ABW231" s="37"/>
      <c r="ABX231" s="37"/>
      <c r="ABY231" s="37"/>
      <c r="ABZ231" s="37"/>
      <c r="ACA231" s="37"/>
      <c r="ACB231" s="37"/>
      <c r="ACC231" s="37"/>
      <c r="ACD231" s="37"/>
      <c r="ACE231" s="37"/>
      <c r="ACF231" s="37"/>
      <c r="ACG231" s="37"/>
      <c r="ACH231" s="37"/>
      <c r="ACI231" s="37"/>
      <c r="ACJ231" s="37"/>
      <c r="ACK231" s="37"/>
      <c r="ACL231" s="37"/>
      <c r="ACM231" s="37"/>
      <c r="ACN231" s="37"/>
      <c r="ACO231" s="37"/>
      <c r="ACP231" s="37"/>
      <c r="ACQ231" s="37"/>
      <c r="ACR231" s="37"/>
      <c r="ACS231" s="37"/>
      <c r="ACT231" s="37"/>
      <c r="ACU231" s="37"/>
      <c r="ACV231" s="37"/>
      <c r="ACW231" s="37"/>
      <c r="ACX231" s="37"/>
      <c r="ACY231" s="37"/>
      <c r="ACZ231" s="37"/>
      <c r="ADA231" s="37"/>
      <c r="ADB231" s="37"/>
      <c r="ADC231" s="37"/>
      <c r="ADD231" s="37"/>
      <c r="ADE231" s="37"/>
      <c r="ADF231" s="37"/>
      <c r="ADG231" s="37"/>
      <c r="ADH231" s="37"/>
      <c r="ADI231" s="37"/>
      <c r="ADJ231" s="37"/>
      <c r="ADK231" s="37"/>
      <c r="ADL231" s="37"/>
      <c r="ADM231" s="37"/>
      <c r="ADN231" s="37"/>
      <c r="ADO231" s="37"/>
      <c r="ADP231" s="37"/>
      <c r="ADQ231" s="37"/>
      <c r="ADR231" s="37"/>
      <c r="ADS231" s="37"/>
      <c r="ADT231" s="37"/>
      <c r="ADU231" s="37"/>
      <c r="ADV231" s="37"/>
      <c r="ADW231" s="37"/>
      <c r="ADX231" s="37"/>
      <c r="ADY231" s="37"/>
      <c r="ADZ231" s="37"/>
      <c r="AEA231" s="37"/>
      <c r="AEB231" s="37"/>
      <c r="AEC231" s="37"/>
      <c r="AED231" s="37"/>
      <c r="AEE231" s="37"/>
      <c r="AEF231" s="37"/>
      <c r="AEG231" s="37"/>
      <c r="AEH231" s="37"/>
      <c r="AEI231" s="37"/>
      <c r="AEJ231" s="37"/>
      <c r="AEK231" s="37"/>
      <c r="AEL231" s="37"/>
      <c r="AEM231" s="37"/>
      <c r="AEN231" s="37"/>
      <c r="AEO231" s="37"/>
      <c r="AEP231" s="37"/>
      <c r="AEQ231" s="37"/>
      <c r="AER231" s="37"/>
      <c r="AES231" s="37"/>
      <c r="AET231" s="37"/>
      <c r="AEU231" s="37"/>
      <c r="AEV231" s="37"/>
      <c r="AEW231" s="37"/>
      <c r="AEX231" s="37"/>
      <c r="AEY231" s="37"/>
      <c r="AEZ231" s="37"/>
      <c r="AFA231" s="37"/>
      <c r="AFB231" s="37"/>
      <c r="AFC231" s="37"/>
      <c r="AFD231" s="37"/>
      <c r="AFE231" s="37"/>
      <c r="AFF231" s="37"/>
      <c r="AFG231" s="37"/>
      <c r="AFH231" s="37"/>
      <c r="AFI231" s="37"/>
      <c r="AFJ231" s="37"/>
      <c r="AFK231" s="37"/>
      <c r="AFL231" s="37"/>
      <c r="AFM231" s="37"/>
      <c r="AFN231" s="37"/>
      <c r="AFO231" s="37"/>
      <c r="AFP231" s="37"/>
      <c r="AFQ231" s="37"/>
      <c r="AFR231" s="37"/>
      <c r="AFS231" s="37"/>
      <c r="AFT231" s="37"/>
      <c r="AFU231" s="37"/>
      <c r="AFV231" s="37"/>
      <c r="AFW231" s="37"/>
      <c r="AFX231" s="37"/>
      <c r="AFY231" s="37"/>
      <c r="AFZ231" s="37"/>
      <c r="AGA231" s="37"/>
      <c r="AGB231" s="37"/>
      <c r="AGC231" s="37"/>
      <c r="AGD231" s="37"/>
      <c r="AGE231" s="37"/>
      <c r="AGF231" s="37"/>
      <c r="AGG231" s="37"/>
      <c r="AGH231" s="37"/>
      <c r="AGI231" s="37"/>
      <c r="AGJ231" s="37"/>
      <c r="AGK231" s="37"/>
      <c r="AGL231" s="37"/>
      <c r="AGM231" s="37"/>
      <c r="AGN231" s="37"/>
      <c r="AGO231" s="37"/>
      <c r="AGP231" s="37"/>
      <c r="AGQ231" s="37"/>
      <c r="AGR231" s="37"/>
      <c r="AGS231" s="37"/>
      <c r="AGT231" s="37"/>
      <c r="AGU231" s="37"/>
      <c r="AGV231" s="37"/>
      <c r="AGW231" s="37"/>
      <c r="AGX231" s="37"/>
      <c r="AGY231" s="37"/>
      <c r="AGZ231" s="37"/>
      <c r="AHA231" s="37"/>
      <c r="AHB231" s="37"/>
      <c r="AHC231" s="37"/>
      <c r="AHD231" s="37"/>
      <c r="AHE231" s="37"/>
      <c r="AHF231" s="37"/>
      <c r="AHG231" s="37"/>
      <c r="AHH231" s="37"/>
      <c r="AHI231" s="37"/>
      <c r="AHJ231" s="37"/>
      <c r="AHK231" s="37"/>
      <c r="AHL231" s="37"/>
      <c r="AHM231" s="37"/>
      <c r="AHN231" s="37"/>
      <c r="AHO231" s="37"/>
      <c r="AHP231" s="37"/>
      <c r="AHQ231" s="37"/>
      <c r="AHR231" s="37"/>
      <c r="AHS231" s="37"/>
      <c r="AHT231" s="37"/>
      <c r="AHU231" s="37"/>
      <c r="AHV231" s="37"/>
      <c r="AHW231" s="37"/>
      <c r="AHX231" s="37"/>
      <c r="AHY231" s="37"/>
      <c r="AHZ231" s="37"/>
      <c r="AIA231" s="37"/>
      <c r="AIB231" s="37"/>
      <c r="AIC231" s="37"/>
      <c r="AID231" s="37"/>
      <c r="AIE231" s="37"/>
      <c r="AIF231" s="37"/>
      <c r="AIG231" s="37"/>
      <c r="AIH231" s="37"/>
      <c r="AII231" s="37"/>
      <c r="AIJ231" s="37"/>
      <c r="AIK231" s="37"/>
      <c r="AIL231" s="37"/>
      <c r="AIM231" s="37"/>
      <c r="AIN231" s="37"/>
      <c r="AIO231" s="37"/>
      <c r="AIP231" s="37"/>
      <c r="AIQ231" s="37"/>
      <c r="AIR231" s="37"/>
      <c r="AIS231" s="37"/>
      <c r="AIT231" s="37"/>
      <c r="AIU231" s="37"/>
      <c r="AIV231" s="37"/>
      <c r="AIW231" s="37"/>
      <c r="AIX231" s="37"/>
      <c r="AIY231" s="37"/>
      <c r="AIZ231" s="37"/>
      <c r="AJA231" s="37"/>
      <c r="AJB231" s="37"/>
      <c r="AJC231" s="37"/>
      <c r="AJD231" s="37"/>
      <c r="AJE231" s="37"/>
      <c r="AJF231" s="37"/>
      <c r="AJG231" s="37"/>
      <c r="AJH231" s="37"/>
      <c r="AJI231" s="37"/>
      <c r="AJJ231" s="37"/>
      <c r="AJK231" s="37"/>
      <c r="AJL231" s="37"/>
      <c r="AJM231" s="37"/>
      <c r="AJN231" s="37"/>
      <c r="AJO231" s="37"/>
      <c r="AJP231" s="37"/>
      <c r="AJQ231" s="37"/>
      <c r="AJR231" s="37"/>
      <c r="AJS231" s="37"/>
      <c r="AJT231" s="37"/>
      <c r="AJU231" s="37"/>
      <c r="AJV231" s="37"/>
      <c r="AJW231" s="37"/>
      <c r="AJX231" s="37"/>
      <c r="AJY231" s="37"/>
      <c r="AJZ231" s="37"/>
      <c r="AKA231" s="37"/>
      <c r="AKB231" s="37"/>
      <c r="AKC231" s="37"/>
      <c r="AKD231" s="37"/>
      <c r="AKE231" s="37"/>
      <c r="AKF231" s="37"/>
      <c r="AKG231" s="37"/>
      <c r="AKH231" s="37"/>
      <c r="AKI231" s="37"/>
      <c r="AKJ231" s="37"/>
      <c r="AKK231" s="37"/>
      <c r="AKL231" s="37"/>
      <c r="AKM231" s="37"/>
      <c r="AKN231" s="37"/>
      <c r="AKO231" s="37"/>
      <c r="AKP231" s="37"/>
      <c r="AKQ231" s="37"/>
      <c r="AKR231" s="37"/>
      <c r="AKS231" s="37"/>
      <c r="AKT231" s="37"/>
      <c r="AKU231" s="37"/>
      <c r="AKV231" s="37"/>
      <c r="AKW231" s="37"/>
      <c r="AKX231" s="37"/>
    </row>
    <row r="232" spans="1:986" s="16" customFormat="1" x14ac:dyDescent="0.25">
      <c r="A232" s="39"/>
      <c r="B232" s="39"/>
      <c r="C232" s="37"/>
      <c r="D232" s="40"/>
      <c r="E232" s="41"/>
      <c r="F232" s="40"/>
      <c r="G232" s="42"/>
      <c r="H232" s="43"/>
      <c r="I232" s="37"/>
      <c r="J232" s="40"/>
      <c r="K232" s="40"/>
      <c r="L232" s="37"/>
      <c r="M232" s="39"/>
      <c r="N232" s="39"/>
      <c r="O232" s="39"/>
      <c r="P232" s="39"/>
      <c r="Q232" s="39"/>
      <c r="R232" s="44"/>
      <c r="S232" s="41"/>
      <c r="T232" s="122"/>
      <c r="U232" s="39"/>
      <c r="V232" s="37"/>
      <c r="W232" s="37"/>
      <c r="X232" s="39"/>
      <c r="Y232" s="50"/>
      <c r="Z232" s="140"/>
      <c r="AA232" s="140"/>
      <c r="AB232" s="141"/>
      <c r="AC232" s="140"/>
      <c r="AD232" s="39"/>
      <c r="AE232" s="37"/>
      <c r="AF232" s="39"/>
      <c r="AG232" s="39"/>
      <c r="AH232" s="37"/>
      <c r="AI232" s="39"/>
      <c r="AJ232" s="39"/>
      <c r="AK232" s="37"/>
      <c r="AL232" s="39"/>
      <c r="AM232" s="39"/>
      <c r="AN232" s="37"/>
      <c r="AO232" s="39"/>
      <c r="AP232" s="39"/>
      <c r="AQ232" s="37"/>
      <c r="AR232" s="39"/>
      <c r="AS232" s="39"/>
      <c r="AT232" s="37"/>
      <c r="AU232" s="39"/>
      <c r="AV232" s="39"/>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37"/>
      <c r="CS232" s="37"/>
      <c r="CT232" s="37"/>
      <c r="CU232" s="37"/>
      <c r="CV232" s="37"/>
      <c r="CW232" s="37"/>
      <c r="CX232" s="37"/>
      <c r="CY232" s="37"/>
      <c r="CZ232" s="37"/>
      <c r="DA232" s="37"/>
      <c r="DB232" s="37"/>
      <c r="DC232" s="37"/>
      <c r="DD232" s="37"/>
      <c r="DE232" s="37"/>
      <c r="DF232" s="37"/>
      <c r="DG232" s="37"/>
      <c r="DH232" s="37"/>
      <c r="DI232" s="37"/>
      <c r="DJ232" s="37"/>
      <c r="DK232" s="37"/>
      <c r="DL232" s="37"/>
      <c r="DM232" s="37"/>
      <c r="DN232" s="37"/>
      <c r="DO232" s="37"/>
      <c r="DP232" s="37"/>
      <c r="DQ232" s="37"/>
      <c r="DR232" s="37"/>
      <c r="DS232" s="37"/>
      <c r="DT232" s="37"/>
      <c r="DU232" s="37"/>
      <c r="DV232" s="37"/>
      <c r="DW232" s="37"/>
      <c r="DX232" s="37"/>
      <c r="DY232" s="37"/>
      <c r="DZ232" s="37"/>
      <c r="EA232" s="37"/>
      <c r="EB232" s="37"/>
      <c r="EC232" s="37"/>
      <c r="ED232" s="37"/>
      <c r="EE232" s="37"/>
      <c r="EF232" s="37"/>
      <c r="EG232" s="37"/>
      <c r="EH232" s="37"/>
      <c r="EI232" s="37"/>
      <c r="EJ232" s="37"/>
      <c r="EK232" s="37"/>
      <c r="EL232" s="37"/>
      <c r="EM232" s="37"/>
      <c r="EN232" s="37"/>
      <c r="EO232" s="37"/>
      <c r="EP232" s="37"/>
      <c r="EQ232" s="37"/>
      <c r="ER232" s="37"/>
      <c r="ES232" s="37"/>
      <c r="ET232" s="37"/>
      <c r="EU232" s="37"/>
      <c r="EV232" s="37"/>
      <c r="EW232" s="37"/>
      <c r="EX232" s="37"/>
      <c r="EY232" s="37"/>
      <c r="EZ232" s="37"/>
      <c r="FA232" s="37"/>
      <c r="FB232" s="37"/>
      <c r="FC232" s="37"/>
      <c r="FD232" s="37"/>
      <c r="FE232" s="37"/>
      <c r="FF232" s="37"/>
      <c r="FG232" s="37"/>
      <c r="FH232" s="37"/>
      <c r="FI232" s="37"/>
      <c r="FJ232" s="37"/>
      <c r="FK232" s="37"/>
      <c r="FL232" s="37"/>
      <c r="FM232" s="37"/>
      <c r="FN232" s="37"/>
      <c r="FO232" s="37"/>
      <c r="FP232" s="37"/>
      <c r="FQ232" s="37"/>
      <c r="FR232" s="37"/>
      <c r="FS232" s="37"/>
      <c r="FT232" s="37"/>
      <c r="FU232" s="37"/>
      <c r="FV232" s="37"/>
      <c r="FW232" s="37"/>
      <c r="FX232" s="37"/>
      <c r="FY232" s="37"/>
      <c r="FZ232" s="37"/>
      <c r="GA232" s="37"/>
      <c r="GB232" s="37"/>
      <c r="GC232" s="37"/>
      <c r="GD232" s="37"/>
      <c r="GE232" s="37"/>
      <c r="GF232" s="37"/>
      <c r="GG232" s="37"/>
      <c r="GH232" s="37"/>
      <c r="GI232" s="37"/>
      <c r="GJ232" s="37"/>
      <c r="GK232" s="37"/>
      <c r="GL232" s="37"/>
      <c r="GM232" s="37"/>
      <c r="GN232" s="37"/>
      <c r="GO232" s="37"/>
      <c r="GP232" s="37"/>
      <c r="GQ232" s="37"/>
      <c r="GR232" s="37"/>
      <c r="GS232" s="37"/>
      <c r="GT232" s="37"/>
      <c r="GU232" s="37"/>
      <c r="GV232" s="37"/>
      <c r="GW232" s="37"/>
      <c r="GX232" s="37"/>
      <c r="GY232" s="37"/>
      <c r="GZ232" s="37"/>
      <c r="HA232" s="37"/>
      <c r="HB232" s="37"/>
      <c r="HC232" s="37"/>
      <c r="HD232" s="37"/>
      <c r="HE232" s="37"/>
      <c r="HF232" s="37"/>
      <c r="HG232" s="37"/>
      <c r="HH232" s="37"/>
      <c r="HI232" s="37"/>
      <c r="HJ232" s="37"/>
      <c r="HK232" s="37"/>
      <c r="HL232" s="37"/>
      <c r="HM232" s="37"/>
      <c r="HN232" s="37"/>
      <c r="HO232" s="37"/>
      <c r="HP232" s="37"/>
      <c r="HQ232" s="37"/>
      <c r="HR232" s="37"/>
      <c r="HS232" s="37"/>
      <c r="HT232" s="37"/>
      <c r="HU232" s="37"/>
      <c r="HV232" s="37"/>
      <c r="HW232" s="37"/>
      <c r="HX232" s="37"/>
      <c r="HY232" s="37"/>
      <c r="HZ232" s="37"/>
      <c r="IA232" s="37"/>
      <c r="IB232" s="37"/>
      <c r="IC232" s="37"/>
      <c r="ID232" s="37"/>
      <c r="IE232" s="37"/>
      <c r="IF232" s="37"/>
      <c r="IG232" s="37"/>
      <c r="IH232" s="37"/>
      <c r="II232" s="37"/>
      <c r="IJ232" s="37"/>
      <c r="IK232" s="37"/>
      <c r="IL232" s="37"/>
      <c r="IM232" s="37"/>
      <c r="IN232" s="37"/>
      <c r="IO232" s="37"/>
      <c r="IP232" s="37"/>
      <c r="IQ232" s="37"/>
      <c r="IR232" s="37"/>
      <c r="IS232" s="37"/>
      <c r="IT232" s="37"/>
      <c r="IU232" s="37"/>
      <c r="IV232" s="37"/>
      <c r="IW232" s="37"/>
      <c r="IX232" s="37"/>
      <c r="IY232" s="37"/>
      <c r="IZ232" s="37"/>
      <c r="JA232" s="37"/>
      <c r="JB232" s="37"/>
      <c r="JC232" s="37"/>
      <c r="JD232" s="37"/>
      <c r="JE232" s="37"/>
      <c r="JF232" s="37"/>
      <c r="JG232" s="37"/>
      <c r="JH232" s="37"/>
      <c r="JI232" s="37"/>
      <c r="JJ232" s="37"/>
      <c r="JK232" s="37"/>
      <c r="JL232" s="37"/>
      <c r="JM232" s="37"/>
      <c r="JN232" s="37"/>
      <c r="JO232" s="37"/>
      <c r="JP232" s="37"/>
      <c r="JQ232" s="37"/>
      <c r="JR232" s="37"/>
      <c r="JS232" s="37"/>
      <c r="JT232" s="37"/>
      <c r="JU232" s="37"/>
      <c r="JV232" s="37"/>
      <c r="JW232" s="37"/>
      <c r="JX232" s="37"/>
      <c r="JY232" s="37"/>
      <c r="JZ232" s="37"/>
      <c r="KA232" s="37"/>
      <c r="KB232" s="37"/>
      <c r="KC232" s="37"/>
      <c r="KD232" s="37"/>
      <c r="KE232" s="37"/>
      <c r="KF232" s="37"/>
      <c r="KG232" s="37"/>
      <c r="KH232" s="37"/>
      <c r="KI232" s="37"/>
      <c r="KJ232" s="37"/>
      <c r="KK232" s="37"/>
      <c r="KL232" s="37"/>
      <c r="KM232" s="37"/>
      <c r="KN232" s="37"/>
      <c r="KO232" s="37"/>
      <c r="KP232" s="37"/>
      <c r="KQ232" s="37"/>
      <c r="KR232" s="37"/>
      <c r="KS232" s="37"/>
      <c r="KT232" s="37"/>
      <c r="KU232" s="37"/>
      <c r="KV232" s="37"/>
      <c r="KW232" s="37"/>
      <c r="KX232" s="37"/>
      <c r="KY232" s="37"/>
      <c r="KZ232" s="37"/>
      <c r="LA232" s="37"/>
      <c r="LB232" s="37"/>
      <c r="LC232" s="37"/>
      <c r="LD232" s="37"/>
      <c r="LE232" s="37"/>
      <c r="LF232" s="37"/>
      <c r="LG232" s="37"/>
      <c r="LH232" s="37"/>
      <c r="LI232" s="37"/>
      <c r="LJ232" s="37"/>
      <c r="LK232" s="37"/>
      <c r="LL232" s="37"/>
      <c r="LM232" s="37"/>
      <c r="LN232" s="37"/>
      <c r="LO232" s="37"/>
      <c r="LP232" s="37"/>
      <c r="LQ232" s="37"/>
      <c r="LR232" s="37"/>
      <c r="LS232" s="37"/>
      <c r="LT232" s="37"/>
      <c r="LU232" s="37"/>
      <c r="LV232" s="37"/>
      <c r="LW232" s="37"/>
      <c r="LX232" s="37"/>
      <c r="LY232" s="37"/>
      <c r="LZ232" s="37"/>
      <c r="MA232" s="37"/>
      <c r="MB232" s="37"/>
      <c r="MC232" s="37"/>
      <c r="MD232" s="37"/>
      <c r="ME232" s="37"/>
      <c r="MF232" s="37"/>
      <c r="MG232" s="37"/>
      <c r="MH232" s="37"/>
      <c r="MI232" s="37"/>
      <c r="MJ232" s="37"/>
      <c r="MK232" s="37"/>
      <c r="ML232" s="37"/>
      <c r="MM232" s="37"/>
      <c r="MN232" s="37"/>
      <c r="MO232" s="37"/>
      <c r="MP232" s="37"/>
      <c r="MQ232" s="37"/>
      <c r="MR232" s="37"/>
      <c r="MS232" s="37"/>
      <c r="MT232" s="37"/>
      <c r="MU232" s="37"/>
      <c r="MV232" s="37"/>
      <c r="MW232" s="37"/>
      <c r="MX232" s="37"/>
      <c r="MY232" s="37"/>
      <c r="MZ232" s="37"/>
      <c r="NA232" s="37"/>
      <c r="NB232" s="37"/>
      <c r="NC232" s="37"/>
      <c r="ND232" s="37"/>
      <c r="NE232" s="37"/>
      <c r="NF232" s="37"/>
      <c r="NG232" s="37"/>
      <c r="NH232" s="37"/>
      <c r="NI232" s="37"/>
      <c r="NJ232" s="37"/>
      <c r="NK232" s="37"/>
      <c r="NL232" s="37"/>
      <c r="NM232" s="37"/>
      <c r="NN232" s="37"/>
      <c r="NO232" s="37"/>
      <c r="NP232" s="37"/>
      <c r="NQ232" s="37"/>
      <c r="NR232" s="37"/>
      <c r="NS232" s="37"/>
      <c r="NT232" s="37"/>
      <c r="NU232" s="37"/>
      <c r="NV232" s="37"/>
      <c r="NW232" s="37"/>
      <c r="NX232" s="37"/>
      <c r="NY232" s="37"/>
      <c r="NZ232" s="37"/>
      <c r="OA232" s="37"/>
      <c r="OB232" s="37"/>
      <c r="OC232" s="37"/>
      <c r="OD232" s="37"/>
      <c r="OE232" s="37"/>
      <c r="OF232" s="37"/>
      <c r="OG232" s="37"/>
      <c r="OH232" s="37"/>
      <c r="OI232" s="37"/>
      <c r="OJ232" s="37"/>
      <c r="OK232" s="37"/>
      <c r="OL232" s="37"/>
      <c r="OM232" s="37"/>
      <c r="ON232" s="37"/>
      <c r="OO232" s="37"/>
      <c r="OP232" s="37"/>
      <c r="OQ232" s="37"/>
      <c r="OR232" s="37"/>
      <c r="OS232" s="37"/>
      <c r="OT232" s="37"/>
      <c r="OU232" s="37"/>
      <c r="OV232" s="37"/>
      <c r="OW232" s="37"/>
      <c r="OX232" s="37"/>
      <c r="OY232" s="37"/>
      <c r="OZ232" s="37"/>
      <c r="PA232" s="37"/>
      <c r="PB232" s="37"/>
      <c r="PC232" s="37"/>
      <c r="PD232" s="37"/>
      <c r="PE232" s="37"/>
      <c r="PF232" s="37"/>
      <c r="PG232" s="37"/>
      <c r="PH232" s="37"/>
      <c r="PI232" s="37"/>
      <c r="PJ232" s="37"/>
      <c r="PK232" s="37"/>
      <c r="PL232" s="37"/>
      <c r="PM232" s="37"/>
      <c r="PN232" s="37"/>
      <c r="PO232" s="37"/>
      <c r="PP232" s="37"/>
      <c r="PQ232" s="37"/>
      <c r="PR232" s="37"/>
      <c r="PS232" s="37"/>
      <c r="PT232" s="37"/>
      <c r="PU232" s="37"/>
      <c r="PV232" s="37"/>
      <c r="PW232" s="37"/>
      <c r="PX232" s="37"/>
      <c r="PY232" s="37"/>
      <c r="PZ232" s="37"/>
      <c r="QA232" s="37"/>
      <c r="QB232" s="37"/>
      <c r="QC232" s="37"/>
      <c r="QD232" s="37"/>
      <c r="QE232" s="37"/>
      <c r="QF232" s="37"/>
      <c r="QG232" s="37"/>
      <c r="QH232" s="37"/>
      <c r="QI232" s="37"/>
      <c r="QJ232" s="37"/>
      <c r="QK232" s="37"/>
      <c r="QL232" s="37"/>
      <c r="QM232" s="37"/>
      <c r="QN232" s="37"/>
      <c r="QO232" s="37"/>
      <c r="QP232" s="37"/>
      <c r="QQ232" s="37"/>
      <c r="QR232" s="37"/>
      <c r="QS232" s="37"/>
      <c r="QT232" s="37"/>
      <c r="QU232" s="37"/>
      <c r="QV232" s="37"/>
      <c r="QW232" s="37"/>
      <c r="QX232" s="37"/>
      <c r="QY232" s="37"/>
      <c r="QZ232" s="37"/>
      <c r="RA232" s="37"/>
      <c r="RB232" s="37"/>
      <c r="RC232" s="37"/>
      <c r="RD232" s="37"/>
      <c r="RE232" s="37"/>
      <c r="RF232" s="37"/>
      <c r="RG232" s="37"/>
      <c r="RH232" s="37"/>
      <c r="RI232" s="37"/>
      <c r="RJ232" s="37"/>
      <c r="RK232" s="37"/>
      <c r="RL232" s="37"/>
      <c r="RM232" s="37"/>
      <c r="RN232" s="37"/>
      <c r="RO232" s="37"/>
      <c r="RP232" s="37"/>
      <c r="RQ232" s="37"/>
      <c r="RR232" s="37"/>
      <c r="RS232" s="37"/>
      <c r="RT232" s="37"/>
      <c r="RU232" s="37"/>
      <c r="RV232" s="37"/>
      <c r="RW232" s="37"/>
      <c r="RX232" s="37"/>
      <c r="RY232" s="37"/>
      <c r="RZ232" s="37"/>
      <c r="SA232" s="37"/>
      <c r="SB232" s="37"/>
      <c r="SC232" s="37"/>
      <c r="SD232" s="37"/>
      <c r="SE232" s="37"/>
      <c r="SF232" s="37"/>
      <c r="SG232" s="37"/>
      <c r="SH232" s="37"/>
      <c r="SI232" s="37"/>
      <c r="SJ232" s="37"/>
      <c r="SK232" s="37"/>
      <c r="SL232" s="37"/>
      <c r="SM232" s="37"/>
      <c r="SN232" s="37"/>
      <c r="SO232" s="37"/>
      <c r="SP232" s="37"/>
      <c r="SQ232" s="37"/>
      <c r="SR232" s="37"/>
      <c r="SS232" s="37"/>
      <c r="ST232" s="37"/>
      <c r="SU232" s="37"/>
      <c r="SV232" s="37"/>
      <c r="SW232" s="37"/>
      <c r="SX232" s="37"/>
      <c r="SY232" s="37"/>
      <c r="SZ232" s="37"/>
      <c r="TA232" s="37"/>
      <c r="TB232" s="37"/>
      <c r="TC232" s="37"/>
      <c r="TD232" s="37"/>
      <c r="TE232" s="37"/>
      <c r="TF232" s="37"/>
      <c r="TG232" s="37"/>
      <c r="TH232" s="37"/>
      <c r="TI232" s="37"/>
      <c r="TJ232" s="37"/>
      <c r="TK232" s="37"/>
      <c r="TL232" s="37"/>
      <c r="TM232" s="37"/>
      <c r="TN232" s="37"/>
      <c r="TO232" s="37"/>
      <c r="TP232" s="37"/>
      <c r="TQ232" s="37"/>
      <c r="TR232" s="37"/>
      <c r="TS232" s="37"/>
      <c r="TT232" s="37"/>
      <c r="TU232" s="37"/>
      <c r="TV232" s="37"/>
      <c r="TW232" s="37"/>
      <c r="TX232" s="37"/>
      <c r="TY232" s="37"/>
      <c r="TZ232" s="37"/>
      <c r="UA232" s="37"/>
      <c r="UB232" s="37"/>
      <c r="UC232" s="37"/>
      <c r="UD232" s="37"/>
      <c r="UE232" s="37"/>
      <c r="UF232" s="37"/>
      <c r="UG232" s="37"/>
      <c r="UH232" s="37"/>
      <c r="UI232" s="37"/>
      <c r="UJ232" s="37"/>
      <c r="UK232" s="37"/>
      <c r="UL232" s="37"/>
      <c r="UM232" s="37"/>
      <c r="UN232" s="37"/>
      <c r="UO232" s="37"/>
      <c r="UP232" s="37"/>
      <c r="UQ232" s="37"/>
      <c r="UR232" s="37"/>
      <c r="US232" s="37"/>
      <c r="UT232" s="37"/>
      <c r="UU232" s="37"/>
      <c r="UV232" s="37"/>
      <c r="UW232" s="37"/>
      <c r="UX232" s="37"/>
      <c r="UY232" s="37"/>
      <c r="UZ232" s="37"/>
      <c r="VA232" s="37"/>
      <c r="VB232" s="37"/>
      <c r="VC232" s="37"/>
      <c r="VD232" s="37"/>
      <c r="VE232" s="37"/>
      <c r="VF232" s="37"/>
      <c r="VG232" s="37"/>
      <c r="VH232" s="37"/>
      <c r="VI232" s="37"/>
      <c r="VJ232" s="37"/>
      <c r="VK232" s="37"/>
      <c r="VL232" s="37"/>
      <c r="VM232" s="37"/>
      <c r="VN232" s="37"/>
      <c r="VO232" s="37"/>
      <c r="VP232" s="37"/>
      <c r="VQ232" s="37"/>
      <c r="VR232" s="37"/>
      <c r="VS232" s="37"/>
      <c r="VT232" s="37"/>
      <c r="VU232" s="37"/>
      <c r="VV232" s="37"/>
      <c r="VW232" s="37"/>
      <c r="VX232" s="37"/>
      <c r="VY232" s="37"/>
      <c r="VZ232" s="37"/>
      <c r="WA232" s="37"/>
      <c r="WB232" s="37"/>
      <c r="WC232" s="37"/>
      <c r="WD232" s="37"/>
      <c r="WE232" s="37"/>
      <c r="WF232" s="37"/>
      <c r="WG232" s="37"/>
      <c r="WH232" s="37"/>
      <c r="WI232" s="37"/>
      <c r="WJ232" s="37"/>
      <c r="WK232" s="37"/>
      <c r="WL232" s="37"/>
      <c r="WM232" s="37"/>
      <c r="WN232" s="37"/>
      <c r="WO232" s="37"/>
      <c r="WP232" s="37"/>
      <c r="WQ232" s="37"/>
      <c r="WR232" s="37"/>
      <c r="WS232" s="37"/>
      <c r="WT232" s="37"/>
      <c r="WU232" s="37"/>
      <c r="WV232" s="37"/>
      <c r="WW232" s="37"/>
      <c r="WX232" s="37"/>
      <c r="WY232" s="37"/>
      <c r="WZ232" s="37"/>
      <c r="XA232" s="37"/>
      <c r="XB232" s="37"/>
      <c r="XC232" s="37"/>
      <c r="XD232" s="37"/>
      <c r="XE232" s="37"/>
      <c r="XF232" s="37"/>
      <c r="XG232" s="37"/>
      <c r="XH232" s="37"/>
      <c r="XI232" s="37"/>
      <c r="XJ232" s="37"/>
      <c r="XK232" s="37"/>
      <c r="XL232" s="37"/>
      <c r="XM232" s="37"/>
      <c r="XN232" s="37"/>
      <c r="XO232" s="37"/>
      <c r="XP232" s="37"/>
      <c r="XQ232" s="37"/>
      <c r="XR232" s="37"/>
      <c r="XS232" s="37"/>
      <c r="XT232" s="37"/>
      <c r="XU232" s="37"/>
      <c r="XV232" s="37"/>
      <c r="XW232" s="37"/>
      <c r="XX232" s="37"/>
      <c r="XY232" s="37"/>
      <c r="XZ232" s="37"/>
      <c r="YA232" s="37"/>
      <c r="YB232" s="37"/>
      <c r="YC232" s="37"/>
      <c r="YD232" s="37"/>
      <c r="YE232" s="37"/>
      <c r="YF232" s="37"/>
      <c r="YG232" s="37"/>
      <c r="YH232" s="37"/>
      <c r="YI232" s="37"/>
      <c r="YJ232" s="37"/>
      <c r="YK232" s="37"/>
      <c r="YL232" s="37"/>
      <c r="YM232" s="37"/>
      <c r="YN232" s="37"/>
      <c r="YO232" s="37"/>
      <c r="YP232" s="37"/>
      <c r="YQ232" s="37"/>
      <c r="YR232" s="37"/>
      <c r="YS232" s="37"/>
      <c r="YT232" s="37"/>
      <c r="YU232" s="37"/>
      <c r="YV232" s="37"/>
      <c r="YW232" s="37"/>
      <c r="YX232" s="37"/>
      <c r="YY232" s="37"/>
      <c r="YZ232" s="37"/>
      <c r="ZA232" s="37"/>
      <c r="ZB232" s="37"/>
      <c r="ZC232" s="37"/>
      <c r="ZD232" s="37"/>
      <c r="ZE232" s="37"/>
      <c r="ZF232" s="37"/>
      <c r="ZG232" s="37"/>
      <c r="ZH232" s="37"/>
      <c r="ZI232" s="37"/>
      <c r="ZJ232" s="37"/>
      <c r="ZK232" s="37"/>
      <c r="ZL232" s="37"/>
      <c r="ZM232" s="37"/>
      <c r="ZN232" s="37"/>
      <c r="ZO232" s="37"/>
      <c r="ZP232" s="37"/>
      <c r="ZQ232" s="37"/>
      <c r="ZR232" s="37"/>
      <c r="ZS232" s="37"/>
      <c r="ZT232" s="37"/>
      <c r="ZU232" s="37"/>
      <c r="ZV232" s="37"/>
      <c r="ZW232" s="37"/>
      <c r="ZX232" s="37"/>
      <c r="ZY232" s="37"/>
      <c r="ZZ232" s="37"/>
      <c r="AAA232" s="37"/>
      <c r="AAB232" s="37"/>
      <c r="AAC232" s="37"/>
      <c r="AAD232" s="37"/>
      <c r="AAE232" s="37"/>
      <c r="AAF232" s="37"/>
      <c r="AAG232" s="37"/>
      <c r="AAH232" s="37"/>
      <c r="AAI232" s="37"/>
      <c r="AAJ232" s="37"/>
      <c r="AAK232" s="37"/>
      <c r="AAL232" s="37"/>
      <c r="AAM232" s="37"/>
      <c r="AAN232" s="37"/>
      <c r="AAO232" s="37"/>
      <c r="AAP232" s="37"/>
      <c r="AAQ232" s="37"/>
      <c r="AAR232" s="37"/>
      <c r="AAS232" s="37"/>
      <c r="AAT232" s="37"/>
      <c r="AAU232" s="37"/>
      <c r="AAV232" s="37"/>
      <c r="AAW232" s="37"/>
      <c r="AAX232" s="37"/>
      <c r="AAY232" s="37"/>
      <c r="AAZ232" s="37"/>
      <c r="ABA232" s="37"/>
      <c r="ABB232" s="37"/>
      <c r="ABC232" s="37"/>
      <c r="ABD232" s="37"/>
      <c r="ABE232" s="37"/>
      <c r="ABF232" s="37"/>
      <c r="ABG232" s="37"/>
      <c r="ABH232" s="37"/>
      <c r="ABI232" s="37"/>
      <c r="ABJ232" s="37"/>
      <c r="ABK232" s="37"/>
      <c r="ABL232" s="37"/>
      <c r="ABM232" s="37"/>
      <c r="ABN232" s="37"/>
      <c r="ABO232" s="37"/>
      <c r="ABP232" s="37"/>
      <c r="ABQ232" s="37"/>
      <c r="ABR232" s="37"/>
      <c r="ABS232" s="37"/>
      <c r="ABT232" s="37"/>
      <c r="ABU232" s="37"/>
      <c r="ABV232" s="37"/>
      <c r="ABW232" s="37"/>
      <c r="ABX232" s="37"/>
      <c r="ABY232" s="37"/>
      <c r="ABZ232" s="37"/>
      <c r="ACA232" s="37"/>
      <c r="ACB232" s="37"/>
      <c r="ACC232" s="37"/>
      <c r="ACD232" s="37"/>
      <c r="ACE232" s="37"/>
      <c r="ACF232" s="37"/>
      <c r="ACG232" s="37"/>
      <c r="ACH232" s="37"/>
      <c r="ACI232" s="37"/>
      <c r="ACJ232" s="37"/>
      <c r="ACK232" s="37"/>
      <c r="ACL232" s="37"/>
      <c r="ACM232" s="37"/>
      <c r="ACN232" s="37"/>
      <c r="ACO232" s="37"/>
      <c r="ACP232" s="37"/>
      <c r="ACQ232" s="37"/>
      <c r="ACR232" s="37"/>
      <c r="ACS232" s="37"/>
      <c r="ACT232" s="37"/>
      <c r="ACU232" s="37"/>
      <c r="ACV232" s="37"/>
      <c r="ACW232" s="37"/>
      <c r="ACX232" s="37"/>
      <c r="ACY232" s="37"/>
      <c r="ACZ232" s="37"/>
      <c r="ADA232" s="37"/>
      <c r="ADB232" s="37"/>
      <c r="ADC232" s="37"/>
      <c r="ADD232" s="37"/>
      <c r="ADE232" s="37"/>
      <c r="ADF232" s="37"/>
      <c r="ADG232" s="37"/>
      <c r="ADH232" s="37"/>
      <c r="ADI232" s="37"/>
      <c r="ADJ232" s="37"/>
      <c r="ADK232" s="37"/>
      <c r="ADL232" s="37"/>
      <c r="ADM232" s="37"/>
      <c r="ADN232" s="37"/>
      <c r="ADO232" s="37"/>
      <c r="ADP232" s="37"/>
      <c r="ADQ232" s="37"/>
      <c r="ADR232" s="37"/>
      <c r="ADS232" s="37"/>
      <c r="ADT232" s="37"/>
      <c r="ADU232" s="37"/>
      <c r="ADV232" s="37"/>
      <c r="ADW232" s="37"/>
      <c r="ADX232" s="37"/>
      <c r="ADY232" s="37"/>
      <c r="ADZ232" s="37"/>
      <c r="AEA232" s="37"/>
      <c r="AEB232" s="37"/>
      <c r="AEC232" s="37"/>
      <c r="AED232" s="37"/>
      <c r="AEE232" s="37"/>
      <c r="AEF232" s="37"/>
      <c r="AEG232" s="37"/>
      <c r="AEH232" s="37"/>
      <c r="AEI232" s="37"/>
      <c r="AEJ232" s="37"/>
      <c r="AEK232" s="37"/>
      <c r="AEL232" s="37"/>
      <c r="AEM232" s="37"/>
      <c r="AEN232" s="37"/>
      <c r="AEO232" s="37"/>
      <c r="AEP232" s="37"/>
      <c r="AEQ232" s="37"/>
      <c r="AER232" s="37"/>
      <c r="AES232" s="37"/>
      <c r="AET232" s="37"/>
      <c r="AEU232" s="37"/>
      <c r="AEV232" s="37"/>
      <c r="AEW232" s="37"/>
      <c r="AEX232" s="37"/>
      <c r="AEY232" s="37"/>
      <c r="AEZ232" s="37"/>
      <c r="AFA232" s="37"/>
      <c r="AFB232" s="37"/>
      <c r="AFC232" s="37"/>
      <c r="AFD232" s="37"/>
      <c r="AFE232" s="37"/>
      <c r="AFF232" s="37"/>
      <c r="AFG232" s="37"/>
      <c r="AFH232" s="37"/>
      <c r="AFI232" s="37"/>
      <c r="AFJ232" s="37"/>
      <c r="AFK232" s="37"/>
      <c r="AFL232" s="37"/>
      <c r="AFM232" s="37"/>
      <c r="AFN232" s="37"/>
      <c r="AFO232" s="37"/>
      <c r="AFP232" s="37"/>
      <c r="AFQ232" s="37"/>
      <c r="AFR232" s="37"/>
      <c r="AFS232" s="37"/>
      <c r="AFT232" s="37"/>
      <c r="AFU232" s="37"/>
      <c r="AFV232" s="37"/>
      <c r="AFW232" s="37"/>
      <c r="AFX232" s="37"/>
      <c r="AFY232" s="37"/>
      <c r="AFZ232" s="37"/>
      <c r="AGA232" s="37"/>
      <c r="AGB232" s="37"/>
      <c r="AGC232" s="37"/>
      <c r="AGD232" s="37"/>
      <c r="AGE232" s="37"/>
      <c r="AGF232" s="37"/>
      <c r="AGG232" s="37"/>
      <c r="AGH232" s="37"/>
      <c r="AGI232" s="37"/>
      <c r="AGJ232" s="37"/>
      <c r="AGK232" s="37"/>
      <c r="AGL232" s="37"/>
      <c r="AGM232" s="37"/>
      <c r="AGN232" s="37"/>
      <c r="AGO232" s="37"/>
      <c r="AGP232" s="37"/>
      <c r="AGQ232" s="37"/>
      <c r="AGR232" s="37"/>
      <c r="AGS232" s="37"/>
      <c r="AGT232" s="37"/>
      <c r="AGU232" s="37"/>
      <c r="AGV232" s="37"/>
      <c r="AGW232" s="37"/>
      <c r="AGX232" s="37"/>
      <c r="AGY232" s="37"/>
      <c r="AGZ232" s="37"/>
      <c r="AHA232" s="37"/>
      <c r="AHB232" s="37"/>
      <c r="AHC232" s="37"/>
      <c r="AHD232" s="37"/>
      <c r="AHE232" s="37"/>
      <c r="AHF232" s="37"/>
      <c r="AHG232" s="37"/>
      <c r="AHH232" s="37"/>
      <c r="AHI232" s="37"/>
      <c r="AHJ232" s="37"/>
      <c r="AHK232" s="37"/>
      <c r="AHL232" s="37"/>
      <c r="AHM232" s="37"/>
      <c r="AHN232" s="37"/>
      <c r="AHO232" s="37"/>
      <c r="AHP232" s="37"/>
      <c r="AHQ232" s="37"/>
      <c r="AHR232" s="37"/>
      <c r="AHS232" s="37"/>
      <c r="AHT232" s="37"/>
      <c r="AHU232" s="37"/>
      <c r="AHV232" s="37"/>
      <c r="AHW232" s="37"/>
      <c r="AHX232" s="37"/>
      <c r="AHY232" s="37"/>
      <c r="AHZ232" s="37"/>
      <c r="AIA232" s="37"/>
      <c r="AIB232" s="37"/>
      <c r="AIC232" s="37"/>
      <c r="AID232" s="37"/>
      <c r="AIE232" s="37"/>
      <c r="AIF232" s="37"/>
      <c r="AIG232" s="37"/>
      <c r="AIH232" s="37"/>
      <c r="AII232" s="37"/>
      <c r="AIJ232" s="37"/>
      <c r="AIK232" s="37"/>
      <c r="AIL232" s="37"/>
      <c r="AIM232" s="37"/>
      <c r="AIN232" s="37"/>
      <c r="AIO232" s="37"/>
      <c r="AIP232" s="37"/>
      <c r="AIQ232" s="37"/>
      <c r="AIR232" s="37"/>
      <c r="AIS232" s="37"/>
      <c r="AIT232" s="37"/>
      <c r="AIU232" s="37"/>
      <c r="AIV232" s="37"/>
      <c r="AIW232" s="37"/>
      <c r="AIX232" s="37"/>
      <c r="AIY232" s="37"/>
      <c r="AIZ232" s="37"/>
      <c r="AJA232" s="37"/>
      <c r="AJB232" s="37"/>
      <c r="AJC232" s="37"/>
      <c r="AJD232" s="37"/>
      <c r="AJE232" s="37"/>
      <c r="AJF232" s="37"/>
      <c r="AJG232" s="37"/>
      <c r="AJH232" s="37"/>
      <c r="AJI232" s="37"/>
      <c r="AJJ232" s="37"/>
      <c r="AJK232" s="37"/>
      <c r="AJL232" s="37"/>
      <c r="AJM232" s="37"/>
      <c r="AJN232" s="37"/>
      <c r="AJO232" s="37"/>
      <c r="AJP232" s="37"/>
      <c r="AJQ232" s="37"/>
      <c r="AJR232" s="37"/>
      <c r="AJS232" s="37"/>
      <c r="AJT232" s="37"/>
      <c r="AJU232" s="37"/>
      <c r="AJV232" s="37"/>
      <c r="AJW232" s="37"/>
      <c r="AJX232" s="37"/>
      <c r="AJY232" s="37"/>
      <c r="AJZ232" s="37"/>
      <c r="AKA232" s="37"/>
      <c r="AKB232" s="37"/>
      <c r="AKC232" s="37"/>
      <c r="AKD232" s="37"/>
      <c r="AKE232" s="37"/>
      <c r="AKF232" s="37"/>
      <c r="AKG232" s="37"/>
      <c r="AKH232" s="37"/>
      <c r="AKI232" s="37"/>
      <c r="AKJ232" s="37"/>
      <c r="AKK232" s="37"/>
      <c r="AKL232" s="37"/>
      <c r="AKM232" s="37"/>
      <c r="AKN232" s="37"/>
      <c r="AKO232" s="37"/>
      <c r="AKP232" s="37"/>
      <c r="AKQ232" s="37"/>
      <c r="AKR232" s="37"/>
      <c r="AKS232" s="37"/>
      <c r="AKT232" s="37"/>
      <c r="AKU232" s="37"/>
      <c r="AKV232" s="37"/>
      <c r="AKW232" s="37"/>
      <c r="AKX232" s="37"/>
    </row>
    <row r="233" spans="1:986" s="16" customFormat="1" x14ac:dyDescent="0.25">
      <c r="A233" s="39"/>
      <c r="B233" s="39"/>
      <c r="C233" s="37"/>
      <c r="D233" s="40"/>
      <c r="E233" s="41"/>
      <c r="F233" s="40"/>
      <c r="G233" s="42"/>
      <c r="H233" s="43"/>
      <c r="I233" s="37"/>
      <c r="J233" s="40"/>
      <c r="K233" s="40"/>
      <c r="L233" s="37"/>
      <c r="M233" s="39"/>
      <c r="N233" s="39"/>
      <c r="O233" s="39"/>
      <c r="P233" s="39"/>
      <c r="Q233" s="39"/>
      <c r="R233" s="44"/>
      <c r="S233" s="41"/>
      <c r="T233" s="122"/>
      <c r="U233" s="39"/>
      <c r="V233" s="37"/>
      <c r="W233" s="37"/>
      <c r="X233" s="39"/>
      <c r="Y233" s="50"/>
      <c r="Z233" s="140"/>
      <c r="AA233" s="140"/>
      <c r="AB233" s="141"/>
      <c r="AC233" s="140"/>
      <c r="AD233" s="39"/>
      <c r="AE233" s="37"/>
      <c r="AF233" s="39"/>
      <c r="AG233" s="39"/>
      <c r="AH233" s="37"/>
      <c r="AI233" s="39"/>
      <c r="AJ233" s="39"/>
      <c r="AK233" s="37"/>
      <c r="AL233" s="39"/>
      <c r="AM233" s="39"/>
      <c r="AN233" s="37"/>
      <c r="AO233" s="39"/>
      <c r="AP233" s="39"/>
      <c r="AQ233" s="37"/>
      <c r="AR233" s="39"/>
      <c r="AS233" s="39"/>
      <c r="AT233" s="37"/>
      <c r="AU233" s="39"/>
      <c r="AV233" s="39"/>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c r="CV233" s="37"/>
      <c r="CW233" s="37"/>
      <c r="CX233" s="37"/>
      <c r="CY233" s="37"/>
      <c r="CZ233" s="37"/>
      <c r="DA233" s="37"/>
      <c r="DB233" s="37"/>
      <c r="DC233" s="37"/>
      <c r="DD233" s="37"/>
      <c r="DE233" s="37"/>
      <c r="DF233" s="37"/>
      <c r="DG233" s="37"/>
      <c r="DH233" s="37"/>
      <c r="DI233" s="37"/>
      <c r="DJ233" s="37"/>
      <c r="DK233" s="37"/>
      <c r="DL233" s="37"/>
      <c r="DM233" s="37"/>
      <c r="DN233" s="37"/>
      <c r="DO233" s="37"/>
      <c r="DP233" s="37"/>
      <c r="DQ233" s="37"/>
      <c r="DR233" s="37"/>
      <c r="DS233" s="37"/>
      <c r="DT233" s="37"/>
      <c r="DU233" s="37"/>
      <c r="DV233" s="37"/>
      <c r="DW233" s="37"/>
      <c r="DX233" s="37"/>
      <c r="DY233" s="37"/>
      <c r="DZ233" s="37"/>
      <c r="EA233" s="37"/>
      <c r="EB233" s="37"/>
      <c r="EC233" s="37"/>
      <c r="ED233" s="37"/>
      <c r="EE233" s="37"/>
      <c r="EF233" s="37"/>
      <c r="EG233" s="37"/>
      <c r="EH233" s="37"/>
      <c r="EI233" s="37"/>
      <c r="EJ233" s="37"/>
      <c r="EK233" s="37"/>
      <c r="EL233" s="37"/>
      <c r="EM233" s="37"/>
      <c r="EN233" s="37"/>
      <c r="EO233" s="37"/>
      <c r="EP233" s="37"/>
      <c r="EQ233" s="37"/>
      <c r="ER233" s="37"/>
      <c r="ES233" s="37"/>
      <c r="ET233" s="37"/>
      <c r="EU233" s="37"/>
      <c r="EV233" s="37"/>
      <c r="EW233" s="37"/>
      <c r="EX233" s="37"/>
      <c r="EY233" s="37"/>
      <c r="EZ233" s="37"/>
      <c r="FA233" s="37"/>
      <c r="FB233" s="37"/>
      <c r="FC233" s="37"/>
      <c r="FD233" s="37"/>
      <c r="FE233" s="37"/>
      <c r="FF233" s="37"/>
      <c r="FG233" s="37"/>
      <c r="FH233" s="37"/>
      <c r="FI233" s="37"/>
      <c r="FJ233" s="37"/>
      <c r="FK233" s="37"/>
      <c r="FL233" s="37"/>
      <c r="FM233" s="37"/>
      <c r="FN233" s="37"/>
      <c r="FO233" s="37"/>
      <c r="FP233" s="37"/>
      <c r="FQ233" s="37"/>
      <c r="FR233" s="37"/>
      <c r="FS233" s="37"/>
      <c r="FT233" s="37"/>
      <c r="FU233" s="37"/>
      <c r="FV233" s="37"/>
      <c r="FW233" s="37"/>
      <c r="FX233" s="37"/>
      <c r="FY233" s="37"/>
      <c r="FZ233" s="37"/>
      <c r="GA233" s="37"/>
      <c r="GB233" s="37"/>
      <c r="GC233" s="37"/>
      <c r="GD233" s="37"/>
      <c r="GE233" s="37"/>
      <c r="GF233" s="37"/>
      <c r="GG233" s="37"/>
      <c r="GH233" s="37"/>
      <c r="GI233" s="37"/>
      <c r="GJ233" s="37"/>
      <c r="GK233" s="37"/>
      <c r="GL233" s="37"/>
      <c r="GM233" s="37"/>
      <c r="GN233" s="37"/>
      <c r="GO233" s="37"/>
      <c r="GP233" s="37"/>
      <c r="GQ233" s="37"/>
      <c r="GR233" s="37"/>
      <c r="GS233" s="37"/>
      <c r="GT233" s="37"/>
      <c r="GU233" s="37"/>
      <c r="GV233" s="37"/>
      <c r="GW233" s="37"/>
      <c r="GX233" s="37"/>
      <c r="GY233" s="37"/>
      <c r="GZ233" s="37"/>
      <c r="HA233" s="37"/>
      <c r="HB233" s="37"/>
      <c r="HC233" s="37"/>
      <c r="HD233" s="37"/>
      <c r="HE233" s="37"/>
      <c r="HF233" s="37"/>
      <c r="HG233" s="37"/>
      <c r="HH233" s="37"/>
      <c r="HI233" s="37"/>
      <c r="HJ233" s="37"/>
      <c r="HK233" s="37"/>
      <c r="HL233" s="37"/>
      <c r="HM233" s="37"/>
      <c r="HN233" s="37"/>
      <c r="HO233" s="37"/>
      <c r="HP233" s="37"/>
      <c r="HQ233" s="37"/>
      <c r="HR233" s="37"/>
      <c r="HS233" s="37"/>
      <c r="HT233" s="37"/>
      <c r="HU233" s="37"/>
      <c r="HV233" s="37"/>
      <c r="HW233" s="37"/>
      <c r="HX233" s="37"/>
      <c r="HY233" s="37"/>
      <c r="HZ233" s="37"/>
      <c r="IA233" s="37"/>
      <c r="IB233" s="37"/>
      <c r="IC233" s="37"/>
      <c r="ID233" s="37"/>
      <c r="IE233" s="37"/>
      <c r="IF233" s="37"/>
      <c r="IG233" s="37"/>
      <c r="IH233" s="37"/>
      <c r="II233" s="37"/>
      <c r="IJ233" s="37"/>
      <c r="IK233" s="37"/>
      <c r="IL233" s="37"/>
      <c r="IM233" s="37"/>
      <c r="IN233" s="37"/>
      <c r="IO233" s="37"/>
      <c r="IP233" s="37"/>
      <c r="IQ233" s="37"/>
      <c r="IR233" s="37"/>
      <c r="IS233" s="37"/>
      <c r="IT233" s="37"/>
      <c r="IU233" s="37"/>
      <c r="IV233" s="37"/>
      <c r="IW233" s="37"/>
      <c r="IX233" s="37"/>
      <c r="IY233" s="37"/>
      <c r="IZ233" s="37"/>
      <c r="JA233" s="37"/>
      <c r="JB233" s="37"/>
      <c r="JC233" s="37"/>
      <c r="JD233" s="37"/>
      <c r="JE233" s="37"/>
      <c r="JF233" s="37"/>
      <c r="JG233" s="37"/>
      <c r="JH233" s="37"/>
      <c r="JI233" s="37"/>
      <c r="JJ233" s="37"/>
      <c r="JK233" s="37"/>
      <c r="JL233" s="37"/>
      <c r="JM233" s="37"/>
      <c r="JN233" s="37"/>
      <c r="JO233" s="37"/>
      <c r="JP233" s="37"/>
      <c r="JQ233" s="37"/>
      <c r="JR233" s="37"/>
      <c r="JS233" s="37"/>
      <c r="JT233" s="37"/>
      <c r="JU233" s="37"/>
      <c r="JV233" s="37"/>
      <c r="JW233" s="37"/>
      <c r="JX233" s="37"/>
      <c r="JY233" s="37"/>
      <c r="JZ233" s="37"/>
      <c r="KA233" s="37"/>
      <c r="KB233" s="37"/>
      <c r="KC233" s="37"/>
      <c r="KD233" s="37"/>
      <c r="KE233" s="37"/>
      <c r="KF233" s="37"/>
      <c r="KG233" s="37"/>
      <c r="KH233" s="37"/>
      <c r="KI233" s="37"/>
      <c r="KJ233" s="37"/>
      <c r="KK233" s="37"/>
      <c r="KL233" s="37"/>
      <c r="KM233" s="37"/>
      <c r="KN233" s="37"/>
      <c r="KO233" s="37"/>
      <c r="KP233" s="37"/>
      <c r="KQ233" s="37"/>
      <c r="KR233" s="37"/>
      <c r="KS233" s="37"/>
      <c r="KT233" s="37"/>
      <c r="KU233" s="37"/>
      <c r="KV233" s="37"/>
      <c r="KW233" s="37"/>
      <c r="KX233" s="37"/>
      <c r="KY233" s="37"/>
      <c r="KZ233" s="37"/>
      <c r="LA233" s="37"/>
      <c r="LB233" s="37"/>
      <c r="LC233" s="37"/>
      <c r="LD233" s="37"/>
      <c r="LE233" s="37"/>
      <c r="LF233" s="37"/>
      <c r="LG233" s="37"/>
      <c r="LH233" s="37"/>
      <c r="LI233" s="37"/>
      <c r="LJ233" s="37"/>
      <c r="LK233" s="37"/>
      <c r="LL233" s="37"/>
      <c r="LM233" s="37"/>
      <c r="LN233" s="37"/>
      <c r="LO233" s="37"/>
      <c r="LP233" s="37"/>
      <c r="LQ233" s="37"/>
      <c r="LR233" s="37"/>
      <c r="LS233" s="37"/>
      <c r="LT233" s="37"/>
      <c r="LU233" s="37"/>
      <c r="LV233" s="37"/>
      <c r="LW233" s="37"/>
      <c r="LX233" s="37"/>
      <c r="LY233" s="37"/>
      <c r="LZ233" s="37"/>
      <c r="MA233" s="37"/>
      <c r="MB233" s="37"/>
      <c r="MC233" s="37"/>
      <c r="MD233" s="37"/>
      <c r="ME233" s="37"/>
      <c r="MF233" s="37"/>
      <c r="MG233" s="37"/>
      <c r="MH233" s="37"/>
      <c r="MI233" s="37"/>
      <c r="MJ233" s="37"/>
      <c r="MK233" s="37"/>
      <c r="ML233" s="37"/>
      <c r="MM233" s="37"/>
      <c r="MN233" s="37"/>
      <c r="MO233" s="37"/>
      <c r="MP233" s="37"/>
      <c r="MQ233" s="37"/>
      <c r="MR233" s="37"/>
      <c r="MS233" s="37"/>
      <c r="MT233" s="37"/>
      <c r="MU233" s="37"/>
      <c r="MV233" s="37"/>
      <c r="MW233" s="37"/>
      <c r="MX233" s="37"/>
      <c r="MY233" s="37"/>
      <c r="MZ233" s="37"/>
      <c r="NA233" s="37"/>
      <c r="NB233" s="37"/>
      <c r="NC233" s="37"/>
      <c r="ND233" s="37"/>
      <c r="NE233" s="37"/>
      <c r="NF233" s="37"/>
      <c r="NG233" s="37"/>
      <c r="NH233" s="37"/>
      <c r="NI233" s="37"/>
      <c r="NJ233" s="37"/>
      <c r="NK233" s="37"/>
      <c r="NL233" s="37"/>
      <c r="NM233" s="37"/>
      <c r="NN233" s="37"/>
      <c r="NO233" s="37"/>
      <c r="NP233" s="37"/>
      <c r="NQ233" s="37"/>
      <c r="NR233" s="37"/>
      <c r="NS233" s="37"/>
      <c r="NT233" s="37"/>
      <c r="NU233" s="37"/>
      <c r="NV233" s="37"/>
      <c r="NW233" s="37"/>
      <c r="NX233" s="37"/>
      <c r="NY233" s="37"/>
      <c r="NZ233" s="37"/>
      <c r="OA233" s="37"/>
      <c r="OB233" s="37"/>
      <c r="OC233" s="37"/>
      <c r="OD233" s="37"/>
      <c r="OE233" s="37"/>
      <c r="OF233" s="37"/>
      <c r="OG233" s="37"/>
      <c r="OH233" s="37"/>
      <c r="OI233" s="37"/>
      <c r="OJ233" s="37"/>
      <c r="OK233" s="37"/>
      <c r="OL233" s="37"/>
      <c r="OM233" s="37"/>
      <c r="ON233" s="37"/>
      <c r="OO233" s="37"/>
      <c r="OP233" s="37"/>
      <c r="OQ233" s="37"/>
      <c r="OR233" s="37"/>
      <c r="OS233" s="37"/>
      <c r="OT233" s="37"/>
      <c r="OU233" s="37"/>
      <c r="OV233" s="37"/>
      <c r="OW233" s="37"/>
      <c r="OX233" s="37"/>
      <c r="OY233" s="37"/>
      <c r="OZ233" s="37"/>
      <c r="PA233" s="37"/>
      <c r="PB233" s="37"/>
      <c r="PC233" s="37"/>
      <c r="PD233" s="37"/>
      <c r="PE233" s="37"/>
      <c r="PF233" s="37"/>
      <c r="PG233" s="37"/>
      <c r="PH233" s="37"/>
      <c r="PI233" s="37"/>
      <c r="PJ233" s="37"/>
      <c r="PK233" s="37"/>
      <c r="PL233" s="37"/>
      <c r="PM233" s="37"/>
      <c r="PN233" s="37"/>
      <c r="PO233" s="37"/>
      <c r="PP233" s="37"/>
      <c r="PQ233" s="37"/>
      <c r="PR233" s="37"/>
      <c r="PS233" s="37"/>
      <c r="PT233" s="37"/>
      <c r="PU233" s="37"/>
      <c r="PV233" s="37"/>
      <c r="PW233" s="37"/>
      <c r="PX233" s="37"/>
      <c r="PY233" s="37"/>
      <c r="PZ233" s="37"/>
      <c r="QA233" s="37"/>
      <c r="QB233" s="37"/>
      <c r="QC233" s="37"/>
      <c r="QD233" s="37"/>
      <c r="QE233" s="37"/>
      <c r="QF233" s="37"/>
      <c r="QG233" s="37"/>
      <c r="QH233" s="37"/>
      <c r="QI233" s="37"/>
      <c r="QJ233" s="37"/>
      <c r="QK233" s="37"/>
      <c r="QL233" s="37"/>
      <c r="QM233" s="37"/>
      <c r="QN233" s="37"/>
      <c r="QO233" s="37"/>
      <c r="QP233" s="37"/>
      <c r="QQ233" s="37"/>
      <c r="QR233" s="37"/>
      <c r="QS233" s="37"/>
      <c r="QT233" s="37"/>
      <c r="QU233" s="37"/>
      <c r="QV233" s="37"/>
      <c r="QW233" s="37"/>
      <c r="QX233" s="37"/>
      <c r="QY233" s="37"/>
      <c r="QZ233" s="37"/>
      <c r="RA233" s="37"/>
      <c r="RB233" s="37"/>
      <c r="RC233" s="37"/>
      <c r="RD233" s="37"/>
      <c r="RE233" s="37"/>
      <c r="RF233" s="37"/>
      <c r="RG233" s="37"/>
      <c r="RH233" s="37"/>
      <c r="RI233" s="37"/>
      <c r="RJ233" s="37"/>
      <c r="RK233" s="37"/>
      <c r="RL233" s="37"/>
      <c r="RM233" s="37"/>
      <c r="RN233" s="37"/>
      <c r="RO233" s="37"/>
      <c r="RP233" s="37"/>
      <c r="RQ233" s="37"/>
      <c r="RR233" s="37"/>
      <c r="RS233" s="37"/>
      <c r="RT233" s="37"/>
      <c r="RU233" s="37"/>
      <c r="RV233" s="37"/>
      <c r="RW233" s="37"/>
      <c r="RX233" s="37"/>
      <c r="RY233" s="37"/>
      <c r="RZ233" s="37"/>
      <c r="SA233" s="37"/>
      <c r="SB233" s="37"/>
      <c r="SC233" s="37"/>
      <c r="SD233" s="37"/>
      <c r="SE233" s="37"/>
      <c r="SF233" s="37"/>
      <c r="SG233" s="37"/>
      <c r="SH233" s="37"/>
      <c r="SI233" s="37"/>
      <c r="SJ233" s="37"/>
      <c r="SK233" s="37"/>
      <c r="SL233" s="37"/>
      <c r="SM233" s="37"/>
      <c r="SN233" s="37"/>
      <c r="SO233" s="37"/>
      <c r="SP233" s="37"/>
      <c r="SQ233" s="37"/>
      <c r="SR233" s="37"/>
      <c r="SS233" s="37"/>
      <c r="ST233" s="37"/>
      <c r="SU233" s="37"/>
      <c r="SV233" s="37"/>
      <c r="SW233" s="37"/>
      <c r="SX233" s="37"/>
      <c r="SY233" s="37"/>
      <c r="SZ233" s="37"/>
      <c r="TA233" s="37"/>
      <c r="TB233" s="37"/>
      <c r="TC233" s="37"/>
      <c r="TD233" s="37"/>
      <c r="TE233" s="37"/>
      <c r="TF233" s="37"/>
      <c r="TG233" s="37"/>
      <c r="TH233" s="37"/>
      <c r="TI233" s="37"/>
      <c r="TJ233" s="37"/>
      <c r="TK233" s="37"/>
      <c r="TL233" s="37"/>
      <c r="TM233" s="37"/>
      <c r="TN233" s="37"/>
      <c r="TO233" s="37"/>
      <c r="TP233" s="37"/>
      <c r="TQ233" s="37"/>
      <c r="TR233" s="37"/>
      <c r="TS233" s="37"/>
      <c r="TT233" s="37"/>
      <c r="TU233" s="37"/>
      <c r="TV233" s="37"/>
      <c r="TW233" s="37"/>
      <c r="TX233" s="37"/>
      <c r="TY233" s="37"/>
      <c r="TZ233" s="37"/>
      <c r="UA233" s="37"/>
      <c r="UB233" s="37"/>
      <c r="UC233" s="37"/>
      <c r="UD233" s="37"/>
      <c r="UE233" s="37"/>
      <c r="UF233" s="37"/>
      <c r="UG233" s="37"/>
      <c r="UH233" s="37"/>
      <c r="UI233" s="37"/>
      <c r="UJ233" s="37"/>
      <c r="UK233" s="37"/>
      <c r="UL233" s="37"/>
      <c r="UM233" s="37"/>
      <c r="UN233" s="37"/>
      <c r="UO233" s="37"/>
      <c r="UP233" s="37"/>
      <c r="UQ233" s="37"/>
      <c r="UR233" s="37"/>
      <c r="US233" s="37"/>
      <c r="UT233" s="37"/>
      <c r="UU233" s="37"/>
      <c r="UV233" s="37"/>
      <c r="UW233" s="37"/>
      <c r="UX233" s="37"/>
      <c r="UY233" s="37"/>
      <c r="UZ233" s="37"/>
      <c r="VA233" s="37"/>
      <c r="VB233" s="37"/>
      <c r="VC233" s="37"/>
      <c r="VD233" s="37"/>
      <c r="VE233" s="37"/>
      <c r="VF233" s="37"/>
      <c r="VG233" s="37"/>
      <c r="VH233" s="37"/>
      <c r="VI233" s="37"/>
      <c r="VJ233" s="37"/>
      <c r="VK233" s="37"/>
      <c r="VL233" s="37"/>
      <c r="VM233" s="37"/>
      <c r="VN233" s="37"/>
      <c r="VO233" s="37"/>
      <c r="VP233" s="37"/>
      <c r="VQ233" s="37"/>
      <c r="VR233" s="37"/>
      <c r="VS233" s="37"/>
      <c r="VT233" s="37"/>
      <c r="VU233" s="37"/>
      <c r="VV233" s="37"/>
      <c r="VW233" s="37"/>
      <c r="VX233" s="37"/>
      <c r="VY233" s="37"/>
      <c r="VZ233" s="37"/>
      <c r="WA233" s="37"/>
      <c r="WB233" s="37"/>
      <c r="WC233" s="37"/>
      <c r="WD233" s="37"/>
      <c r="WE233" s="37"/>
      <c r="WF233" s="37"/>
      <c r="WG233" s="37"/>
      <c r="WH233" s="37"/>
      <c r="WI233" s="37"/>
      <c r="WJ233" s="37"/>
      <c r="WK233" s="37"/>
      <c r="WL233" s="37"/>
      <c r="WM233" s="37"/>
      <c r="WN233" s="37"/>
      <c r="WO233" s="37"/>
      <c r="WP233" s="37"/>
      <c r="WQ233" s="37"/>
      <c r="WR233" s="37"/>
      <c r="WS233" s="37"/>
      <c r="WT233" s="37"/>
      <c r="WU233" s="37"/>
      <c r="WV233" s="37"/>
      <c r="WW233" s="37"/>
      <c r="WX233" s="37"/>
      <c r="WY233" s="37"/>
      <c r="WZ233" s="37"/>
      <c r="XA233" s="37"/>
      <c r="XB233" s="37"/>
      <c r="XC233" s="37"/>
      <c r="XD233" s="37"/>
      <c r="XE233" s="37"/>
      <c r="XF233" s="37"/>
      <c r="XG233" s="37"/>
      <c r="XH233" s="37"/>
      <c r="XI233" s="37"/>
      <c r="XJ233" s="37"/>
      <c r="XK233" s="37"/>
      <c r="XL233" s="37"/>
      <c r="XM233" s="37"/>
      <c r="XN233" s="37"/>
      <c r="XO233" s="37"/>
      <c r="XP233" s="37"/>
      <c r="XQ233" s="37"/>
      <c r="XR233" s="37"/>
      <c r="XS233" s="37"/>
      <c r="XT233" s="37"/>
      <c r="XU233" s="37"/>
      <c r="XV233" s="37"/>
      <c r="XW233" s="37"/>
      <c r="XX233" s="37"/>
      <c r="XY233" s="37"/>
      <c r="XZ233" s="37"/>
      <c r="YA233" s="37"/>
      <c r="YB233" s="37"/>
      <c r="YC233" s="37"/>
      <c r="YD233" s="37"/>
      <c r="YE233" s="37"/>
      <c r="YF233" s="37"/>
      <c r="YG233" s="37"/>
      <c r="YH233" s="37"/>
      <c r="YI233" s="37"/>
      <c r="YJ233" s="37"/>
      <c r="YK233" s="37"/>
      <c r="YL233" s="37"/>
      <c r="YM233" s="37"/>
      <c r="YN233" s="37"/>
      <c r="YO233" s="37"/>
      <c r="YP233" s="37"/>
      <c r="YQ233" s="37"/>
      <c r="YR233" s="37"/>
      <c r="YS233" s="37"/>
      <c r="YT233" s="37"/>
      <c r="YU233" s="37"/>
      <c r="YV233" s="37"/>
      <c r="YW233" s="37"/>
      <c r="YX233" s="37"/>
      <c r="YY233" s="37"/>
      <c r="YZ233" s="37"/>
      <c r="ZA233" s="37"/>
      <c r="ZB233" s="37"/>
      <c r="ZC233" s="37"/>
      <c r="ZD233" s="37"/>
      <c r="ZE233" s="37"/>
      <c r="ZF233" s="37"/>
      <c r="ZG233" s="37"/>
      <c r="ZH233" s="37"/>
      <c r="ZI233" s="37"/>
      <c r="ZJ233" s="37"/>
      <c r="ZK233" s="37"/>
      <c r="ZL233" s="37"/>
      <c r="ZM233" s="37"/>
      <c r="ZN233" s="37"/>
      <c r="ZO233" s="37"/>
      <c r="ZP233" s="37"/>
      <c r="ZQ233" s="37"/>
      <c r="ZR233" s="37"/>
      <c r="ZS233" s="37"/>
      <c r="ZT233" s="37"/>
      <c r="ZU233" s="37"/>
      <c r="ZV233" s="37"/>
      <c r="ZW233" s="37"/>
      <c r="ZX233" s="37"/>
      <c r="ZY233" s="37"/>
      <c r="ZZ233" s="37"/>
      <c r="AAA233" s="37"/>
      <c r="AAB233" s="37"/>
      <c r="AAC233" s="37"/>
      <c r="AAD233" s="37"/>
      <c r="AAE233" s="37"/>
      <c r="AAF233" s="37"/>
      <c r="AAG233" s="37"/>
      <c r="AAH233" s="37"/>
      <c r="AAI233" s="37"/>
      <c r="AAJ233" s="37"/>
      <c r="AAK233" s="37"/>
      <c r="AAL233" s="37"/>
      <c r="AAM233" s="37"/>
      <c r="AAN233" s="37"/>
      <c r="AAO233" s="37"/>
      <c r="AAP233" s="37"/>
      <c r="AAQ233" s="37"/>
      <c r="AAR233" s="37"/>
      <c r="AAS233" s="37"/>
      <c r="AAT233" s="37"/>
      <c r="AAU233" s="37"/>
      <c r="AAV233" s="37"/>
      <c r="AAW233" s="37"/>
      <c r="AAX233" s="37"/>
      <c r="AAY233" s="37"/>
      <c r="AAZ233" s="37"/>
      <c r="ABA233" s="37"/>
      <c r="ABB233" s="37"/>
      <c r="ABC233" s="37"/>
      <c r="ABD233" s="37"/>
      <c r="ABE233" s="37"/>
      <c r="ABF233" s="37"/>
      <c r="ABG233" s="37"/>
      <c r="ABH233" s="37"/>
      <c r="ABI233" s="37"/>
      <c r="ABJ233" s="37"/>
      <c r="ABK233" s="37"/>
      <c r="ABL233" s="37"/>
      <c r="ABM233" s="37"/>
      <c r="ABN233" s="37"/>
      <c r="ABO233" s="37"/>
      <c r="ABP233" s="37"/>
      <c r="ABQ233" s="37"/>
      <c r="ABR233" s="37"/>
      <c r="ABS233" s="37"/>
      <c r="ABT233" s="37"/>
      <c r="ABU233" s="37"/>
      <c r="ABV233" s="37"/>
      <c r="ABW233" s="37"/>
      <c r="ABX233" s="37"/>
      <c r="ABY233" s="37"/>
      <c r="ABZ233" s="37"/>
      <c r="ACA233" s="37"/>
      <c r="ACB233" s="37"/>
      <c r="ACC233" s="37"/>
      <c r="ACD233" s="37"/>
      <c r="ACE233" s="37"/>
      <c r="ACF233" s="37"/>
      <c r="ACG233" s="37"/>
      <c r="ACH233" s="37"/>
      <c r="ACI233" s="37"/>
      <c r="ACJ233" s="37"/>
      <c r="ACK233" s="37"/>
      <c r="ACL233" s="37"/>
      <c r="ACM233" s="37"/>
      <c r="ACN233" s="37"/>
      <c r="ACO233" s="37"/>
      <c r="ACP233" s="37"/>
      <c r="ACQ233" s="37"/>
      <c r="ACR233" s="37"/>
      <c r="ACS233" s="37"/>
      <c r="ACT233" s="37"/>
      <c r="ACU233" s="37"/>
      <c r="ACV233" s="37"/>
      <c r="ACW233" s="37"/>
      <c r="ACX233" s="37"/>
      <c r="ACY233" s="37"/>
      <c r="ACZ233" s="37"/>
      <c r="ADA233" s="37"/>
      <c r="ADB233" s="37"/>
      <c r="ADC233" s="37"/>
      <c r="ADD233" s="37"/>
      <c r="ADE233" s="37"/>
      <c r="ADF233" s="37"/>
      <c r="ADG233" s="37"/>
      <c r="ADH233" s="37"/>
      <c r="ADI233" s="37"/>
      <c r="ADJ233" s="37"/>
      <c r="ADK233" s="37"/>
      <c r="ADL233" s="37"/>
      <c r="ADM233" s="37"/>
      <c r="ADN233" s="37"/>
      <c r="ADO233" s="37"/>
      <c r="ADP233" s="37"/>
      <c r="ADQ233" s="37"/>
      <c r="ADR233" s="37"/>
      <c r="ADS233" s="37"/>
      <c r="ADT233" s="37"/>
      <c r="ADU233" s="37"/>
      <c r="ADV233" s="37"/>
      <c r="ADW233" s="37"/>
      <c r="ADX233" s="37"/>
      <c r="ADY233" s="37"/>
      <c r="ADZ233" s="37"/>
      <c r="AEA233" s="37"/>
      <c r="AEB233" s="37"/>
      <c r="AEC233" s="37"/>
      <c r="AED233" s="37"/>
      <c r="AEE233" s="37"/>
      <c r="AEF233" s="37"/>
      <c r="AEG233" s="37"/>
      <c r="AEH233" s="37"/>
      <c r="AEI233" s="37"/>
      <c r="AEJ233" s="37"/>
      <c r="AEK233" s="37"/>
      <c r="AEL233" s="37"/>
      <c r="AEM233" s="37"/>
      <c r="AEN233" s="37"/>
      <c r="AEO233" s="37"/>
      <c r="AEP233" s="37"/>
      <c r="AEQ233" s="37"/>
      <c r="AER233" s="37"/>
      <c r="AES233" s="37"/>
      <c r="AET233" s="37"/>
      <c r="AEU233" s="37"/>
      <c r="AEV233" s="37"/>
      <c r="AEW233" s="37"/>
      <c r="AEX233" s="37"/>
      <c r="AEY233" s="37"/>
      <c r="AEZ233" s="37"/>
      <c r="AFA233" s="37"/>
      <c r="AFB233" s="37"/>
      <c r="AFC233" s="37"/>
      <c r="AFD233" s="37"/>
      <c r="AFE233" s="37"/>
      <c r="AFF233" s="37"/>
      <c r="AFG233" s="37"/>
      <c r="AFH233" s="37"/>
      <c r="AFI233" s="37"/>
      <c r="AFJ233" s="37"/>
      <c r="AFK233" s="37"/>
      <c r="AFL233" s="37"/>
      <c r="AFM233" s="37"/>
      <c r="AFN233" s="37"/>
      <c r="AFO233" s="37"/>
      <c r="AFP233" s="37"/>
      <c r="AFQ233" s="37"/>
      <c r="AFR233" s="37"/>
      <c r="AFS233" s="37"/>
      <c r="AFT233" s="37"/>
      <c r="AFU233" s="37"/>
      <c r="AFV233" s="37"/>
      <c r="AFW233" s="37"/>
      <c r="AFX233" s="37"/>
      <c r="AFY233" s="37"/>
      <c r="AFZ233" s="37"/>
      <c r="AGA233" s="37"/>
      <c r="AGB233" s="37"/>
      <c r="AGC233" s="37"/>
      <c r="AGD233" s="37"/>
      <c r="AGE233" s="37"/>
      <c r="AGF233" s="37"/>
      <c r="AGG233" s="37"/>
      <c r="AGH233" s="37"/>
      <c r="AGI233" s="37"/>
      <c r="AGJ233" s="37"/>
      <c r="AGK233" s="37"/>
      <c r="AGL233" s="37"/>
      <c r="AGM233" s="37"/>
      <c r="AGN233" s="37"/>
      <c r="AGO233" s="37"/>
      <c r="AGP233" s="37"/>
      <c r="AGQ233" s="37"/>
      <c r="AGR233" s="37"/>
      <c r="AGS233" s="37"/>
      <c r="AGT233" s="37"/>
      <c r="AGU233" s="37"/>
      <c r="AGV233" s="37"/>
      <c r="AGW233" s="37"/>
      <c r="AGX233" s="37"/>
      <c r="AGY233" s="37"/>
      <c r="AGZ233" s="37"/>
      <c r="AHA233" s="37"/>
      <c r="AHB233" s="37"/>
      <c r="AHC233" s="37"/>
      <c r="AHD233" s="37"/>
      <c r="AHE233" s="37"/>
      <c r="AHF233" s="37"/>
      <c r="AHG233" s="37"/>
      <c r="AHH233" s="37"/>
      <c r="AHI233" s="37"/>
      <c r="AHJ233" s="37"/>
      <c r="AHK233" s="37"/>
      <c r="AHL233" s="37"/>
      <c r="AHM233" s="37"/>
      <c r="AHN233" s="37"/>
      <c r="AHO233" s="37"/>
      <c r="AHP233" s="37"/>
      <c r="AHQ233" s="37"/>
      <c r="AHR233" s="37"/>
      <c r="AHS233" s="37"/>
      <c r="AHT233" s="37"/>
      <c r="AHU233" s="37"/>
      <c r="AHV233" s="37"/>
      <c r="AHW233" s="37"/>
      <c r="AHX233" s="37"/>
      <c r="AHY233" s="37"/>
      <c r="AHZ233" s="37"/>
      <c r="AIA233" s="37"/>
      <c r="AIB233" s="37"/>
      <c r="AIC233" s="37"/>
      <c r="AID233" s="37"/>
      <c r="AIE233" s="37"/>
      <c r="AIF233" s="37"/>
      <c r="AIG233" s="37"/>
      <c r="AIH233" s="37"/>
      <c r="AII233" s="37"/>
      <c r="AIJ233" s="37"/>
      <c r="AIK233" s="37"/>
      <c r="AIL233" s="37"/>
      <c r="AIM233" s="37"/>
      <c r="AIN233" s="37"/>
      <c r="AIO233" s="37"/>
      <c r="AIP233" s="37"/>
      <c r="AIQ233" s="37"/>
      <c r="AIR233" s="37"/>
      <c r="AIS233" s="37"/>
      <c r="AIT233" s="37"/>
      <c r="AIU233" s="37"/>
      <c r="AIV233" s="37"/>
      <c r="AIW233" s="37"/>
      <c r="AIX233" s="37"/>
      <c r="AIY233" s="37"/>
      <c r="AIZ233" s="37"/>
      <c r="AJA233" s="37"/>
      <c r="AJB233" s="37"/>
      <c r="AJC233" s="37"/>
      <c r="AJD233" s="37"/>
      <c r="AJE233" s="37"/>
      <c r="AJF233" s="37"/>
      <c r="AJG233" s="37"/>
      <c r="AJH233" s="37"/>
      <c r="AJI233" s="37"/>
      <c r="AJJ233" s="37"/>
      <c r="AJK233" s="37"/>
      <c r="AJL233" s="37"/>
      <c r="AJM233" s="37"/>
      <c r="AJN233" s="37"/>
      <c r="AJO233" s="37"/>
      <c r="AJP233" s="37"/>
      <c r="AJQ233" s="37"/>
      <c r="AJR233" s="37"/>
      <c r="AJS233" s="37"/>
      <c r="AJT233" s="37"/>
      <c r="AJU233" s="37"/>
      <c r="AJV233" s="37"/>
      <c r="AJW233" s="37"/>
      <c r="AJX233" s="37"/>
      <c r="AJY233" s="37"/>
      <c r="AJZ233" s="37"/>
      <c r="AKA233" s="37"/>
      <c r="AKB233" s="37"/>
      <c r="AKC233" s="37"/>
      <c r="AKD233" s="37"/>
      <c r="AKE233" s="37"/>
      <c r="AKF233" s="37"/>
      <c r="AKG233" s="37"/>
      <c r="AKH233" s="37"/>
      <c r="AKI233" s="37"/>
      <c r="AKJ233" s="37"/>
      <c r="AKK233" s="37"/>
      <c r="AKL233" s="37"/>
      <c r="AKM233" s="37"/>
      <c r="AKN233" s="37"/>
      <c r="AKO233" s="37"/>
      <c r="AKP233" s="37"/>
      <c r="AKQ233" s="37"/>
      <c r="AKR233" s="37"/>
      <c r="AKS233" s="37"/>
      <c r="AKT233" s="37"/>
      <c r="AKU233" s="37"/>
      <c r="AKV233" s="37"/>
      <c r="AKW233" s="37"/>
      <c r="AKX233" s="37"/>
    </row>
    <row r="234" spans="1:986" s="16" customFormat="1" x14ac:dyDescent="0.25">
      <c r="A234" s="39"/>
      <c r="B234" s="39"/>
      <c r="C234" s="37"/>
      <c r="D234" s="40"/>
      <c r="E234" s="41"/>
      <c r="F234" s="40"/>
      <c r="G234" s="42"/>
      <c r="H234" s="43"/>
      <c r="I234" s="37"/>
      <c r="J234" s="40"/>
      <c r="K234" s="40"/>
      <c r="L234" s="37"/>
      <c r="M234" s="39"/>
      <c r="N234" s="39"/>
      <c r="O234" s="39"/>
      <c r="P234" s="39"/>
      <c r="Q234" s="39"/>
      <c r="R234" s="44"/>
      <c r="S234" s="41"/>
      <c r="T234" s="122"/>
      <c r="U234" s="39"/>
      <c r="V234" s="37"/>
      <c r="W234" s="37"/>
      <c r="X234" s="39"/>
      <c r="Y234" s="50"/>
      <c r="Z234" s="140"/>
      <c r="AA234" s="140"/>
      <c r="AB234" s="141"/>
      <c r="AC234" s="140"/>
      <c r="AD234" s="39"/>
      <c r="AE234" s="37"/>
      <c r="AF234" s="39"/>
      <c r="AG234" s="39"/>
      <c r="AH234" s="37"/>
      <c r="AI234" s="39"/>
      <c r="AJ234" s="39"/>
      <c r="AK234" s="37"/>
      <c r="AL234" s="39"/>
      <c r="AM234" s="39"/>
      <c r="AN234" s="37"/>
      <c r="AO234" s="39"/>
      <c r="AP234" s="39"/>
      <c r="AQ234" s="37"/>
      <c r="AR234" s="39"/>
      <c r="AS234" s="39"/>
      <c r="AT234" s="37"/>
      <c r="AU234" s="39"/>
      <c r="AV234" s="39"/>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37"/>
      <c r="EB234" s="37"/>
      <c r="EC234" s="37"/>
      <c r="ED234" s="37"/>
      <c r="EE234" s="37"/>
      <c r="EF234" s="37"/>
      <c r="EG234" s="37"/>
      <c r="EH234" s="37"/>
      <c r="EI234" s="37"/>
      <c r="EJ234" s="37"/>
      <c r="EK234" s="37"/>
      <c r="EL234" s="37"/>
      <c r="EM234" s="37"/>
      <c r="EN234" s="37"/>
      <c r="EO234" s="37"/>
      <c r="EP234" s="37"/>
      <c r="EQ234" s="37"/>
      <c r="ER234" s="37"/>
      <c r="ES234" s="37"/>
      <c r="ET234" s="37"/>
      <c r="EU234" s="37"/>
      <c r="EV234" s="37"/>
      <c r="EW234" s="37"/>
      <c r="EX234" s="37"/>
      <c r="EY234" s="37"/>
      <c r="EZ234" s="37"/>
      <c r="FA234" s="37"/>
      <c r="FB234" s="37"/>
      <c r="FC234" s="37"/>
      <c r="FD234" s="37"/>
      <c r="FE234" s="37"/>
      <c r="FF234" s="37"/>
      <c r="FG234" s="37"/>
      <c r="FH234" s="37"/>
      <c r="FI234" s="37"/>
      <c r="FJ234" s="37"/>
      <c r="FK234" s="37"/>
      <c r="FL234" s="37"/>
      <c r="FM234" s="37"/>
      <c r="FN234" s="37"/>
      <c r="FO234" s="37"/>
      <c r="FP234" s="37"/>
      <c r="FQ234" s="37"/>
      <c r="FR234" s="37"/>
      <c r="FS234" s="37"/>
      <c r="FT234" s="37"/>
      <c r="FU234" s="37"/>
      <c r="FV234" s="37"/>
      <c r="FW234" s="37"/>
      <c r="FX234" s="37"/>
      <c r="FY234" s="37"/>
      <c r="FZ234" s="37"/>
      <c r="GA234" s="37"/>
      <c r="GB234" s="37"/>
      <c r="GC234" s="37"/>
      <c r="GD234" s="37"/>
      <c r="GE234" s="37"/>
      <c r="GF234" s="37"/>
      <c r="GG234" s="37"/>
      <c r="GH234" s="37"/>
      <c r="GI234" s="37"/>
      <c r="GJ234" s="37"/>
      <c r="GK234" s="37"/>
      <c r="GL234" s="37"/>
      <c r="GM234" s="37"/>
      <c r="GN234" s="37"/>
      <c r="GO234" s="37"/>
      <c r="GP234" s="37"/>
      <c r="GQ234" s="37"/>
      <c r="GR234" s="37"/>
      <c r="GS234" s="37"/>
      <c r="GT234" s="37"/>
      <c r="GU234" s="37"/>
      <c r="GV234" s="37"/>
      <c r="GW234" s="37"/>
      <c r="GX234" s="37"/>
      <c r="GY234" s="37"/>
      <c r="GZ234" s="37"/>
      <c r="HA234" s="37"/>
      <c r="HB234" s="37"/>
      <c r="HC234" s="37"/>
      <c r="HD234" s="37"/>
      <c r="HE234" s="37"/>
      <c r="HF234" s="37"/>
      <c r="HG234" s="37"/>
      <c r="HH234" s="37"/>
      <c r="HI234" s="37"/>
      <c r="HJ234" s="37"/>
      <c r="HK234" s="37"/>
      <c r="HL234" s="37"/>
      <c r="HM234" s="37"/>
      <c r="HN234" s="37"/>
      <c r="HO234" s="37"/>
      <c r="HP234" s="37"/>
      <c r="HQ234" s="37"/>
      <c r="HR234" s="37"/>
      <c r="HS234" s="37"/>
      <c r="HT234" s="37"/>
      <c r="HU234" s="37"/>
      <c r="HV234" s="37"/>
      <c r="HW234" s="37"/>
      <c r="HX234" s="37"/>
      <c r="HY234" s="37"/>
      <c r="HZ234" s="37"/>
      <c r="IA234" s="37"/>
      <c r="IB234" s="37"/>
      <c r="IC234" s="37"/>
      <c r="ID234" s="37"/>
      <c r="IE234" s="37"/>
      <c r="IF234" s="37"/>
      <c r="IG234" s="37"/>
      <c r="IH234" s="37"/>
      <c r="II234" s="37"/>
      <c r="IJ234" s="37"/>
      <c r="IK234" s="37"/>
      <c r="IL234" s="37"/>
      <c r="IM234" s="37"/>
      <c r="IN234" s="37"/>
      <c r="IO234" s="37"/>
      <c r="IP234" s="37"/>
      <c r="IQ234" s="37"/>
      <c r="IR234" s="37"/>
      <c r="IS234" s="37"/>
      <c r="IT234" s="37"/>
      <c r="IU234" s="37"/>
      <c r="IV234" s="37"/>
      <c r="IW234" s="37"/>
      <c r="IX234" s="37"/>
      <c r="IY234" s="37"/>
      <c r="IZ234" s="37"/>
      <c r="JA234" s="37"/>
      <c r="JB234" s="37"/>
      <c r="JC234" s="37"/>
      <c r="JD234" s="37"/>
      <c r="JE234" s="37"/>
      <c r="JF234" s="37"/>
      <c r="JG234" s="37"/>
      <c r="JH234" s="37"/>
      <c r="JI234" s="37"/>
      <c r="JJ234" s="37"/>
      <c r="JK234" s="37"/>
      <c r="JL234" s="37"/>
      <c r="JM234" s="37"/>
      <c r="JN234" s="37"/>
      <c r="JO234" s="37"/>
      <c r="JP234" s="37"/>
      <c r="JQ234" s="37"/>
      <c r="JR234" s="37"/>
      <c r="JS234" s="37"/>
      <c r="JT234" s="37"/>
      <c r="JU234" s="37"/>
      <c r="JV234" s="37"/>
      <c r="JW234" s="37"/>
      <c r="JX234" s="37"/>
      <c r="JY234" s="37"/>
      <c r="JZ234" s="37"/>
      <c r="KA234" s="37"/>
      <c r="KB234" s="37"/>
      <c r="KC234" s="37"/>
      <c r="KD234" s="37"/>
      <c r="KE234" s="37"/>
      <c r="KF234" s="37"/>
      <c r="KG234" s="37"/>
      <c r="KH234" s="37"/>
      <c r="KI234" s="37"/>
      <c r="KJ234" s="37"/>
      <c r="KK234" s="37"/>
      <c r="KL234" s="37"/>
      <c r="KM234" s="37"/>
      <c r="KN234" s="37"/>
      <c r="KO234" s="37"/>
      <c r="KP234" s="37"/>
      <c r="KQ234" s="37"/>
      <c r="KR234" s="37"/>
      <c r="KS234" s="37"/>
      <c r="KT234" s="37"/>
      <c r="KU234" s="37"/>
      <c r="KV234" s="37"/>
      <c r="KW234" s="37"/>
      <c r="KX234" s="37"/>
      <c r="KY234" s="37"/>
      <c r="KZ234" s="37"/>
      <c r="LA234" s="37"/>
      <c r="LB234" s="37"/>
      <c r="LC234" s="37"/>
      <c r="LD234" s="37"/>
      <c r="LE234" s="37"/>
      <c r="LF234" s="37"/>
      <c r="LG234" s="37"/>
      <c r="LH234" s="37"/>
      <c r="LI234" s="37"/>
      <c r="LJ234" s="37"/>
      <c r="LK234" s="37"/>
      <c r="LL234" s="37"/>
      <c r="LM234" s="37"/>
      <c r="LN234" s="37"/>
      <c r="LO234" s="37"/>
      <c r="LP234" s="37"/>
      <c r="LQ234" s="37"/>
      <c r="LR234" s="37"/>
      <c r="LS234" s="37"/>
      <c r="LT234" s="37"/>
      <c r="LU234" s="37"/>
      <c r="LV234" s="37"/>
      <c r="LW234" s="37"/>
      <c r="LX234" s="37"/>
      <c r="LY234" s="37"/>
      <c r="LZ234" s="37"/>
      <c r="MA234" s="37"/>
      <c r="MB234" s="37"/>
      <c r="MC234" s="37"/>
      <c r="MD234" s="37"/>
      <c r="ME234" s="37"/>
      <c r="MF234" s="37"/>
      <c r="MG234" s="37"/>
      <c r="MH234" s="37"/>
      <c r="MI234" s="37"/>
      <c r="MJ234" s="37"/>
      <c r="MK234" s="37"/>
      <c r="ML234" s="37"/>
      <c r="MM234" s="37"/>
      <c r="MN234" s="37"/>
      <c r="MO234" s="37"/>
      <c r="MP234" s="37"/>
      <c r="MQ234" s="37"/>
      <c r="MR234" s="37"/>
      <c r="MS234" s="37"/>
      <c r="MT234" s="37"/>
      <c r="MU234" s="37"/>
      <c r="MV234" s="37"/>
      <c r="MW234" s="37"/>
      <c r="MX234" s="37"/>
      <c r="MY234" s="37"/>
      <c r="MZ234" s="37"/>
      <c r="NA234" s="37"/>
      <c r="NB234" s="37"/>
      <c r="NC234" s="37"/>
      <c r="ND234" s="37"/>
      <c r="NE234" s="37"/>
      <c r="NF234" s="37"/>
      <c r="NG234" s="37"/>
      <c r="NH234" s="37"/>
      <c r="NI234" s="37"/>
      <c r="NJ234" s="37"/>
      <c r="NK234" s="37"/>
      <c r="NL234" s="37"/>
      <c r="NM234" s="37"/>
      <c r="NN234" s="37"/>
      <c r="NO234" s="37"/>
      <c r="NP234" s="37"/>
      <c r="NQ234" s="37"/>
      <c r="NR234" s="37"/>
      <c r="NS234" s="37"/>
      <c r="NT234" s="37"/>
      <c r="NU234" s="37"/>
      <c r="NV234" s="37"/>
      <c r="NW234" s="37"/>
      <c r="NX234" s="37"/>
      <c r="NY234" s="37"/>
      <c r="NZ234" s="37"/>
      <c r="OA234" s="37"/>
      <c r="OB234" s="37"/>
      <c r="OC234" s="37"/>
      <c r="OD234" s="37"/>
      <c r="OE234" s="37"/>
      <c r="OF234" s="37"/>
      <c r="OG234" s="37"/>
      <c r="OH234" s="37"/>
      <c r="OI234" s="37"/>
      <c r="OJ234" s="37"/>
      <c r="OK234" s="37"/>
      <c r="OL234" s="37"/>
      <c r="OM234" s="37"/>
      <c r="ON234" s="37"/>
      <c r="OO234" s="37"/>
      <c r="OP234" s="37"/>
      <c r="OQ234" s="37"/>
      <c r="OR234" s="37"/>
      <c r="OS234" s="37"/>
      <c r="OT234" s="37"/>
      <c r="OU234" s="37"/>
      <c r="OV234" s="37"/>
      <c r="OW234" s="37"/>
      <c r="OX234" s="37"/>
      <c r="OY234" s="37"/>
      <c r="OZ234" s="37"/>
      <c r="PA234" s="37"/>
      <c r="PB234" s="37"/>
      <c r="PC234" s="37"/>
      <c r="PD234" s="37"/>
      <c r="PE234" s="37"/>
      <c r="PF234" s="37"/>
      <c r="PG234" s="37"/>
      <c r="PH234" s="37"/>
      <c r="PI234" s="37"/>
      <c r="PJ234" s="37"/>
      <c r="PK234" s="37"/>
      <c r="PL234" s="37"/>
      <c r="PM234" s="37"/>
      <c r="PN234" s="37"/>
      <c r="PO234" s="37"/>
      <c r="PP234" s="37"/>
      <c r="PQ234" s="37"/>
      <c r="PR234" s="37"/>
      <c r="PS234" s="37"/>
      <c r="PT234" s="37"/>
      <c r="PU234" s="37"/>
      <c r="PV234" s="37"/>
      <c r="PW234" s="37"/>
      <c r="PX234" s="37"/>
      <c r="PY234" s="37"/>
      <c r="PZ234" s="37"/>
      <c r="QA234" s="37"/>
      <c r="QB234" s="37"/>
      <c r="QC234" s="37"/>
      <c r="QD234" s="37"/>
      <c r="QE234" s="37"/>
      <c r="QF234" s="37"/>
      <c r="QG234" s="37"/>
      <c r="QH234" s="37"/>
      <c r="QI234" s="37"/>
      <c r="QJ234" s="37"/>
      <c r="QK234" s="37"/>
      <c r="QL234" s="37"/>
      <c r="QM234" s="37"/>
      <c r="QN234" s="37"/>
      <c r="QO234" s="37"/>
      <c r="QP234" s="37"/>
      <c r="QQ234" s="37"/>
      <c r="QR234" s="37"/>
      <c r="QS234" s="37"/>
      <c r="QT234" s="37"/>
      <c r="QU234" s="37"/>
      <c r="QV234" s="37"/>
      <c r="QW234" s="37"/>
      <c r="QX234" s="37"/>
      <c r="QY234" s="37"/>
      <c r="QZ234" s="37"/>
      <c r="RA234" s="37"/>
      <c r="RB234" s="37"/>
      <c r="RC234" s="37"/>
      <c r="RD234" s="37"/>
      <c r="RE234" s="37"/>
      <c r="RF234" s="37"/>
      <c r="RG234" s="37"/>
      <c r="RH234" s="37"/>
      <c r="RI234" s="37"/>
      <c r="RJ234" s="37"/>
      <c r="RK234" s="37"/>
      <c r="RL234" s="37"/>
      <c r="RM234" s="37"/>
      <c r="RN234" s="37"/>
      <c r="RO234" s="37"/>
      <c r="RP234" s="37"/>
      <c r="RQ234" s="37"/>
      <c r="RR234" s="37"/>
      <c r="RS234" s="37"/>
      <c r="RT234" s="37"/>
      <c r="RU234" s="37"/>
      <c r="RV234" s="37"/>
      <c r="RW234" s="37"/>
      <c r="RX234" s="37"/>
      <c r="RY234" s="37"/>
      <c r="RZ234" s="37"/>
      <c r="SA234" s="37"/>
      <c r="SB234" s="37"/>
      <c r="SC234" s="37"/>
      <c r="SD234" s="37"/>
      <c r="SE234" s="37"/>
      <c r="SF234" s="37"/>
      <c r="SG234" s="37"/>
      <c r="SH234" s="37"/>
      <c r="SI234" s="37"/>
      <c r="SJ234" s="37"/>
      <c r="SK234" s="37"/>
      <c r="SL234" s="37"/>
      <c r="SM234" s="37"/>
      <c r="SN234" s="37"/>
      <c r="SO234" s="37"/>
      <c r="SP234" s="37"/>
      <c r="SQ234" s="37"/>
      <c r="SR234" s="37"/>
      <c r="SS234" s="37"/>
      <c r="ST234" s="37"/>
      <c r="SU234" s="37"/>
      <c r="SV234" s="37"/>
      <c r="SW234" s="37"/>
      <c r="SX234" s="37"/>
      <c r="SY234" s="37"/>
      <c r="SZ234" s="37"/>
      <c r="TA234" s="37"/>
      <c r="TB234" s="37"/>
      <c r="TC234" s="37"/>
      <c r="TD234" s="37"/>
      <c r="TE234" s="37"/>
      <c r="TF234" s="37"/>
      <c r="TG234" s="37"/>
      <c r="TH234" s="37"/>
      <c r="TI234" s="37"/>
      <c r="TJ234" s="37"/>
      <c r="TK234" s="37"/>
      <c r="TL234" s="37"/>
      <c r="TM234" s="37"/>
      <c r="TN234" s="37"/>
      <c r="TO234" s="37"/>
      <c r="TP234" s="37"/>
      <c r="TQ234" s="37"/>
      <c r="TR234" s="37"/>
      <c r="TS234" s="37"/>
      <c r="TT234" s="37"/>
      <c r="TU234" s="37"/>
      <c r="TV234" s="37"/>
      <c r="TW234" s="37"/>
      <c r="TX234" s="37"/>
      <c r="TY234" s="37"/>
      <c r="TZ234" s="37"/>
      <c r="UA234" s="37"/>
      <c r="UB234" s="37"/>
      <c r="UC234" s="37"/>
      <c r="UD234" s="37"/>
      <c r="UE234" s="37"/>
      <c r="UF234" s="37"/>
      <c r="UG234" s="37"/>
      <c r="UH234" s="37"/>
      <c r="UI234" s="37"/>
      <c r="UJ234" s="37"/>
      <c r="UK234" s="37"/>
      <c r="UL234" s="37"/>
      <c r="UM234" s="37"/>
      <c r="UN234" s="37"/>
      <c r="UO234" s="37"/>
      <c r="UP234" s="37"/>
      <c r="UQ234" s="37"/>
      <c r="UR234" s="37"/>
      <c r="US234" s="37"/>
      <c r="UT234" s="37"/>
      <c r="UU234" s="37"/>
      <c r="UV234" s="37"/>
      <c r="UW234" s="37"/>
      <c r="UX234" s="37"/>
      <c r="UY234" s="37"/>
      <c r="UZ234" s="37"/>
      <c r="VA234" s="37"/>
      <c r="VB234" s="37"/>
      <c r="VC234" s="37"/>
      <c r="VD234" s="37"/>
      <c r="VE234" s="37"/>
      <c r="VF234" s="37"/>
      <c r="VG234" s="37"/>
      <c r="VH234" s="37"/>
      <c r="VI234" s="37"/>
      <c r="VJ234" s="37"/>
      <c r="VK234" s="37"/>
      <c r="VL234" s="37"/>
      <c r="VM234" s="37"/>
      <c r="VN234" s="37"/>
      <c r="VO234" s="37"/>
      <c r="VP234" s="37"/>
      <c r="VQ234" s="37"/>
      <c r="VR234" s="37"/>
      <c r="VS234" s="37"/>
      <c r="VT234" s="37"/>
      <c r="VU234" s="37"/>
      <c r="VV234" s="37"/>
      <c r="VW234" s="37"/>
      <c r="VX234" s="37"/>
      <c r="VY234" s="37"/>
      <c r="VZ234" s="37"/>
      <c r="WA234" s="37"/>
      <c r="WB234" s="37"/>
      <c r="WC234" s="37"/>
      <c r="WD234" s="37"/>
      <c r="WE234" s="37"/>
      <c r="WF234" s="37"/>
      <c r="WG234" s="37"/>
      <c r="WH234" s="37"/>
      <c r="WI234" s="37"/>
      <c r="WJ234" s="37"/>
      <c r="WK234" s="37"/>
      <c r="WL234" s="37"/>
      <c r="WM234" s="37"/>
      <c r="WN234" s="37"/>
      <c r="WO234" s="37"/>
      <c r="WP234" s="37"/>
      <c r="WQ234" s="37"/>
      <c r="WR234" s="37"/>
      <c r="WS234" s="37"/>
      <c r="WT234" s="37"/>
      <c r="WU234" s="37"/>
      <c r="WV234" s="37"/>
      <c r="WW234" s="37"/>
      <c r="WX234" s="37"/>
      <c r="WY234" s="37"/>
      <c r="WZ234" s="37"/>
      <c r="XA234" s="37"/>
      <c r="XB234" s="37"/>
      <c r="XC234" s="37"/>
      <c r="XD234" s="37"/>
      <c r="XE234" s="37"/>
      <c r="XF234" s="37"/>
      <c r="XG234" s="37"/>
      <c r="XH234" s="37"/>
      <c r="XI234" s="37"/>
      <c r="XJ234" s="37"/>
      <c r="XK234" s="37"/>
      <c r="XL234" s="37"/>
      <c r="XM234" s="37"/>
      <c r="XN234" s="37"/>
      <c r="XO234" s="37"/>
      <c r="XP234" s="37"/>
      <c r="XQ234" s="37"/>
      <c r="XR234" s="37"/>
      <c r="XS234" s="37"/>
      <c r="XT234" s="37"/>
      <c r="XU234" s="37"/>
      <c r="XV234" s="37"/>
      <c r="XW234" s="37"/>
      <c r="XX234" s="37"/>
      <c r="XY234" s="37"/>
      <c r="XZ234" s="37"/>
      <c r="YA234" s="37"/>
      <c r="YB234" s="37"/>
      <c r="YC234" s="37"/>
      <c r="YD234" s="37"/>
      <c r="YE234" s="37"/>
      <c r="YF234" s="37"/>
      <c r="YG234" s="37"/>
      <c r="YH234" s="37"/>
      <c r="YI234" s="37"/>
      <c r="YJ234" s="37"/>
      <c r="YK234" s="37"/>
      <c r="YL234" s="37"/>
      <c r="YM234" s="37"/>
      <c r="YN234" s="37"/>
      <c r="YO234" s="37"/>
      <c r="YP234" s="37"/>
      <c r="YQ234" s="37"/>
      <c r="YR234" s="37"/>
      <c r="YS234" s="37"/>
      <c r="YT234" s="37"/>
      <c r="YU234" s="37"/>
      <c r="YV234" s="37"/>
      <c r="YW234" s="37"/>
      <c r="YX234" s="37"/>
      <c r="YY234" s="37"/>
      <c r="YZ234" s="37"/>
      <c r="ZA234" s="37"/>
      <c r="ZB234" s="37"/>
      <c r="ZC234" s="37"/>
      <c r="ZD234" s="37"/>
      <c r="ZE234" s="37"/>
      <c r="ZF234" s="37"/>
      <c r="ZG234" s="37"/>
      <c r="ZH234" s="37"/>
      <c r="ZI234" s="37"/>
      <c r="ZJ234" s="37"/>
      <c r="ZK234" s="37"/>
      <c r="ZL234" s="37"/>
      <c r="ZM234" s="37"/>
      <c r="ZN234" s="37"/>
      <c r="ZO234" s="37"/>
      <c r="ZP234" s="37"/>
      <c r="ZQ234" s="37"/>
      <c r="ZR234" s="37"/>
      <c r="ZS234" s="37"/>
      <c r="ZT234" s="37"/>
      <c r="ZU234" s="37"/>
      <c r="ZV234" s="37"/>
      <c r="ZW234" s="37"/>
      <c r="ZX234" s="37"/>
      <c r="ZY234" s="37"/>
      <c r="ZZ234" s="37"/>
      <c r="AAA234" s="37"/>
      <c r="AAB234" s="37"/>
      <c r="AAC234" s="37"/>
      <c r="AAD234" s="37"/>
      <c r="AAE234" s="37"/>
      <c r="AAF234" s="37"/>
      <c r="AAG234" s="37"/>
      <c r="AAH234" s="37"/>
      <c r="AAI234" s="37"/>
      <c r="AAJ234" s="37"/>
      <c r="AAK234" s="37"/>
      <c r="AAL234" s="37"/>
      <c r="AAM234" s="37"/>
      <c r="AAN234" s="37"/>
      <c r="AAO234" s="37"/>
      <c r="AAP234" s="37"/>
      <c r="AAQ234" s="37"/>
      <c r="AAR234" s="37"/>
      <c r="AAS234" s="37"/>
      <c r="AAT234" s="37"/>
      <c r="AAU234" s="37"/>
      <c r="AAV234" s="37"/>
      <c r="AAW234" s="37"/>
      <c r="AAX234" s="37"/>
      <c r="AAY234" s="37"/>
      <c r="AAZ234" s="37"/>
      <c r="ABA234" s="37"/>
      <c r="ABB234" s="37"/>
      <c r="ABC234" s="37"/>
      <c r="ABD234" s="37"/>
      <c r="ABE234" s="37"/>
      <c r="ABF234" s="37"/>
      <c r="ABG234" s="37"/>
      <c r="ABH234" s="37"/>
      <c r="ABI234" s="37"/>
      <c r="ABJ234" s="37"/>
      <c r="ABK234" s="37"/>
      <c r="ABL234" s="37"/>
      <c r="ABM234" s="37"/>
      <c r="ABN234" s="37"/>
      <c r="ABO234" s="37"/>
      <c r="ABP234" s="37"/>
      <c r="ABQ234" s="37"/>
      <c r="ABR234" s="37"/>
      <c r="ABS234" s="37"/>
      <c r="ABT234" s="37"/>
      <c r="ABU234" s="37"/>
      <c r="ABV234" s="37"/>
      <c r="ABW234" s="37"/>
      <c r="ABX234" s="37"/>
      <c r="ABY234" s="37"/>
      <c r="ABZ234" s="37"/>
      <c r="ACA234" s="37"/>
      <c r="ACB234" s="37"/>
      <c r="ACC234" s="37"/>
      <c r="ACD234" s="37"/>
      <c r="ACE234" s="37"/>
      <c r="ACF234" s="37"/>
      <c r="ACG234" s="37"/>
      <c r="ACH234" s="37"/>
      <c r="ACI234" s="37"/>
      <c r="ACJ234" s="37"/>
      <c r="ACK234" s="37"/>
      <c r="ACL234" s="37"/>
      <c r="ACM234" s="37"/>
      <c r="ACN234" s="37"/>
      <c r="ACO234" s="37"/>
      <c r="ACP234" s="37"/>
      <c r="ACQ234" s="37"/>
      <c r="ACR234" s="37"/>
      <c r="ACS234" s="37"/>
      <c r="ACT234" s="37"/>
      <c r="ACU234" s="37"/>
      <c r="ACV234" s="37"/>
      <c r="ACW234" s="37"/>
      <c r="ACX234" s="37"/>
      <c r="ACY234" s="37"/>
      <c r="ACZ234" s="37"/>
      <c r="ADA234" s="37"/>
      <c r="ADB234" s="37"/>
      <c r="ADC234" s="37"/>
      <c r="ADD234" s="37"/>
      <c r="ADE234" s="37"/>
      <c r="ADF234" s="37"/>
      <c r="ADG234" s="37"/>
      <c r="ADH234" s="37"/>
      <c r="ADI234" s="37"/>
      <c r="ADJ234" s="37"/>
      <c r="ADK234" s="37"/>
      <c r="ADL234" s="37"/>
      <c r="ADM234" s="37"/>
      <c r="ADN234" s="37"/>
      <c r="ADO234" s="37"/>
      <c r="ADP234" s="37"/>
      <c r="ADQ234" s="37"/>
      <c r="ADR234" s="37"/>
      <c r="ADS234" s="37"/>
      <c r="ADT234" s="37"/>
      <c r="ADU234" s="37"/>
      <c r="ADV234" s="37"/>
      <c r="ADW234" s="37"/>
      <c r="ADX234" s="37"/>
      <c r="ADY234" s="37"/>
      <c r="ADZ234" s="37"/>
      <c r="AEA234" s="37"/>
      <c r="AEB234" s="37"/>
      <c r="AEC234" s="37"/>
      <c r="AED234" s="37"/>
      <c r="AEE234" s="37"/>
      <c r="AEF234" s="37"/>
      <c r="AEG234" s="37"/>
      <c r="AEH234" s="37"/>
      <c r="AEI234" s="37"/>
      <c r="AEJ234" s="37"/>
      <c r="AEK234" s="37"/>
      <c r="AEL234" s="37"/>
      <c r="AEM234" s="37"/>
      <c r="AEN234" s="37"/>
      <c r="AEO234" s="37"/>
      <c r="AEP234" s="37"/>
      <c r="AEQ234" s="37"/>
      <c r="AER234" s="37"/>
      <c r="AES234" s="37"/>
      <c r="AET234" s="37"/>
      <c r="AEU234" s="37"/>
      <c r="AEV234" s="37"/>
      <c r="AEW234" s="37"/>
      <c r="AEX234" s="37"/>
      <c r="AEY234" s="37"/>
      <c r="AEZ234" s="37"/>
      <c r="AFA234" s="37"/>
      <c r="AFB234" s="37"/>
      <c r="AFC234" s="37"/>
      <c r="AFD234" s="37"/>
      <c r="AFE234" s="37"/>
      <c r="AFF234" s="37"/>
      <c r="AFG234" s="37"/>
      <c r="AFH234" s="37"/>
      <c r="AFI234" s="37"/>
      <c r="AFJ234" s="37"/>
      <c r="AFK234" s="37"/>
      <c r="AFL234" s="37"/>
      <c r="AFM234" s="37"/>
      <c r="AFN234" s="37"/>
      <c r="AFO234" s="37"/>
      <c r="AFP234" s="37"/>
      <c r="AFQ234" s="37"/>
      <c r="AFR234" s="37"/>
      <c r="AFS234" s="37"/>
      <c r="AFT234" s="37"/>
      <c r="AFU234" s="37"/>
      <c r="AFV234" s="37"/>
      <c r="AFW234" s="37"/>
      <c r="AFX234" s="37"/>
      <c r="AFY234" s="37"/>
      <c r="AFZ234" s="37"/>
      <c r="AGA234" s="37"/>
      <c r="AGB234" s="37"/>
      <c r="AGC234" s="37"/>
      <c r="AGD234" s="37"/>
      <c r="AGE234" s="37"/>
      <c r="AGF234" s="37"/>
      <c r="AGG234" s="37"/>
      <c r="AGH234" s="37"/>
      <c r="AGI234" s="37"/>
      <c r="AGJ234" s="37"/>
      <c r="AGK234" s="37"/>
      <c r="AGL234" s="37"/>
      <c r="AGM234" s="37"/>
      <c r="AGN234" s="37"/>
      <c r="AGO234" s="37"/>
      <c r="AGP234" s="37"/>
      <c r="AGQ234" s="37"/>
      <c r="AGR234" s="37"/>
      <c r="AGS234" s="37"/>
      <c r="AGT234" s="37"/>
      <c r="AGU234" s="37"/>
      <c r="AGV234" s="37"/>
      <c r="AGW234" s="37"/>
      <c r="AGX234" s="37"/>
      <c r="AGY234" s="37"/>
      <c r="AGZ234" s="37"/>
      <c r="AHA234" s="37"/>
      <c r="AHB234" s="37"/>
      <c r="AHC234" s="37"/>
      <c r="AHD234" s="37"/>
      <c r="AHE234" s="37"/>
      <c r="AHF234" s="37"/>
      <c r="AHG234" s="37"/>
      <c r="AHH234" s="37"/>
      <c r="AHI234" s="37"/>
      <c r="AHJ234" s="37"/>
      <c r="AHK234" s="37"/>
      <c r="AHL234" s="37"/>
      <c r="AHM234" s="37"/>
      <c r="AHN234" s="37"/>
      <c r="AHO234" s="37"/>
      <c r="AHP234" s="37"/>
      <c r="AHQ234" s="37"/>
      <c r="AHR234" s="37"/>
      <c r="AHS234" s="37"/>
      <c r="AHT234" s="37"/>
      <c r="AHU234" s="37"/>
      <c r="AHV234" s="37"/>
      <c r="AHW234" s="37"/>
      <c r="AHX234" s="37"/>
      <c r="AHY234" s="37"/>
      <c r="AHZ234" s="37"/>
      <c r="AIA234" s="37"/>
      <c r="AIB234" s="37"/>
      <c r="AIC234" s="37"/>
      <c r="AID234" s="37"/>
      <c r="AIE234" s="37"/>
      <c r="AIF234" s="37"/>
      <c r="AIG234" s="37"/>
      <c r="AIH234" s="37"/>
      <c r="AII234" s="37"/>
      <c r="AIJ234" s="37"/>
      <c r="AIK234" s="37"/>
      <c r="AIL234" s="37"/>
      <c r="AIM234" s="37"/>
      <c r="AIN234" s="37"/>
      <c r="AIO234" s="37"/>
      <c r="AIP234" s="37"/>
      <c r="AIQ234" s="37"/>
      <c r="AIR234" s="37"/>
      <c r="AIS234" s="37"/>
      <c r="AIT234" s="37"/>
      <c r="AIU234" s="37"/>
      <c r="AIV234" s="37"/>
      <c r="AIW234" s="37"/>
      <c r="AIX234" s="37"/>
      <c r="AIY234" s="37"/>
      <c r="AIZ234" s="37"/>
      <c r="AJA234" s="37"/>
      <c r="AJB234" s="37"/>
      <c r="AJC234" s="37"/>
      <c r="AJD234" s="37"/>
      <c r="AJE234" s="37"/>
      <c r="AJF234" s="37"/>
      <c r="AJG234" s="37"/>
      <c r="AJH234" s="37"/>
      <c r="AJI234" s="37"/>
      <c r="AJJ234" s="37"/>
      <c r="AJK234" s="37"/>
      <c r="AJL234" s="37"/>
      <c r="AJM234" s="37"/>
      <c r="AJN234" s="37"/>
      <c r="AJO234" s="37"/>
      <c r="AJP234" s="37"/>
      <c r="AJQ234" s="37"/>
      <c r="AJR234" s="37"/>
      <c r="AJS234" s="37"/>
      <c r="AJT234" s="37"/>
      <c r="AJU234" s="37"/>
      <c r="AJV234" s="37"/>
      <c r="AJW234" s="37"/>
      <c r="AJX234" s="37"/>
      <c r="AJY234" s="37"/>
      <c r="AJZ234" s="37"/>
      <c r="AKA234" s="37"/>
      <c r="AKB234" s="37"/>
      <c r="AKC234" s="37"/>
      <c r="AKD234" s="37"/>
      <c r="AKE234" s="37"/>
      <c r="AKF234" s="37"/>
      <c r="AKG234" s="37"/>
      <c r="AKH234" s="37"/>
      <c r="AKI234" s="37"/>
      <c r="AKJ234" s="37"/>
      <c r="AKK234" s="37"/>
      <c r="AKL234" s="37"/>
      <c r="AKM234" s="37"/>
      <c r="AKN234" s="37"/>
      <c r="AKO234" s="37"/>
      <c r="AKP234" s="37"/>
      <c r="AKQ234" s="37"/>
      <c r="AKR234" s="37"/>
      <c r="AKS234" s="37"/>
      <c r="AKT234" s="37"/>
      <c r="AKU234" s="37"/>
      <c r="AKV234" s="37"/>
      <c r="AKW234" s="37"/>
      <c r="AKX234" s="37"/>
    </row>
    <row r="235" spans="1:986" s="16" customFormat="1" x14ac:dyDescent="0.25">
      <c r="A235" s="39"/>
      <c r="B235" s="39"/>
      <c r="C235" s="37"/>
      <c r="D235" s="40"/>
      <c r="E235" s="41"/>
      <c r="F235" s="40"/>
      <c r="G235" s="42"/>
      <c r="H235" s="43"/>
      <c r="I235" s="37"/>
      <c r="J235" s="40"/>
      <c r="K235" s="40"/>
      <c r="L235" s="37"/>
      <c r="M235" s="39"/>
      <c r="N235" s="39"/>
      <c r="O235" s="39"/>
      <c r="P235" s="39"/>
      <c r="Q235" s="39"/>
      <c r="R235" s="44"/>
      <c r="S235" s="41"/>
      <c r="T235" s="122"/>
      <c r="U235" s="39"/>
      <c r="V235" s="37"/>
      <c r="W235" s="37"/>
      <c r="X235" s="39"/>
      <c r="Y235" s="50"/>
      <c r="Z235" s="140"/>
      <c r="AA235" s="140"/>
      <c r="AB235" s="141"/>
      <c r="AC235" s="140"/>
      <c r="AD235" s="39"/>
      <c r="AE235" s="37"/>
      <c r="AF235" s="39"/>
      <c r="AG235" s="39"/>
      <c r="AH235" s="37"/>
      <c r="AI235" s="39"/>
      <c r="AJ235" s="39"/>
      <c r="AK235" s="37"/>
      <c r="AL235" s="39"/>
      <c r="AM235" s="39"/>
      <c r="AN235" s="37"/>
      <c r="AO235" s="39"/>
      <c r="AP235" s="39"/>
      <c r="AQ235" s="37"/>
      <c r="AR235" s="39"/>
      <c r="AS235" s="39"/>
      <c r="AT235" s="37"/>
      <c r="AU235" s="39"/>
      <c r="AV235" s="39"/>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37"/>
      <c r="EJ235" s="37"/>
      <c r="EK235" s="37"/>
      <c r="EL235" s="37"/>
      <c r="EM235" s="37"/>
      <c r="EN235" s="37"/>
      <c r="EO235" s="37"/>
      <c r="EP235" s="37"/>
      <c r="EQ235" s="37"/>
      <c r="ER235" s="37"/>
      <c r="ES235" s="37"/>
      <c r="ET235" s="37"/>
      <c r="EU235" s="37"/>
      <c r="EV235" s="37"/>
      <c r="EW235" s="37"/>
      <c r="EX235" s="37"/>
      <c r="EY235" s="37"/>
      <c r="EZ235" s="37"/>
      <c r="FA235" s="37"/>
      <c r="FB235" s="37"/>
      <c r="FC235" s="37"/>
      <c r="FD235" s="37"/>
      <c r="FE235" s="37"/>
      <c r="FF235" s="37"/>
      <c r="FG235" s="37"/>
      <c r="FH235" s="37"/>
      <c r="FI235" s="37"/>
      <c r="FJ235" s="37"/>
      <c r="FK235" s="37"/>
      <c r="FL235" s="37"/>
      <c r="FM235" s="37"/>
      <c r="FN235" s="37"/>
      <c r="FO235" s="37"/>
      <c r="FP235" s="37"/>
      <c r="FQ235" s="37"/>
      <c r="FR235" s="37"/>
      <c r="FS235" s="37"/>
      <c r="FT235" s="37"/>
      <c r="FU235" s="37"/>
      <c r="FV235" s="37"/>
      <c r="FW235" s="37"/>
      <c r="FX235" s="37"/>
      <c r="FY235" s="37"/>
      <c r="FZ235" s="37"/>
      <c r="GA235" s="37"/>
      <c r="GB235" s="37"/>
      <c r="GC235" s="37"/>
      <c r="GD235" s="37"/>
      <c r="GE235" s="37"/>
      <c r="GF235" s="37"/>
      <c r="GG235" s="37"/>
      <c r="GH235" s="37"/>
      <c r="GI235" s="37"/>
      <c r="GJ235" s="37"/>
      <c r="GK235" s="37"/>
      <c r="GL235" s="37"/>
      <c r="GM235" s="37"/>
      <c r="GN235" s="37"/>
      <c r="GO235" s="37"/>
      <c r="GP235" s="37"/>
      <c r="GQ235" s="37"/>
      <c r="GR235" s="37"/>
      <c r="GS235" s="37"/>
      <c r="GT235" s="37"/>
      <c r="GU235" s="37"/>
      <c r="GV235" s="37"/>
      <c r="GW235" s="37"/>
      <c r="GX235" s="37"/>
      <c r="GY235" s="37"/>
      <c r="GZ235" s="37"/>
      <c r="HA235" s="37"/>
      <c r="HB235" s="37"/>
      <c r="HC235" s="37"/>
      <c r="HD235" s="37"/>
      <c r="HE235" s="37"/>
      <c r="HF235" s="37"/>
      <c r="HG235" s="37"/>
      <c r="HH235" s="37"/>
      <c r="HI235" s="37"/>
      <c r="HJ235" s="37"/>
      <c r="HK235" s="37"/>
      <c r="HL235" s="37"/>
      <c r="HM235" s="37"/>
      <c r="HN235" s="37"/>
      <c r="HO235" s="37"/>
      <c r="HP235" s="37"/>
      <c r="HQ235" s="37"/>
      <c r="HR235" s="37"/>
      <c r="HS235" s="37"/>
      <c r="HT235" s="37"/>
      <c r="HU235" s="37"/>
      <c r="HV235" s="37"/>
      <c r="HW235" s="37"/>
      <c r="HX235" s="37"/>
      <c r="HY235" s="37"/>
      <c r="HZ235" s="37"/>
      <c r="IA235" s="37"/>
      <c r="IB235" s="37"/>
      <c r="IC235" s="37"/>
      <c r="ID235" s="37"/>
      <c r="IE235" s="37"/>
      <c r="IF235" s="37"/>
      <c r="IG235" s="37"/>
      <c r="IH235" s="37"/>
      <c r="II235" s="37"/>
      <c r="IJ235" s="37"/>
      <c r="IK235" s="37"/>
      <c r="IL235" s="37"/>
      <c r="IM235" s="37"/>
      <c r="IN235" s="37"/>
      <c r="IO235" s="37"/>
      <c r="IP235" s="37"/>
      <c r="IQ235" s="37"/>
      <c r="IR235" s="37"/>
      <c r="IS235" s="37"/>
      <c r="IT235" s="37"/>
      <c r="IU235" s="37"/>
      <c r="IV235" s="37"/>
      <c r="IW235" s="37"/>
      <c r="IX235" s="37"/>
      <c r="IY235" s="37"/>
      <c r="IZ235" s="37"/>
      <c r="JA235" s="37"/>
      <c r="JB235" s="37"/>
      <c r="JC235" s="37"/>
      <c r="JD235" s="37"/>
      <c r="JE235" s="37"/>
      <c r="JF235" s="37"/>
      <c r="JG235" s="37"/>
      <c r="JH235" s="37"/>
      <c r="JI235" s="37"/>
      <c r="JJ235" s="37"/>
      <c r="JK235" s="37"/>
      <c r="JL235" s="37"/>
      <c r="JM235" s="37"/>
      <c r="JN235" s="37"/>
      <c r="JO235" s="37"/>
      <c r="JP235" s="37"/>
      <c r="JQ235" s="37"/>
      <c r="JR235" s="37"/>
      <c r="JS235" s="37"/>
      <c r="JT235" s="37"/>
      <c r="JU235" s="37"/>
      <c r="JV235" s="37"/>
      <c r="JW235" s="37"/>
      <c r="JX235" s="37"/>
      <c r="JY235" s="37"/>
      <c r="JZ235" s="37"/>
      <c r="KA235" s="37"/>
      <c r="KB235" s="37"/>
      <c r="KC235" s="37"/>
      <c r="KD235" s="37"/>
      <c r="KE235" s="37"/>
      <c r="KF235" s="37"/>
      <c r="KG235" s="37"/>
      <c r="KH235" s="37"/>
      <c r="KI235" s="37"/>
      <c r="KJ235" s="37"/>
      <c r="KK235" s="37"/>
      <c r="KL235" s="37"/>
      <c r="KM235" s="37"/>
      <c r="KN235" s="37"/>
      <c r="KO235" s="37"/>
      <c r="KP235" s="37"/>
      <c r="KQ235" s="37"/>
      <c r="KR235" s="37"/>
      <c r="KS235" s="37"/>
      <c r="KT235" s="37"/>
      <c r="KU235" s="37"/>
      <c r="KV235" s="37"/>
      <c r="KW235" s="37"/>
      <c r="KX235" s="37"/>
      <c r="KY235" s="37"/>
      <c r="KZ235" s="37"/>
      <c r="LA235" s="37"/>
      <c r="LB235" s="37"/>
      <c r="LC235" s="37"/>
      <c r="LD235" s="37"/>
      <c r="LE235" s="37"/>
      <c r="LF235" s="37"/>
      <c r="LG235" s="37"/>
      <c r="LH235" s="37"/>
      <c r="LI235" s="37"/>
      <c r="LJ235" s="37"/>
      <c r="LK235" s="37"/>
      <c r="LL235" s="37"/>
      <c r="LM235" s="37"/>
      <c r="LN235" s="37"/>
      <c r="LO235" s="37"/>
      <c r="LP235" s="37"/>
      <c r="LQ235" s="37"/>
      <c r="LR235" s="37"/>
      <c r="LS235" s="37"/>
      <c r="LT235" s="37"/>
      <c r="LU235" s="37"/>
      <c r="LV235" s="37"/>
      <c r="LW235" s="37"/>
      <c r="LX235" s="37"/>
      <c r="LY235" s="37"/>
      <c r="LZ235" s="37"/>
      <c r="MA235" s="37"/>
      <c r="MB235" s="37"/>
      <c r="MC235" s="37"/>
      <c r="MD235" s="37"/>
      <c r="ME235" s="37"/>
      <c r="MF235" s="37"/>
      <c r="MG235" s="37"/>
      <c r="MH235" s="37"/>
      <c r="MI235" s="37"/>
      <c r="MJ235" s="37"/>
      <c r="MK235" s="37"/>
      <c r="ML235" s="37"/>
      <c r="MM235" s="37"/>
      <c r="MN235" s="37"/>
      <c r="MO235" s="37"/>
      <c r="MP235" s="37"/>
      <c r="MQ235" s="37"/>
      <c r="MR235" s="37"/>
      <c r="MS235" s="37"/>
      <c r="MT235" s="37"/>
      <c r="MU235" s="37"/>
      <c r="MV235" s="37"/>
      <c r="MW235" s="37"/>
      <c r="MX235" s="37"/>
      <c r="MY235" s="37"/>
      <c r="MZ235" s="37"/>
      <c r="NA235" s="37"/>
      <c r="NB235" s="37"/>
      <c r="NC235" s="37"/>
      <c r="ND235" s="37"/>
      <c r="NE235" s="37"/>
      <c r="NF235" s="37"/>
      <c r="NG235" s="37"/>
      <c r="NH235" s="37"/>
      <c r="NI235" s="37"/>
      <c r="NJ235" s="37"/>
      <c r="NK235" s="37"/>
      <c r="NL235" s="37"/>
      <c r="NM235" s="37"/>
      <c r="NN235" s="37"/>
      <c r="NO235" s="37"/>
      <c r="NP235" s="37"/>
      <c r="NQ235" s="37"/>
      <c r="NR235" s="37"/>
      <c r="NS235" s="37"/>
      <c r="NT235" s="37"/>
      <c r="NU235" s="37"/>
      <c r="NV235" s="37"/>
      <c r="NW235" s="37"/>
      <c r="NX235" s="37"/>
      <c r="NY235" s="37"/>
      <c r="NZ235" s="37"/>
      <c r="OA235" s="37"/>
      <c r="OB235" s="37"/>
      <c r="OC235" s="37"/>
      <c r="OD235" s="37"/>
      <c r="OE235" s="37"/>
      <c r="OF235" s="37"/>
      <c r="OG235" s="37"/>
      <c r="OH235" s="37"/>
      <c r="OI235" s="37"/>
      <c r="OJ235" s="37"/>
      <c r="OK235" s="37"/>
      <c r="OL235" s="37"/>
      <c r="OM235" s="37"/>
      <c r="ON235" s="37"/>
      <c r="OO235" s="37"/>
      <c r="OP235" s="37"/>
      <c r="OQ235" s="37"/>
      <c r="OR235" s="37"/>
      <c r="OS235" s="37"/>
      <c r="OT235" s="37"/>
      <c r="OU235" s="37"/>
      <c r="OV235" s="37"/>
      <c r="OW235" s="37"/>
      <c r="OX235" s="37"/>
      <c r="OY235" s="37"/>
      <c r="OZ235" s="37"/>
      <c r="PA235" s="37"/>
      <c r="PB235" s="37"/>
      <c r="PC235" s="37"/>
      <c r="PD235" s="37"/>
      <c r="PE235" s="37"/>
      <c r="PF235" s="37"/>
      <c r="PG235" s="37"/>
      <c r="PH235" s="37"/>
      <c r="PI235" s="37"/>
      <c r="PJ235" s="37"/>
      <c r="PK235" s="37"/>
      <c r="PL235" s="37"/>
      <c r="PM235" s="37"/>
      <c r="PN235" s="37"/>
      <c r="PO235" s="37"/>
      <c r="PP235" s="37"/>
      <c r="PQ235" s="37"/>
      <c r="PR235" s="37"/>
      <c r="PS235" s="37"/>
      <c r="PT235" s="37"/>
      <c r="PU235" s="37"/>
      <c r="PV235" s="37"/>
      <c r="PW235" s="37"/>
      <c r="PX235" s="37"/>
      <c r="PY235" s="37"/>
      <c r="PZ235" s="37"/>
      <c r="QA235" s="37"/>
      <c r="QB235" s="37"/>
      <c r="QC235" s="37"/>
      <c r="QD235" s="37"/>
      <c r="QE235" s="37"/>
      <c r="QF235" s="37"/>
      <c r="QG235" s="37"/>
      <c r="QH235" s="37"/>
      <c r="QI235" s="37"/>
      <c r="QJ235" s="37"/>
      <c r="QK235" s="37"/>
      <c r="QL235" s="37"/>
      <c r="QM235" s="37"/>
      <c r="QN235" s="37"/>
      <c r="QO235" s="37"/>
      <c r="QP235" s="37"/>
      <c r="QQ235" s="37"/>
      <c r="QR235" s="37"/>
      <c r="QS235" s="37"/>
      <c r="QT235" s="37"/>
      <c r="QU235" s="37"/>
      <c r="QV235" s="37"/>
      <c r="QW235" s="37"/>
      <c r="QX235" s="37"/>
      <c r="QY235" s="37"/>
      <c r="QZ235" s="37"/>
      <c r="RA235" s="37"/>
      <c r="RB235" s="37"/>
      <c r="RC235" s="37"/>
      <c r="RD235" s="37"/>
      <c r="RE235" s="37"/>
      <c r="RF235" s="37"/>
      <c r="RG235" s="37"/>
      <c r="RH235" s="37"/>
      <c r="RI235" s="37"/>
      <c r="RJ235" s="37"/>
      <c r="RK235" s="37"/>
      <c r="RL235" s="37"/>
      <c r="RM235" s="37"/>
      <c r="RN235" s="37"/>
      <c r="RO235" s="37"/>
      <c r="RP235" s="37"/>
      <c r="RQ235" s="37"/>
      <c r="RR235" s="37"/>
      <c r="RS235" s="37"/>
      <c r="RT235" s="37"/>
      <c r="RU235" s="37"/>
      <c r="RV235" s="37"/>
      <c r="RW235" s="37"/>
      <c r="RX235" s="37"/>
      <c r="RY235" s="37"/>
      <c r="RZ235" s="37"/>
      <c r="SA235" s="37"/>
      <c r="SB235" s="37"/>
      <c r="SC235" s="37"/>
      <c r="SD235" s="37"/>
      <c r="SE235" s="37"/>
      <c r="SF235" s="37"/>
      <c r="SG235" s="37"/>
      <c r="SH235" s="37"/>
      <c r="SI235" s="37"/>
      <c r="SJ235" s="37"/>
      <c r="SK235" s="37"/>
      <c r="SL235" s="37"/>
      <c r="SM235" s="37"/>
      <c r="SN235" s="37"/>
      <c r="SO235" s="37"/>
      <c r="SP235" s="37"/>
      <c r="SQ235" s="37"/>
      <c r="SR235" s="37"/>
      <c r="SS235" s="37"/>
      <c r="ST235" s="37"/>
      <c r="SU235" s="37"/>
      <c r="SV235" s="37"/>
      <c r="SW235" s="37"/>
      <c r="SX235" s="37"/>
      <c r="SY235" s="37"/>
      <c r="SZ235" s="37"/>
      <c r="TA235" s="37"/>
      <c r="TB235" s="37"/>
      <c r="TC235" s="37"/>
      <c r="TD235" s="37"/>
      <c r="TE235" s="37"/>
      <c r="TF235" s="37"/>
      <c r="TG235" s="37"/>
      <c r="TH235" s="37"/>
      <c r="TI235" s="37"/>
      <c r="TJ235" s="37"/>
      <c r="TK235" s="37"/>
      <c r="TL235" s="37"/>
      <c r="TM235" s="37"/>
      <c r="TN235" s="37"/>
      <c r="TO235" s="37"/>
      <c r="TP235" s="37"/>
      <c r="TQ235" s="37"/>
      <c r="TR235" s="37"/>
      <c r="TS235" s="37"/>
      <c r="TT235" s="37"/>
      <c r="TU235" s="37"/>
      <c r="TV235" s="37"/>
      <c r="TW235" s="37"/>
      <c r="TX235" s="37"/>
      <c r="TY235" s="37"/>
      <c r="TZ235" s="37"/>
      <c r="UA235" s="37"/>
      <c r="UB235" s="37"/>
      <c r="UC235" s="37"/>
      <c r="UD235" s="37"/>
      <c r="UE235" s="37"/>
      <c r="UF235" s="37"/>
      <c r="UG235" s="37"/>
      <c r="UH235" s="37"/>
      <c r="UI235" s="37"/>
      <c r="UJ235" s="37"/>
      <c r="UK235" s="37"/>
      <c r="UL235" s="37"/>
      <c r="UM235" s="37"/>
      <c r="UN235" s="37"/>
      <c r="UO235" s="37"/>
      <c r="UP235" s="37"/>
      <c r="UQ235" s="37"/>
      <c r="UR235" s="37"/>
      <c r="US235" s="37"/>
      <c r="UT235" s="37"/>
      <c r="UU235" s="37"/>
      <c r="UV235" s="37"/>
      <c r="UW235" s="37"/>
      <c r="UX235" s="37"/>
      <c r="UY235" s="37"/>
      <c r="UZ235" s="37"/>
      <c r="VA235" s="37"/>
      <c r="VB235" s="37"/>
      <c r="VC235" s="37"/>
      <c r="VD235" s="37"/>
      <c r="VE235" s="37"/>
      <c r="VF235" s="37"/>
      <c r="VG235" s="37"/>
      <c r="VH235" s="37"/>
      <c r="VI235" s="37"/>
      <c r="VJ235" s="37"/>
      <c r="VK235" s="37"/>
      <c r="VL235" s="37"/>
      <c r="VM235" s="37"/>
      <c r="VN235" s="37"/>
      <c r="VO235" s="37"/>
      <c r="VP235" s="37"/>
      <c r="VQ235" s="37"/>
      <c r="VR235" s="37"/>
      <c r="VS235" s="37"/>
      <c r="VT235" s="37"/>
      <c r="VU235" s="37"/>
      <c r="VV235" s="37"/>
      <c r="VW235" s="37"/>
      <c r="VX235" s="37"/>
      <c r="VY235" s="37"/>
      <c r="VZ235" s="37"/>
      <c r="WA235" s="37"/>
      <c r="WB235" s="37"/>
      <c r="WC235" s="37"/>
      <c r="WD235" s="37"/>
      <c r="WE235" s="37"/>
      <c r="WF235" s="37"/>
      <c r="WG235" s="37"/>
      <c r="WH235" s="37"/>
      <c r="WI235" s="37"/>
      <c r="WJ235" s="37"/>
      <c r="WK235" s="37"/>
      <c r="WL235" s="37"/>
      <c r="WM235" s="37"/>
      <c r="WN235" s="37"/>
      <c r="WO235" s="37"/>
      <c r="WP235" s="37"/>
      <c r="WQ235" s="37"/>
      <c r="WR235" s="37"/>
      <c r="WS235" s="37"/>
      <c r="WT235" s="37"/>
      <c r="WU235" s="37"/>
      <c r="WV235" s="37"/>
      <c r="WW235" s="37"/>
      <c r="WX235" s="37"/>
      <c r="WY235" s="37"/>
      <c r="WZ235" s="37"/>
      <c r="XA235" s="37"/>
      <c r="XB235" s="37"/>
      <c r="XC235" s="37"/>
      <c r="XD235" s="37"/>
      <c r="XE235" s="37"/>
      <c r="XF235" s="37"/>
      <c r="XG235" s="37"/>
      <c r="XH235" s="37"/>
      <c r="XI235" s="37"/>
      <c r="XJ235" s="37"/>
      <c r="XK235" s="37"/>
      <c r="XL235" s="37"/>
      <c r="XM235" s="37"/>
      <c r="XN235" s="37"/>
      <c r="XO235" s="37"/>
      <c r="XP235" s="37"/>
      <c r="XQ235" s="37"/>
      <c r="XR235" s="37"/>
      <c r="XS235" s="37"/>
      <c r="XT235" s="37"/>
      <c r="XU235" s="37"/>
      <c r="XV235" s="37"/>
      <c r="XW235" s="37"/>
      <c r="XX235" s="37"/>
      <c r="XY235" s="37"/>
      <c r="XZ235" s="37"/>
      <c r="YA235" s="37"/>
      <c r="YB235" s="37"/>
      <c r="YC235" s="37"/>
      <c r="YD235" s="37"/>
      <c r="YE235" s="37"/>
      <c r="YF235" s="37"/>
      <c r="YG235" s="37"/>
      <c r="YH235" s="37"/>
      <c r="YI235" s="37"/>
      <c r="YJ235" s="37"/>
      <c r="YK235" s="37"/>
      <c r="YL235" s="37"/>
      <c r="YM235" s="37"/>
      <c r="YN235" s="37"/>
      <c r="YO235" s="37"/>
      <c r="YP235" s="37"/>
      <c r="YQ235" s="37"/>
      <c r="YR235" s="37"/>
      <c r="YS235" s="37"/>
      <c r="YT235" s="37"/>
      <c r="YU235" s="37"/>
      <c r="YV235" s="37"/>
      <c r="YW235" s="37"/>
      <c r="YX235" s="37"/>
      <c r="YY235" s="37"/>
      <c r="YZ235" s="37"/>
      <c r="ZA235" s="37"/>
      <c r="ZB235" s="37"/>
      <c r="ZC235" s="37"/>
      <c r="ZD235" s="37"/>
      <c r="ZE235" s="37"/>
      <c r="ZF235" s="37"/>
      <c r="ZG235" s="37"/>
      <c r="ZH235" s="37"/>
      <c r="ZI235" s="37"/>
      <c r="ZJ235" s="37"/>
      <c r="ZK235" s="37"/>
      <c r="ZL235" s="37"/>
      <c r="ZM235" s="37"/>
      <c r="ZN235" s="37"/>
      <c r="ZO235" s="37"/>
      <c r="ZP235" s="37"/>
      <c r="ZQ235" s="37"/>
      <c r="ZR235" s="37"/>
      <c r="ZS235" s="37"/>
      <c r="ZT235" s="37"/>
      <c r="ZU235" s="37"/>
      <c r="ZV235" s="37"/>
      <c r="ZW235" s="37"/>
      <c r="ZX235" s="37"/>
      <c r="ZY235" s="37"/>
      <c r="ZZ235" s="37"/>
      <c r="AAA235" s="37"/>
      <c r="AAB235" s="37"/>
      <c r="AAC235" s="37"/>
      <c r="AAD235" s="37"/>
      <c r="AAE235" s="37"/>
      <c r="AAF235" s="37"/>
      <c r="AAG235" s="37"/>
      <c r="AAH235" s="37"/>
      <c r="AAI235" s="37"/>
      <c r="AAJ235" s="37"/>
      <c r="AAK235" s="37"/>
      <c r="AAL235" s="37"/>
      <c r="AAM235" s="37"/>
      <c r="AAN235" s="37"/>
      <c r="AAO235" s="37"/>
      <c r="AAP235" s="37"/>
      <c r="AAQ235" s="37"/>
      <c r="AAR235" s="37"/>
      <c r="AAS235" s="37"/>
      <c r="AAT235" s="37"/>
      <c r="AAU235" s="37"/>
      <c r="AAV235" s="37"/>
      <c r="AAW235" s="37"/>
      <c r="AAX235" s="37"/>
      <c r="AAY235" s="37"/>
      <c r="AAZ235" s="37"/>
      <c r="ABA235" s="37"/>
      <c r="ABB235" s="37"/>
      <c r="ABC235" s="37"/>
      <c r="ABD235" s="37"/>
      <c r="ABE235" s="37"/>
      <c r="ABF235" s="37"/>
      <c r="ABG235" s="37"/>
      <c r="ABH235" s="37"/>
      <c r="ABI235" s="37"/>
      <c r="ABJ235" s="37"/>
      <c r="ABK235" s="37"/>
      <c r="ABL235" s="37"/>
      <c r="ABM235" s="37"/>
      <c r="ABN235" s="37"/>
      <c r="ABO235" s="37"/>
      <c r="ABP235" s="37"/>
      <c r="ABQ235" s="37"/>
      <c r="ABR235" s="37"/>
      <c r="ABS235" s="37"/>
      <c r="ABT235" s="37"/>
      <c r="ABU235" s="37"/>
      <c r="ABV235" s="37"/>
      <c r="ABW235" s="37"/>
      <c r="ABX235" s="37"/>
      <c r="ABY235" s="37"/>
      <c r="ABZ235" s="37"/>
      <c r="ACA235" s="37"/>
      <c r="ACB235" s="37"/>
      <c r="ACC235" s="37"/>
      <c r="ACD235" s="37"/>
      <c r="ACE235" s="37"/>
      <c r="ACF235" s="37"/>
      <c r="ACG235" s="37"/>
      <c r="ACH235" s="37"/>
      <c r="ACI235" s="37"/>
      <c r="ACJ235" s="37"/>
      <c r="ACK235" s="37"/>
      <c r="ACL235" s="37"/>
      <c r="ACM235" s="37"/>
      <c r="ACN235" s="37"/>
      <c r="ACO235" s="37"/>
      <c r="ACP235" s="37"/>
      <c r="ACQ235" s="37"/>
      <c r="ACR235" s="37"/>
      <c r="ACS235" s="37"/>
      <c r="ACT235" s="37"/>
      <c r="ACU235" s="37"/>
      <c r="ACV235" s="37"/>
      <c r="ACW235" s="37"/>
      <c r="ACX235" s="37"/>
      <c r="ACY235" s="37"/>
      <c r="ACZ235" s="37"/>
      <c r="ADA235" s="37"/>
      <c r="ADB235" s="37"/>
      <c r="ADC235" s="37"/>
      <c r="ADD235" s="37"/>
      <c r="ADE235" s="37"/>
      <c r="ADF235" s="37"/>
      <c r="ADG235" s="37"/>
      <c r="ADH235" s="37"/>
      <c r="ADI235" s="37"/>
      <c r="ADJ235" s="37"/>
      <c r="ADK235" s="37"/>
      <c r="ADL235" s="37"/>
      <c r="ADM235" s="37"/>
      <c r="ADN235" s="37"/>
      <c r="ADO235" s="37"/>
      <c r="ADP235" s="37"/>
      <c r="ADQ235" s="37"/>
      <c r="ADR235" s="37"/>
      <c r="ADS235" s="37"/>
      <c r="ADT235" s="37"/>
      <c r="ADU235" s="37"/>
      <c r="ADV235" s="37"/>
      <c r="ADW235" s="37"/>
      <c r="ADX235" s="37"/>
      <c r="ADY235" s="37"/>
      <c r="ADZ235" s="37"/>
      <c r="AEA235" s="37"/>
      <c r="AEB235" s="37"/>
      <c r="AEC235" s="37"/>
      <c r="AED235" s="37"/>
      <c r="AEE235" s="37"/>
      <c r="AEF235" s="37"/>
      <c r="AEG235" s="37"/>
      <c r="AEH235" s="37"/>
      <c r="AEI235" s="37"/>
      <c r="AEJ235" s="37"/>
      <c r="AEK235" s="37"/>
      <c r="AEL235" s="37"/>
      <c r="AEM235" s="37"/>
      <c r="AEN235" s="37"/>
      <c r="AEO235" s="37"/>
      <c r="AEP235" s="37"/>
      <c r="AEQ235" s="37"/>
      <c r="AER235" s="37"/>
      <c r="AES235" s="37"/>
      <c r="AET235" s="37"/>
      <c r="AEU235" s="37"/>
      <c r="AEV235" s="37"/>
      <c r="AEW235" s="37"/>
      <c r="AEX235" s="37"/>
      <c r="AEY235" s="37"/>
      <c r="AEZ235" s="37"/>
      <c r="AFA235" s="37"/>
      <c r="AFB235" s="37"/>
      <c r="AFC235" s="37"/>
      <c r="AFD235" s="37"/>
      <c r="AFE235" s="37"/>
      <c r="AFF235" s="37"/>
      <c r="AFG235" s="37"/>
      <c r="AFH235" s="37"/>
      <c r="AFI235" s="37"/>
      <c r="AFJ235" s="37"/>
      <c r="AFK235" s="37"/>
      <c r="AFL235" s="37"/>
      <c r="AFM235" s="37"/>
      <c r="AFN235" s="37"/>
      <c r="AFO235" s="37"/>
      <c r="AFP235" s="37"/>
      <c r="AFQ235" s="37"/>
      <c r="AFR235" s="37"/>
      <c r="AFS235" s="37"/>
      <c r="AFT235" s="37"/>
      <c r="AFU235" s="37"/>
      <c r="AFV235" s="37"/>
      <c r="AFW235" s="37"/>
      <c r="AFX235" s="37"/>
      <c r="AFY235" s="37"/>
      <c r="AFZ235" s="37"/>
      <c r="AGA235" s="37"/>
      <c r="AGB235" s="37"/>
      <c r="AGC235" s="37"/>
      <c r="AGD235" s="37"/>
      <c r="AGE235" s="37"/>
      <c r="AGF235" s="37"/>
      <c r="AGG235" s="37"/>
      <c r="AGH235" s="37"/>
      <c r="AGI235" s="37"/>
      <c r="AGJ235" s="37"/>
      <c r="AGK235" s="37"/>
      <c r="AGL235" s="37"/>
      <c r="AGM235" s="37"/>
      <c r="AGN235" s="37"/>
      <c r="AGO235" s="37"/>
      <c r="AGP235" s="37"/>
      <c r="AGQ235" s="37"/>
      <c r="AGR235" s="37"/>
      <c r="AGS235" s="37"/>
      <c r="AGT235" s="37"/>
      <c r="AGU235" s="37"/>
      <c r="AGV235" s="37"/>
      <c r="AGW235" s="37"/>
      <c r="AGX235" s="37"/>
      <c r="AGY235" s="37"/>
      <c r="AGZ235" s="37"/>
      <c r="AHA235" s="37"/>
      <c r="AHB235" s="37"/>
      <c r="AHC235" s="37"/>
      <c r="AHD235" s="37"/>
      <c r="AHE235" s="37"/>
      <c r="AHF235" s="37"/>
      <c r="AHG235" s="37"/>
      <c r="AHH235" s="37"/>
      <c r="AHI235" s="37"/>
      <c r="AHJ235" s="37"/>
      <c r="AHK235" s="37"/>
      <c r="AHL235" s="37"/>
      <c r="AHM235" s="37"/>
      <c r="AHN235" s="37"/>
      <c r="AHO235" s="37"/>
      <c r="AHP235" s="37"/>
      <c r="AHQ235" s="37"/>
      <c r="AHR235" s="37"/>
      <c r="AHS235" s="37"/>
      <c r="AHT235" s="37"/>
      <c r="AHU235" s="37"/>
      <c r="AHV235" s="37"/>
      <c r="AHW235" s="37"/>
      <c r="AHX235" s="37"/>
      <c r="AHY235" s="37"/>
      <c r="AHZ235" s="37"/>
      <c r="AIA235" s="37"/>
      <c r="AIB235" s="37"/>
      <c r="AIC235" s="37"/>
      <c r="AID235" s="37"/>
      <c r="AIE235" s="37"/>
      <c r="AIF235" s="37"/>
      <c r="AIG235" s="37"/>
      <c r="AIH235" s="37"/>
      <c r="AII235" s="37"/>
      <c r="AIJ235" s="37"/>
      <c r="AIK235" s="37"/>
      <c r="AIL235" s="37"/>
      <c r="AIM235" s="37"/>
      <c r="AIN235" s="37"/>
      <c r="AIO235" s="37"/>
      <c r="AIP235" s="37"/>
      <c r="AIQ235" s="37"/>
      <c r="AIR235" s="37"/>
      <c r="AIS235" s="37"/>
      <c r="AIT235" s="37"/>
      <c r="AIU235" s="37"/>
      <c r="AIV235" s="37"/>
      <c r="AIW235" s="37"/>
      <c r="AIX235" s="37"/>
      <c r="AIY235" s="37"/>
      <c r="AIZ235" s="37"/>
      <c r="AJA235" s="37"/>
      <c r="AJB235" s="37"/>
      <c r="AJC235" s="37"/>
      <c r="AJD235" s="37"/>
      <c r="AJE235" s="37"/>
      <c r="AJF235" s="37"/>
      <c r="AJG235" s="37"/>
      <c r="AJH235" s="37"/>
      <c r="AJI235" s="37"/>
      <c r="AJJ235" s="37"/>
      <c r="AJK235" s="37"/>
      <c r="AJL235" s="37"/>
      <c r="AJM235" s="37"/>
      <c r="AJN235" s="37"/>
      <c r="AJO235" s="37"/>
      <c r="AJP235" s="37"/>
      <c r="AJQ235" s="37"/>
      <c r="AJR235" s="37"/>
      <c r="AJS235" s="37"/>
      <c r="AJT235" s="37"/>
      <c r="AJU235" s="37"/>
      <c r="AJV235" s="37"/>
      <c r="AJW235" s="37"/>
      <c r="AJX235" s="37"/>
      <c r="AJY235" s="37"/>
      <c r="AJZ235" s="37"/>
      <c r="AKA235" s="37"/>
      <c r="AKB235" s="37"/>
      <c r="AKC235" s="37"/>
      <c r="AKD235" s="37"/>
      <c r="AKE235" s="37"/>
      <c r="AKF235" s="37"/>
      <c r="AKG235" s="37"/>
      <c r="AKH235" s="37"/>
      <c r="AKI235" s="37"/>
      <c r="AKJ235" s="37"/>
      <c r="AKK235" s="37"/>
      <c r="AKL235" s="37"/>
      <c r="AKM235" s="37"/>
      <c r="AKN235" s="37"/>
      <c r="AKO235" s="37"/>
      <c r="AKP235" s="37"/>
      <c r="AKQ235" s="37"/>
      <c r="AKR235" s="37"/>
      <c r="AKS235" s="37"/>
      <c r="AKT235" s="37"/>
      <c r="AKU235" s="37"/>
      <c r="AKV235" s="37"/>
      <c r="AKW235" s="37"/>
      <c r="AKX235" s="37"/>
    </row>
    <row r="236" spans="1:986" s="16" customFormat="1" x14ac:dyDescent="0.25">
      <c r="A236" s="39"/>
      <c r="B236" s="39"/>
      <c r="C236" s="37"/>
      <c r="D236" s="40"/>
      <c r="E236" s="41"/>
      <c r="F236" s="40"/>
      <c r="G236" s="42"/>
      <c r="H236" s="43"/>
      <c r="I236" s="37"/>
      <c r="J236" s="40"/>
      <c r="K236" s="40"/>
      <c r="L236" s="37"/>
      <c r="M236" s="39"/>
      <c r="N236" s="39"/>
      <c r="O236" s="39"/>
      <c r="P236" s="39"/>
      <c r="Q236" s="39"/>
      <c r="R236" s="44"/>
      <c r="S236" s="41"/>
      <c r="T236" s="122"/>
      <c r="U236" s="39"/>
      <c r="V236" s="37"/>
      <c r="W236" s="37"/>
      <c r="X236" s="39"/>
      <c r="Y236" s="50"/>
      <c r="Z236" s="140"/>
      <c r="AA236" s="140"/>
      <c r="AB236" s="141"/>
      <c r="AC236" s="140"/>
      <c r="AD236" s="39"/>
      <c r="AE236" s="37"/>
      <c r="AF236" s="39"/>
      <c r="AG236" s="39"/>
      <c r="AH236" s="37"/>
      <c r="AI236" s="39"/>
      <c r="AJ236" s="39"/>
      <c r="AK236" s="37"/>
      <c r="AL236" s="39"/>
      <c r="AM236" s="39"/>
      <c r="AN236" s="37"/>
      <c r="AO236" s="39"/>
      <c r="AP236" s="39"/>
      <c r="AQ236" s="37"/>
      <c r="AR236" s="39"/>
      <c r="AS236" s="39"/>
      <c r="AT236" s="37"/>
      <c r="AU236" s="39"/>
      <c r="AV236" s="39"/>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37"/>
      <c r="CS236" s="37"/>
      <c r="CT236" s="37"/>
      <c r="CU236" s="37"/>
      <c r="CV236" s="37"/>
      <c r="CW236" s="37"/>
      <c r="CX236" s="37"/>
      <c r="CY236" s="37"/>
      <c r="CZ236" s="37"/>
      <c r="DA236" s="37"/>
      <c r="DB236" s="37"/>
      <c r="DC236" s="37"/>
      <c r="DD236" s="37"/>
      <c r="DE236" s="37"/>
      <c r="DF236" s="37"/>
      <c r="DG236" s="37"/>
      <c r="DH236" s="37"/>
      <c r="DI236" s="37"/>
      <c r="DJ236" s="37"/>
      <c r="DK236" s="37"/>
      <c r="DL236" s="37"/>
      <c r="DM236" s="37"/>
      <c r="DN236" s="37"/>
      <c r="DO236" s="37"/>
      <c r="DP236" s="37"/>
      <c r="DQ236" s="37"/>
      <c r="DR236" s="37"/>
      <c r="DS236" s="37"/>
      <c r="DT236" s="37"/>
      <c r="DU236" s="37"/>
      <c r="DV236" s="37"/>
      <c r="DW236" s="37"/>
      <c r="DX236" s="37"/>
      <c r="DY236" s="37"/>
      <c r="DZ236" s="37"/>
      <c r="EA236" s="37"/>
      <c r="EB236" s="37"/>
      <c r="EC236" s="37"/>
      <c r="ED236" s="37"/>
      <c r="EE236" s="37"/>
      <c r="EF236" s="37"/>
      <c r="EG236" s="37"/>
      <c r="EH236" s="37"/>
      <c r="EI236" s="37"/>
      <c r="EJ236" s="37"/>
      <c r="EK236" s="37"/>
      <c r="EL236" s="37"/>
      <c r="EM236" s="37"/>
      <c r="EN236" s="37"/>
      <c r="EO236" s="37"/>
      <c r="EP236" s="37"/>
      <c r="EQ236" s="37"/>
      <c r="ER236" s="37"/>
      <c r="ES236" s="37"/>
      <c r="ET236" s="37"/>
      <c r="EU236" s="37"/>
      <c r="EV236" s="37"/>
      <c r="EW236" s="37"/>
      <c r="EX236" s="37"/>
      <c r="EY236" s="37"/>
      <c r="EZ236" s="37"/>
      <c r="FA236" s="37"/>
      <c r="FB236" s="37"/>
      <c r="FC236" s="37"/>
      <c r="FD236" s="37"/>
      <c r="FE236" s="37"/>
      <c r="FF236" s="37"/>
      <c r="FG236" s="37"/>
      <c r="FH236" s="37"/>
      <c r="FI236" s="37"/>
      <c r="FJ236" s="37"/>
      <c r="FK236" s="37"/>
      <c r="FL236" s="37"/>
      <c r="FM236" s="37"/>
      <c r="FN236" s="37"/>
      <c r="FO236" s="37"/>
      <c r="FP236" s="37"/>
      <c r="FQ236" s="37"/>
      <c r="FR236" s="37"/>
      <c r="FS236" s="37"/>
      <c r="FT236" s="37"/>
      <c r="FU236" s="37"/>
      <c r="FV236" s="37"/>
      <c r="FW236" s="37"/>
      <c r="FX236" s="37"/>
      <c r="FY236" s="37"/>
      <c r="FZ236" s="37"/>
      <c r="GA236" s="37"/>
      <c r="GB236" s="37"/>
      <c r="GC236" s="37"/>
      <c r="GD236" s="37"/>
      <c r="GE236" s="37"/>
      <c r="GF236" s="37"/>
      <c r="GG236" s="37"/>
      <c r="GH236" s="37"/>
      <c r="GI236" s="37"/>
      <c r="GJ236" s="37"/>
      <c r="GK236" s="37"/>
      <c r="GL236" s="37"/>
      <c r="GM236" s="37"/>
      <c r="GN236" s="37"/>
      <c r="GO236" s="37"/>
      <c r="GP236" s="37"/>
      <c r="GQ236" s="37"/>
      <c r="GR236" s="37"/>
      <c r="GS236" s="37"/>
      <c r="GT236" s="37"/>
      <c r="GU236" s="37"/>
      <c r="GV236" s="37"/>
      <c r="GW236" s="37"/>
      <c r="GX236" s="37"/>
      <c r="GY236" s="37"/>
      <c r="GZ236" s="37"/>
      <c r="HA236" s="37"/>
      <c r="HB236" s="37"/>
      <c r="HC236" s="37"/>
      <c r="HD236" s="37"/>
      <c r="HE236" s="37"/>
      <c r="HF236" s="37"/>
      <c r="HG236" s="37"/>
      <c r="HH236" s="37"/>
      <c r="HI236" s="37"/>
      <c r="HJ236" s="37"/>
      <c r="HK236" s="37"/>
      <c r="HL236" s="37"/>
      <c r="HM236" s="37"/>
      <c r="HN236" s="37"/>
      <c r="HO236" s="37"/>
      <c r="HP236" s="37"/>
      <c r="HQ236" s="37"/>
      <c r="HR236" s="37"/>
      <c r="HS236" s="37"/>
      <c r="HT236" s="37"/>
      <c r="HU236" s="37"/>
      <c r="HV236" s="37"/>
      <c r="HW236" s="37"/>
      <c r="HX236" s="37"/>
      <c r="HY236" s="37"/>
      <c r="HZ236" s="37"/>
      <c r="IA236" s="37"/>
      <c r="IB236" s="37"/>
      <c r="IC236" s="37"/>
      <c r="ID236" s="37"/>
      <c r="IE236" s="37"/>
      <c r="IF236" s="37"/>
      <c r="IG236" s="37"/>
      <c r="IH236" s="37"/>
      <c r="II236" s="37"/>
      <c r="IJ236" s="37"/>
      <c r="IK236" s="37"/>
      <c r="IL236" s="37"/>
      <c r="IM236" s="37"/>
      <c r="IN236" s="37"/>
      <c r="IO236" s="37"/>
      <c r="IP236" s="37"/>
      <c r="IQ236" s="37"/>
      <c r="IR236" s="37"/>
      <c r="IS236" s="37"/>
      <c r="IT236" s="37"/>
      <c r="IU236" s="37"/>
      <c r="IV236" s="37"/>
      <c r="IW236" s="37"/>
      <c r="IX236" s="37"/>
      <c r="IY236" s="37"/>
      <c r="IZ236" s="37"/>
      <c r="JA236" s="37"/>
      <c r="JB236" s="37"/>
      <c r="JC236" s="37"/>
      <c r="JD236" s="37"/>
      <c r="JE236" s="37"/>
      <c r="JF236" s="37"/>
      <c r="JG236" s="37"/>
      <c r="JH236" s="37"/>
      <c r="JI236" s="37"/>
      <c r="JJ236" s="37"/>
      <c r="JK236" s="37"/>
      <c r="JL236" s="37"/>
      <c r="JM236" s="37"/>
      <c r="JN236" s="37"/>
      <c r="JO236" s="37"/>
      <c r="JP236" s="37"/>
      <c r="JQ236" s="37"/>
      <c r="JR236" s="37"/>
      <c r="JS236" s="37"/>
      <c r="JT236" s="37"/>
      <c r="JU236" s="37"/>
      <c r="JV236" s="37"/>
      <c r="JW236" s="37"/>
      <c r="JX236" s="37"/>
      <c r="JY236" s="37"/>
      <c r="JZ236" s="37"/>
      <c r="KA236" s="37"/>
      <c r="KB236" s="37"/>
      <c r="KC236" s="37"/>
      <c r="KD236" s="37"/>
      <c r="KE236" s="37"/>
      <c r="KF236" s="37"/>
      <c r="KG236" s="37"/>
      <c r="KH236" s="37"/>
      <c r="KI236" s="37"/>
      <c r="KJ236" s="37"/>
      <c r="KK236" s="37"/>
      <c r="KL236" s="37"/>
      <c r="KM236" s="37"/>
      <c r="KN236" s="37"/>
      <c r="KO236" s="37"/>
      <c r="KP236" s="37"/>
      <c r="KQ236" s="37"/>
      <c r="KR236" s="37"/>
      <c r="KS236" s="37"/>
      <c r="KT236" s="37"/>
      <c r="KU236" s="37"/>
      <c r="KV236" s="37"/>
      <c r="KW236" s="37"/>
      <c r="KX236" s="37"/>
      <c r="KY236" s="37"/>
      <c r="KZ236" s="37"/>
      <c r="LA236" s="37"/>
      <c r="LB236" s="37"/>
      <c r="LC236" s="37"/>
      <c r="LD236" s="37"/>
      <c r="LE236" s="37"/>
      <c r="LF236" s="37"/>
      <c r="LG236" s="37"/>
      <c r="LH236" s="37"/>
      <c r="LI236" s="37"/>
      <c r="LJ236" s="37"/>
      <c r="LK236" s="37"/>
      <c r="LL236" s="37"/>
      <c r="LM236" s="37"/>
      <c r="LN236" s="37"/>
      <c r="LO236" s="37"/>
      <c r="LP236" s="37"/>
      <c r="LQ236" s="37"/>
      <c r="LR236" s="37"/>
      <c r="LS236" s="37"/>
      <c r="LT236" s="37"/>
      <c r="LU236" s="37"/>
      <c r="LV236" s="37"/>
      <c r="LW236" s="37"/>
      <c r="LX236" s="37"/>
      <c r="LY236" s="37"/>
      <c r="LZ236" s="37"/>
      <c r="MA236" s="37"/>
      <c r="MB236" s="37"/>
      <c r="MC236" s="37"/>
      <c r="MD236" s="37"/>
      <c r="ME236" s="37"/>
      <c r="MF236" s="37"/>
      <c r="MG236" s="37"/>
      <c r="MH236" s="37"/>
      <c r="MI236" s="37"/>
      <c r="MJ236" s="37"/>
      <c r="MK236" s="37"/>
      <c r="ML236" s="37"/>
      <c r="MM236" s="37"/>
      <c r="MN236" s="37"/>
      <c r="MO236" s="37"/>
      <c r="MP236" s="37"/>
      <c r="MQ236" s="37"/>
      <c r="MR236" s="37"/>
      <c r="MS236" s="37"/>
      <c r="MT236" s="37"/>
      <c r="MU236" s="37"/>
      <c r="MV236" s="37"/>
      <c r="MW236" s="37"/>
      <c r="MX236" s="37"/>
      <c r="MY236" s="37"/>
      <c r="MZ236" s="37"/>
      <c r="NA236" s="37"/>
      <c r="NB236" s="37"/>
      <c r="NC236" s="37"/>
      <c r="ND236" s="37"/>
      <c r="NE236" s="37"/>
      <c r="NF236" s="37"/>
      <c r="NG236" s="37"/>
      <c r="NH236" s="37"/>
      <c r="NI236" s="37"/>
      <c r="NJ236" s="37"/>
      <c r="NK236" s="37"/>
      <c r="NL236" s="37"/>
      <c r="NM236" s="37"/>
      <c r="NN236" s="37"/>
      <c r="NO236" s="37"/>
      <c r="NP236" s="37"/>
      <c r="NQ236" s="37"/>
      <c r="NR236" s="37"/>
      <c r="NS236" s="37"/>
      <c r="NT236" s="37"/>
      <c r="NU236" s="37"/>
      <c r="NV236" s="37"/>
      <c r="NW236" s="37"/>
      <c r="NX236" s="37"/>
      <c r="NY236" s="37"/>
      <c r="NZ236" s="37"/>
      <c r="OA236" s="37"/>
      <c r="OB236" s="37"/>
      <c r="OC236" s="37"/>
      <c r="OD236" s="37"/>
      <c r="OE236" s="37"/>
      <c r="OF236" s="37"/>
      <c r="OG236" s="37"/>
      <c r="OH236" s="37"/>
      <c r="OI236" s="37"/>
      <c r="OJ236" s="37"/>
      <c r="OK236" s="37"/>
      <c r="OL236" s="37"/>
      <c r="OM236" s="37"/>
      <c r="ON236" s="37"/>
      <c r="OO236" s="37"/>
      <c r="OP236" s="37"/>
      <c r="OQ236" s="37"/>
      <c r="OR236" s="37"/>
      <c r="OS236" s="37"/>
      <c r="OT236" s="37"/>
      <c r="OU236" s="37"/>
      <c r="OV236" s="37"/>
      <c r="OW236" s="37"/>
      <c r="OX236" s="37"/>
      <c r="OY236" s="37"/>
      <c r="OZ236" s="37"/>
      <c r="PA236" s="37"/>
      <c r="PB236" s="37"/>
      <c r="PC236" s="37"/>
      <c r="PD236" s="37"/>
      <c r="PE236" s="37"/>
      <c r="PF236" s="37"/>
      <c r="PG236" s="37"/>
      <c r="PH236" s="37"/>
      <c r="PI236" s="37"/>
      <c r="PJ236" s="37"/>
      <c r="PK236" s="37"/>
      <c r="PL236" s="37"/>
      <c r="PM236" s="37"/>
      <c r="PN236" s="37"/>
      <c r="PO236" s="37"/>
      <c r="PP236" s="37"/>
      <c r="PQ236" s="37"/>
      <c r="PR236" s="37"/>
      <c r="PS236" s="37"/>
      <c r="PT236" s="37"/>
      <c r="PU236" s="37"/>
      <c r="PV236" s="37"/>
      <c r="PW236" s="37"/>
      <c r="PX236" s="37"/>
      <c r="PY236" s="37"/>
      <c r="PZ236" s="37"/>
      <c r="QA236" s="37"/>
      <c r="QB236" s="37"/>
      <c r="QC236" s="37"/>
      <c r="QD236" s="37"/>
      <c r="QE236" s="37"/>
      <c r="QF236" s="37"/>
      <c r="QG236" s="37"/>
      <c r="QH236" s="37"/>
      <c r="QI236" s="37"/>
      <c r="QJ236" s="37"/>
      <c r="QK236" s="37"/>
      <c r="QL236" s="37"/>
      <c r="QM236" s="37"/>
      <c r="QN236" s="37"/>
      <c r="QO236" s="37"/>
      <c r="QP236" s="37"/>
      <c r="QQ236" s="37"/>
      <c r="QR236" s="37"/>
      <c r="QS236" s="37"/>
      <c r="QT236" s="37"/>
      <c r="QU236" s="37"/>
      <c r="QV236" s="37"/>
      <c r="QW236" s="37"/>
      <c r="QX236" s="37"/>
      <c r="QY236" s="37"/>
      <c r="QZ236" s="37"/>
      <c r="RA236" s="37"/>
      <c r="RB236" s="37"/>
      <c r="RC236" s="37"/>
      <c r="RD236" s="37"/>
      <c r="RE236" s="37"/>
      <c r="RF236" s="37"/>
      <c r="RG236" s="37"/>
      <c r="RH236" s="37"/>
      <c r="RI236" s="37"/>
      <c r="RJ236" s="37"/>
      <c r="RK236" s="37"/>
      <c r="RL236" s="37"/>
      <c r="RM236" s="37"/>
      <c r="RN236" s="37"/>
      <c r="RO236" s="37"/>
      <c r="RP236" s="37"/>
      <c r="RQ236" s="37"/>
      <c r="RR236" s="37"/>
      <c r="RS236" s="37"/>
      <c r="RT236" s="37"/>
      <c r="RU236" s="37"/>
      <c r="RV236" s="37"/>
      <c r="RW236" s="37"/>
      <c r="RX236" s="37"/>
      <c r="RY236" s="37"/>
      <c r="RZ236" s="37"/>
      <c r="SA236" s="37"/>
      <c r="SB236" s="37"/>
      <c r="SC236" s="37"/>
      <c r="SD236" s="37"/>
      <c r="SE236" s="37"/>
      <c r="SF236" s="37"/>
      <c r="SG236" s="37"/>
      <c r="SH236" s="37"/>
      <c r="SI236" s="37"/>
      <c r="SJ236" s="37"/>
      <c r="SK236" s="37"/>
      <c r="SL236" s="37"/>
      <c r="SM236" s="37"/>
      <c r="SN236" s="37"/>
      <c r="SO236" s="37"/>
      <c r="SP236" s="37"/>
      <c r="SQ236" s="37"/>
      <c r="SR236" s="37"/>
      <c r="SS236" s="37"/>
      <c r="ST236" s="37"/>
      <c r="SU236" s="37"/>
      <c r="SV236" s="37"/>
      <c r="SW236" s="37"/>
      <c r="SX236" s="37"/>
      <c r="SY236" s="37"/>
      <c r="SZ236" s="37"/>
      <c r="TA236" s="37"/>
      <c r="TB236" s="37"/>
      <c r="TC236" s="37"/>
      <c r="TD236" s="37"/>
      <c r="TE236" s="37"/>
      <c r="TF236" s="37"/>
      <c r="TG236" s="37"/>
      <c r="TH236" s="37"/>
      <c r="TI236" s="37"/>
      <c r="TJ236" s="37"/>
      <c r="TK236" s="37"/>
      <c r="TL236" s="37"/>
      <c r="TM236" s="37"/>
      <c r="TN236" s="37"/>
      <c r="TO236" s="37"/>
      <c r="TP236" s="37"/>
      <c r="TQ236" s="37"/>
      <c r="TR236" s="37"/>
      <c r="TS236" s="37"/>
      <c r="TT236" s="37"/>
      <c r="TU236" s="37"/>
      <c r="TV236" s="37"/>
      <c r="TW236" s="37"/>
      <c r="TX236" s="37"/>
      <c r="TY236" s="37"/>
      <c r="TZ236" s="37"/>
      <c r="UA236" s="37"/>
      <c r="UB236" s="37"/>
      <c r="UC236" s="37"/>
      <c r="UD236" s="37"/>
      <c r="UE236" s="37"/>
      <c r="UF236" s="37"/>
      <c r="UG236" s="37"/>
      <c r="UH236" s="37"/>
      <c r="UI236" s="37"/>
      <c r="UJ236" s="37"/>
      <c r="UK236" s="37"/>
      <c r="UL236" s="37"/>
      <c r="UM236" s="37"/>
      <c r="UN236" s="37"/>
      <c r="UO236" s="37"/>
      <c r="UP236" s="37"/>
      <c r="UQ236" s="37"/>
      <c r="UR236" s="37"/>
      <c r="US236" s="37"/>
      <c r="UT236" s="37"/>
      <c r="UU236" s="37"/>
      <c r="UV236" s="37"/>
      <c r="UW236" s="37"/>
      <c r="UX236" s="37"/>
      <c r="UY236" s="37"/>
      <c r="UZ236" s="37"/>
      <c r="VA236" s="37"/>
      <c r="VB236" s="37"/>
      <c r="VC236" s="37"/>
      <c r="VD236" s="37"/>
      <c r="VE236" s="37"/>
      <c r="VF236" s="37"/>
      <c r="VG236" s="37"/>
      <c r="VH236" s="37"/>
      <c r="VI236" s="37"/>
      <c r="VJ236" s="37"/>
      <c r="VK236" s="37"/>
      <c r="VL236" s="37"/>
      <c r="VM236" s="37"/>
      <c r="VN236" s="37"/>
      <c r="VO236" s="37"/>
      <c r="VP236" s="37"/>
      <c r="VQ236" s="37"/>
      <c r="VR236" s="37"/>
      <c r="VS236" s="37"/>
      <c r="VT236" s="37"/>
      <c r="VU236" s="37"/>
      <c r="VV236" s="37"/>
      <c r="VW236" s="37"/>
      <c r="VX236" s="37"/>
      <c r="VY236" s="37"/>
      <c r="VZ236" s="37"/>
      <c r="WA236" s="37"/>
      <c r="WB236" s="37"/>
      <c r="WC236" s="37"/>
      <c r="WD236" s="37"/>
      <c r="WE236" s="37"/>
      <c r="WF236" s="37"/>
      <c r="WG236" s="37"/>
      <c r="WH236" s="37"/>
      <c r="WI236" s="37"/>
      <c r="WJ236" s="37"/>
      <c r="WK236" s="37"/>
      <c r="WL236" s="37"/>
      <c r="WM236" s="37"/>
      <c r="WN236" s="37"/>
      <c r="WO236" s="37"/>
      <c r="WP236" s="37"/>
      <c r="WQ236" s="37"/>
      <c r="WR236" s="37"/>
      <c r="WS236" s="37"/>
      <c r="WT236" s="37"/>
      <c r="WU236" s="37"/>
      <c r="WV236" s="37"/>
      <c r="WW236" s="37"/>
      <c r="WX236" s="37"/>
      <c r="WY236" s="37"/>
      <c r="WZ236" s="37"/>
      <c r="XA236" s="37"/>
      <c r="XB236" s="37"/>
      <c r="XC236" s="37"/>
      <c r="XD236" s="37"/>
      <c r="XE236" s="37"/>
      <c r="XF236" s="37"/>
      <c r="XG236" s="37"/>
      <c r="XH236" s="37"/>
      <c r="XI236" s="37"/>
      <c r="XJ236" s="37"/>
      <c r="XK236" s="37"/>
      <c r="XL236" s="37"/>
      <c r="XM236" s="37"/>
      <c r="XN236" s="37"/>
      <c r="XO236" s="37"/>
      <c r="XP236" s="37"/>
      <c r="XQ236" s="37"/>
      <c r="XR236" s="37"/>
      <c r="XS236" s="37"/>
      <c r="XT236" s="37"/>
      <c r="XU236" s="37"/>
      <c r="XV236" s="37"/>
      <c r="XW236" s="37"/>
      <c r="XX236" s="37"/>
      <c r="XY236" s="37"/>
      <c r="XZ236" s="37"/>
      <c r="YA236" s="37"/>
      <c r="YB236" s="37"/>
      <c r="YC236" s="37"/>
      <c r="YD236" s="37"/>
      <c r="YE236" s="37"/>
      <c r="YF236" s="37"/>
      <c r="YG236" s="37"/>
      <c r="YH236" s="37"/>
      <c r="YI236" s="37"/>
      <c r="YJ236" s="37"/>
      <c r="YK236" s="37"/>
      <c r="YL236" s="37"/>
      <c r="YM236" s="37"/>
      <c r="YN236" s="37"/>
      <c r="YO236" s="37"/>
      <c r="YP236" s="37"/>
      <c r="YQ236" s="37"/>
      <c r="YR236" s="37"/>
      <c r="YS236" s="37"/>
      <c r="YT236" s="37"/>
      <c r="YU236" s="37"/>
      <c r="YV236" s="37"/>
      <c r="YW236" s="37"/>
      <c r="YX236" s="37"/>
      <c r="YY236" s="37"/>
      <c r="YZ236" s="37"/>
      <c r="ZA236" s="37"/>
      <c r="ZB236" s="37"/>
      <c r="ZC236" s="37"/>
      <c r="ZD236" s="37"/>
      <c r="ZE236" s="37"/>
      <c r="ZF236" s="37"/>
      <c r="ZG236" s="37"/>
      <c r="ZH236" s="37"/>
      <c r="ZI236" s="37"/>
      <c r="ZJ236" s="37"/>
      <c r="ZK236" s="37"/>
      <c r="ZL236" s="37"/>
      <c r="ZM236" s="37"/>
      <c r="ZN236" s="37"/>
      <c r="ZO236" s="37"/>
      <c r="ZP236" s="37"/>
      <c r="ZQ236" s="37"/>
      <c r="ZR236" s="37"/>
      <c r="ZS236" s="37"/>
      <c r="ZT236" s="37"/>
      <c r="ZU236" s="37"/>
      <c r="ZV236" s="37"/>
      <c r="ZW236" s="37"/>
      <c r="ZX236" s="37"/>
      <c r="ZY236" s="37"/>
      <c r="ZZ236" s="37"/>
      <c r="AAA236" s="37"/>
      <c r="AAB236" s="37"/>
      <c r="AAC236" s="37"/>
      <c r="AAD236" s="37"/>
      <c r="AAE236" s="37"/>
      <c r="AAF236" s="37"/>
      <c r="AAG236" s="37"/>
      <c r="AAH236" s="37"/>
      <c r="AAI236" s="37"/>
      <c r="AAJ236" s="37"/>
      <c r="AAK236" s="37"/>
      <c r="AAL236" s="37"/>
      <c r="AAM236" s="37"/>
      <c r="AAN236" s="37"/>
      <c r="AAO236" s="37"/>
      <c r="AAP236" s="37"/>
      <c r="AAQ236" s="37"/>
      <c r="AAR236" s="37"/>
      <c r="AAS236" s="37"/>
      <c r="AAT236" s="37"/>
      <c r="AAU236" s="37"/>
      <c r="AAV236" s="37"/>
      <c r="AAW236" s="37"/>
      <c r="AAX236" s="37"/>
      <c r="AAY236" s="37"/>
      <c r="AAZ236" s="37"/>
      <c r="ABA236" s="37"/>
      <c r="ABB236" s="37"/>
      <c r="ABC236" s="37"/>
      <c r="ABD236" s="37"/>
      <c r="ABE236" s="37"/>
      <c r="ABF236" s="37"/>
      <c r="ABG236" s="37"/>
      <c r="ABH236" s="37"/>
      <c r="ABI236" s="37"/>
      <c r="ABJ236" s="37"/>
      <c r="ABK236" s="37"/>
      <c r="ABL236" s="37"/>
      <c r="ABM236" s="37"/>
      <c r="ABN236" s="37"/>
      <c r="ABO236" s="37"/>
      <c r="ABP236" s="37"/>
      <c r="ABQ236" s="37"/>
      <c r="ABR236" s="37"/>
      <c r="ABS236" s="37"/>
      <c r="ABT236" s="37"/>
      <c r="ABU236" s="37"/>
      <c r="ABV236" s="37"/>
      <c r="ABW236" s="37"/>
      <c r="ABX236" s="37"/>
      <c r="ABY236" s="37"/>
      <c r="ABZ236" s="37"/>
      <c r="ACA236" s="37"/>
      <c r="ACB236" s="37"/>
      <c r="ACC236" s="37"/>
      <c r="ACD236" s="37"/>
      <c r="ACE236" s="37"/>
      <c r="ACF236" s="37"/>
      <c r="ACG236" s="37"/>
      <c r="ACH236" s="37"/>
      <c r="ACI236" s="37"/>
      <c r="ACJ236" s="37"/>
      <c r="ACK236" s="37"/>
      <c r="ACL236" s="37"/>
      <c r="ACM236" s="37"/>
      <c r="ACN236" s="37"/>
      <c r="ACO236" s="37"/>
      <c r="ACP236" s="37"/>
      <c r="ACQ236" s="37"/>
      <c r="ACR236" s="37"/>
      <c r="ACS236" s="37"/>
      <c r="ACT236" s="37"/>
      <c r="ACU236" s="37"/>
      <c r="ACV236" s="37"/>
      <c r="ACW236" s="37"/>
      <c r="ACX236" s="37"/>
      <c r="ACY236" s="37"/>
      <c r="ACZ236" s="37"/>
      <c r="ADA236" s="37"/>
      <c r="ADB236" s="37"/>
      <c r="ADC236" s="37"/>
      <c r="ADD236" s="37"/>
      <c r="ADE236" s="37"/>
      <c r="ADF236" s="37"/>
      <c r="ADG236" s="37"/>
      <c r="ADH236" s="37"/>
      <c r="ADI236" s="37"/>
      <c r="ADJ236" s="37"/>
      <c r="ADK236" s="37"/>
      <c r="ADL236" s="37"/>
      <c r="ADM236" s="37"/>
      <c r="ADN236" s="37"/>
      <c r="ADO236" s="37"/>
      <c r="ADP236" s="37"/>
      <c r="ADQ236" s="37"/>
      <c r="ADR236" s="37"/>
      <c r="ADS236" s="37"/>
      <c r="ADT236" s="37"/>
      <c r="ADU236" s="37"/>
      <c r="ADV236" s="37"/>
      <c r="ADW236" s="37"/>
      <c r="ADX236" s="37"/>
      <c r="ADY236" s="37"/>
      <c r="ADZ236" s="37"/>
      <c r="AEA236" s="37"/>
      <c r="AEB236" s="37"/>
      <c r="AEC236" s="37"/>
      <c r="AED236" s="37"/>
      <c r="AEE236" s="37"/>
      <c r="AEF236" s="37"/>
      <c r="AEG236" s="37"/>
      <c r="AEH236" s="37"/>
      <c r="AEI236" s="37"/>
      <c r="AEJ236" s="37"/>
      <c r="AEK236" s="37"/>
      <c r="AEL236" s="37"/>
      <c r="AEM236" s="37"/>
      <c r="AEN236" s="37"/>
      <c r="AEO236" s="37"/>
      <c r="AEP236" s="37"/>
      <c r="AEQ236" s="37"/>
      <c r="AER236" s="37"/>
      <c r="AES236" s="37"/>
      <c r="AET236" s="37"/>
      <c r="AEU236" s="37"/>
      <c r="AEV236" s="37"/>
      <c r="AEW236" s="37"/>
      <c r="AEX236" s="37"/>
      <c r="AEY236" s="37"/>
      <c r="AEZ236" s="37"/>
      <c r="AFA236" s="37"/>
      <c r="AFB236" s="37"/>
      <c r="AFC236" s="37"/>
      <c r="AFD236" s="37"/>
      <c r="AFE236" s="37"/>
      <c r="AFF236" s="37"/>
      <c r="AFG236" s="37"/>
      <c r="AFH236" s="37"/>
      <c r="AFI236" s="37"/>
      <c r="AFJ236" s="37"/>
      <c r="AFK236" s="37"/>
      <c r="AFL236" s="37"/>
      <c r="AFM236" s="37"/>
      <c r="AFN236" s="37"/>
      <c r="AFO236" s="37"/>
      <c r="AFP236" s="37"/>
      <c r="AFQ236" s="37"/>
      <c r="AFR236" s="37"/>
      <c r="AFS236" s="37"/>
      <c r="AFT236" s="37"/>
      <c r="AFU236" s="37"/>
      <c r="AFV236" s="37"/>
      <c r="AFW236" s="37"/>
      <c r="AFX236" s="37"/>
      <c r="AFY236" s="37"/>
      <c r="AFZ236" s="37"/>
      <c r="AGA236" s="37"/>
      <c r="AGB236" s="37"/>
      <c r="AGC236" s="37"/>
      <c r="AGD236" s="37"/>
      <c r="AGE236" s="37"/>
      <c r="AGF236" s="37"/>
      <c r="AGG236" s="37"/>
      <c r="AGH236" s="37"/>
      <c r="AGI236" s="37"/>
      <c r="AGJ236" s="37"/>
      <c r="AGK236" s="37"/>
      <c r="AGL236" s="37"/>
      <c r="AGM236" s="37"/>
      <c r="AGN236" s="37"/>
      <c r="AGO236" s="37"/>
      <c r="AGP236" s="37"/>
      <c r="AGQ236" s="37"/>
      <c r="AGR236" s="37"/>
      <c r="AGS236" s="37"/>
      <c r="AGT236" s="37"/>
      <c r="AGU236" s="37"/>
      <c r="AGV236" s="37"/>
      <c r="AGW236" s="37"/>
      <c r="AGX236" s="37"/>
      <c r="AGY236" s="37"/>
      <c r="AGZ236" s="37"/>
      <c r="AHA236" s="37"/>
      <c r="AHB236" s="37"/>
      <c r="AHC236" s="37"/>
      <c r="AHD236" s="37"/>
      <c r="AHE236" s="37"/>
      <c r="AHF236" s="37"/>
      <c r="AHG236" s="37"/>
      <c r="AHH236" s="37"/>
      <c r="AHI236" s="37"/>
      <c r="AHJ236" s="37"/>
      <c r="AHK236" s="37"/>
      <c r="AHL236" s="37"/>
      <c r="AHM236" s="37"/>
      <c r="AHN236" s="37"/>
      <c r="AHO236" s="37"/>
      <c r="AHP236" s="37"/>
      <c r="AHQ236" s="37"/>
      <c r="AHR236" s="37"/>
      <c r="AHS236" s="37"/>
      <c r="AHT236" s="37"/>
      <c r="AHU236" s="37"/>
      <c r="AHV236" s="37"/>
      <c r="AHW236" s="37"/>
      <c r="AHX236" s="37"/>
      <c r="AHY236" s="37"/>
      <c r="AHZ236" s="37"/>
      <c r="AIA236" s="37"/>
      <c r="AIB236" s="37"/>
      <c r="AIC236" s="37"/>
      <c r="AID236" s="37"/>
      <c r="AIE236" s="37"/>
      <c r="AIF236" s="37"/>
      <c r="AIG236" s="37"/>
      <c r="AIH236" s="37"/>
      <c r="AII236" s="37"/>
      <c r="AIJ236" s="37"/>
      <c r="AIK236" s="37"/>
      <c r="AIL236" s="37"/>
      <c r="AIM236" s="37"/>
      <c r="AIN236" s="37"/>
      <c r="AIO236" s="37"/>
      <c r="AIP236" s="37"/>
      <c r="AIQ236" s="37"/>
      <c r="AIR236" s="37"/>
      <c r="AIS236" s="37"/>
      <c r="AIT236" s="37"/>
      <c r="AIU236" s="37"/>
      <c r="AIV236" s="37"/>
      <c r="AIW236" s="37"/>
      <c r="AIX236" s="37"/>
      <c r="AIY236" s="37"/>
      <c r="AIZ236" s="37"/>
      <c r="AJA236" s="37"/>
      <c r="AJB236" s="37"/>
      <c r="AJC236" s="37"/>
      <c r="AJD236" s="37"/>
      <c r="AJE236" s="37"/>
      <c r="AJF236" s="37"/>
      <c r="AJG236" s="37"/>
      <c r="AJH236" s="37"/>
      <c r="AJI236" s="37"/>
      <c r="AJJ236" s="37"/>
      <c r="AJK236" s="37"/>
      <c r="AJL236" s="37"/>
      <c r="AJM236" s="37"/>
      <c r="AJN236" s="37"/>
      <c r="AJO236" s="37"/>
      <c r="AJP236" s="37"/>
      <c r="AJQ236" s="37"/>
      <c r="AJR236" s="37"/>
      <c r="AJS236" s="37"/>
      <c r="AJT236" s="37"/>
      <c r="AJU236" s="37"/>
      <c r="AJV236" s="37"/>
      <c r="AJW236" s="37"/>
      <c r="AJX236" s="37"/>
      <c r="AJY236" s="37"/>
      <c r="AJZ236" s="37"/>
      <c r="AKA236" s="37"/>
      <c r="AKB236" s="37"/>
      <c r="AKC236" s="37"/>
      <c r="AKD236" s="37"/>
      <c r="AKE236" s="37"/>
      <c r="AKF236" s="37"/>
      <c r="AKG236" s="37"/>
      <c r="AKH236" s="37"/>
      <c r="AKI236" s="37"/>
      <c r="AKJ236" s="37"/>
      <c r="AKK236" s="37"/>
      <c r="AKL236" s="37"/>
      <c r="AKM236" s="37"/>
      <c r="AKN236" s="37"/>
      <c r="AKO236" s="37"/>
      <c r="AKP236" s="37"/>
      <c r="AKQ236" s="37"/>
      <c r="AKR236" s="37"/>
      <c r="AKS236" s="37"/>
      <c r="AKT236" s="37"/>
      <c r="AKU236" s="37"/>
      <c r="AKV236" s="37"/>
      <c r="AKW236" s="37"/>
      <c r="AKX236" s="37"/>
    </row>
    <row r="237" spans="1:986" s="16" customFormat="1" x14ac:dyDescent="0.25">
      <c r="A237" s="39"/>
      <c r="B237" s="39"/>
      <c r="C237" s="37"/>
      <c r="D237" s="40"/>
      <c r="E237" s="41"/>
      <c r="F237" s="40"/>
      <c r="G237" s="42"/>
      <c r="H237" s="43"/>
      <c r="I237" s="37"/>
      <c r="J237" s="40"/>
      <c r="K237" s="40"/>
      <c r="L237" s="37"/>
      <c r="M237" s="39"/>
      <c r="N237" s="39"/>
      <c r="O237" s="39"/>
      <c r="P237" s="39"/>
      <c r="Q237" s="39"/>
      <c r="R237" s="44"/>
      <c r="S237" s="41"/>
      <c r="T237" s="122"/>
      <c r="U237" s="39"/>
      <c r="V237" s="37"/>
      <c r="W237" s="37"/>
      <c r="X237" s="39"/>
      <c r="Y237" s="50"/>
      <c r="Z237" s="140"/>
      <c r="AA237" s="140"/>
      <c r="AB237" s="141"/>
      <c r="AC237" s="140"/>
      <c r="AD237" s="39"/>
      <c r="AE237" s="37"/>
      <c r="AF237" s="39"/>
      <c r="AG237" s="39"/>
      <c r="AH237" s="37"/>
      <c r="AI237" s="39"/>
      <c r="AJ237" s="39"/>
      <c r="AK237" s="37"/>
      <c r="AL237" s="39"/>
      <c r="AM237" s="39"/>
      <c r="AN237" s="37"/>
      <c r="AO237" s="39"/>
      <c r="AP237" s="39"/>
      <c r="AQ237" s="37"/>
      <c r="AR237" s="39"/>
      <c r="AS237" s="39"/>
      <c r="AT237" s="37"/>
      <c r="AU237" s="39"/>
      <c r="AV237" s="39"/>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37"/>
      <c r="CS237" s="37"/>
      <c r="CT237" s="37"/>
      <c r="CU237" s="37"/>
      <c r="CV237" s="37"/>
      <c r="CW237" s="37"/>
      <c r="CX237" s="37"/>
      <c r="CY237" s="37"/>
      <c r="CZ237" s="37"/>
      <c r="DA237" s="37"/>
      <c r="DB237" s="37"/>
      <c r="DC237" s="37"/>
      <c r="DD237" s="37"/>
      <c r="DE237" s="37"/>
      <c r="DF237" s="37"/>
      <c r="DG237" s="37"/>
      <c r="DH237" s="37"/>
      <c r="DI237" s="37"/>
      <c r="DJ237" s="37"/>
      <c r="DK237" s="37"/>
      <c r="DL237" s="37"/>
      <c r="DM237" s="37"/>
      <c r="DN237" s="37"/>
      <c r="DO237" s="37"/>
      <c r="DP237" s="37"/>
      <c r="DQ237" s="37"/>
      <c r="DR237" s="37"/>
      <c r="DS237" s="37"/>
      <c r="DT237" s="37"/>
      <c r="DU237" s="37"/>
      <c r="DV237" s="37"/>
      <c r="DW237" s="37"/>
      <c r="DX237" s="37"/>
      <c r="DY237" s="37"/>
      <c r="DZ237" s="37"/>
      <c r="EA237" s="37"/>
      <c r="EB237" s="37"/>
      <c r="EC237" s="37"/>
      <c r="ED237" s="37"/>
      <c r="EE237" s="37"/>
      <c r="EF237" s="37"/>
      <c r="EG237" s="37"/>
      <c r="EH237" s="37"/>
      <c r="EI237" s="37"/>
      <c r="EJ237" s="37"/>
      <c r="EK237" s="37"/>
      <c r="EL237" s="37"/>
      <c r="EM237" s="37"/>
      <c r="EN237" s="37"/>
      <c r="EO237" s="37"/>
      <c r="EP237" s="37"/>
      <c r="EQ237" s="37"/>
      <c r="ER237" s="37"/>
      <c r="ES237" s="37"/>
      <c r="ET237" s="37"/>
      <c r="EU237" s="37"/>
      <c r="EV237" s="37"/>
      <c r="EW237" s="37"/>
      <c r="EX237" s="37"/>
      <c r="EY237" s="37"/>
      <c r="EZ237" s="37"/>
      <c r="FA237" s="37"/>
      <c r="FB237" s="37"/>
      <c r="FC237" s="37"/>
      <c r="FD237" s="37"/>
      <c r="FE237" s="37"/>
      <c r="FF237" s="37"/>
      <c r="FG237" s="37"/>
      <c r="FH237" s="37"/>
      <c r="FI237" s="37"/>
      <c r="FJ237" s="37"/>
      <c r="FK237" s="37"/>
      <c r="FL237" s="37"/>
      <c r="FM237" s="37"/>
      <c r="FN237" s="37"/>
      <c r="FO237" s="37"/>
      <c r="FP237" s="37"/>
      <c r="FQ237" s="37"/>
      <c r="FR237" s="37"/>
      <c r="FS237" s="37"/>
      <c r="FT237" s="37"/>
      <c r="FU237" s="37"/>
      <c r="FV237" s="37"/>
      <c r="FW237" s="37"/>
      <c r="FX237" s="37"/>
      <c r="FY237" s="37"/>
      <c r="FZ237" s="37"/>
      <c r="GA237" s="37"/>
      <c r="GB237" s="37"/>
      <c r="GC237" s="37"/>
      <c r="GD237" s="37"/>
      <c r="GE237" s="37"/>
      <c r="GF237" s="37"/>
      <c r="GG237" s="37"/>
      <c r="GH237" s="37"/>
      <c r="GI237" s="37"/>
      <c r="GJ237" s="37"/>
      <c r="GK237" s="37"/>
      <c r="GL237" s="37"/>
      <c r="GM237" s="37"/>
      <c r="GN237" s="37"/>
      <c r="GO237" s="37"/>
      <c r="GP237" s="37"/>
      <c r="GQ237" s="37"/>
      <c r="GR237" s="37"/>
      <c r="GS237" s="37"/>
      <c r="GT237" s="37"/>
      <c r="GU237" s="37"/>
      <c r="GV237" s="37"/>
      <c r="GW237" s="37"/>
      <c r="GX237" s="37"/>
      <c r="GY237" s="37"/>
      <c r="GZ237" s="37"/>
      <c r="HA237" s="37"/>
      <c r="HB237" s="37"/>
      <c r="HC237" s="37"/>
      <c r="HD237" s="37"/>
      <c r="HE237" s="37"/>
      <c r="HF237" s="37"/>
      <c r="HG237" s="37"/>
      <c r="HH237" s="37"/>
      <c r="HI237" s="37"/>
      <c r="HJ237" s="37"/>
      <c r="HK237" s="37"/>
      <c r="HL237" s="37"/>
      <c r="HM237" s="37"/>
      <c r="HN237" s="37"/>
      <c r="HO237" s="37"/>
      <c r="HP237" s="37"/>
      <c r="HQ237" s="37"/>
      <c r="HR237" s="37"/>
      <c r="HS237" s="37"/>
      <c r="HT237" s="37"/>
      <c r="HU237" s="37"/>
      <c r="HV237" s="37"/>
      <c r="HW237" s="37"/>
      <c r="HX237" s="37"/>
      <c r="HY237" s="37"/>
      <c r="HZ237" s="37"/>
      <c r="IA237" s="37"/>
      <c r="IB237" s="37"/>
      <c r="IC237" s="37"/>
      <c r="ID237" s="37"/>
      <c r="IE237" s="37"/>
      <c r="IF237" s="37"/>
      <c r="IG237" s="37"/>
      <c r="IH237" s="37"/>
      <c r="II237" s="37"/>
      <c r="IJ237" s="37"/>
      <c r="IK237" s="37"/>
      <c r="IL237" s="37"/>
      <c r="IM237" s="37"/>
      <c r="IN237" s="37"/>
      <c r="IO237" s="37"/>
      <c r="IP237" s="37"/>
      <c r="IQ237" s="37"/>
      <c r="IR237" s="37"/>
      <c r="IS237" s="37"/>
      <c r="IT237" s="37"/>
      <c r="IU237" s="37"/>
      <c r="IV237" s="37"/>
      <c r="IW237" s="37"/>
      <c r="IX237" s="37"/>
      <c r="IY237" s="37"/>
      <c r="IZ237" s="37"/>
      <c r="JA237" s="37"/>
      <c r="JB237" s="37"/>
      <c r="JC237" s="37"/>
      <c r="JD237" s="37"/>
      <c r="JE237" s="37"/>
      <c r="JF237" s="37"/>
      <c r="JG237" s="37"/>
      <c r="JH237" s="37"/>
      <c r="JI237" s="37"/>
      <c r="JJ237" s="37"/>
      <c r="JK237" s="37"/>
      <c r="JL237" s="37"/>
      <c r="JM237" s="37"/>
      <c r="JN237" s="37"/>
      <c r="JO237" s="37"/>
      <c r="JP237" s="37"/>
      <c r="JQ237" s="37"/>
      <c r="JR237" s="37"/>
      <c r="JS237" s="37"/>
      <c r="JT237" s="37"/>
      <c r="JU237" s="37"/>
      <c r="JV237" s="37"/>
      <c r="JW237" s="37"/>
      <c r="JX237" s="37"/>
      <c r="JY237" s="37"/>
      <c r="JZ237" s="37"/>
      <c r="KA237" s="37"/>
      <c r="KB237" s="37"/>
      <c r="KC237" s="37"/>
      <c r="KD237" s="37"/>
      <c r="KE237" s="37"/>
      <c r="KF237" s="37"/>
      <c r="KG237" s="37"/>
      <c r="KH237" s="37"/>
      <c r="KI237" s="37"/>
      <c r="KJ237" s="37"/>
      <c r="KK237" s="37"/>
      <c r="KL237" s="37"/>
      <c r="KM237" s="37"/>
      <c r="KN237" s="37"/>
      <c r="KO237" s="37"/>
      <c r="KP237" s="37"/>
      <c r="KQ237" s="37"/>
      <c r="KR237" s="37"/>
      <c r="KS237" s="37"/>
      <c r="KT237" s="37"/>
      <c r="KU237" s="37"/>
      <c r="KV237" s="37"/>
      <c r="KW237" s="37"/>
      <c r="KX237" s="37"/>
      <c r="KY237" s="37"/>
      <c r="KZ237" s="37"/>
      <c r="LA237" s="37"/>
      <c r="LB237" s="37"/>
      <c r="LC237" s="37"/>
      <c r="LD237" s="37"/>
      <c r="LE237" s="37"/>
      <c r="LF237" s="37"/>
      <c r="LG237" s="37"/>
      <c r="LH237" s="37"/>
      <c r="LI237" s="37"/>
      <c r="LJ237" s="37"/>
      <c r="LK237" s="37"/>
      <c r="LL237" s="37"/>
      <c r="LM237" s="37"/>
      <c r="LN237" s="37"/>
      <c r="LO237" s="37"/>
      <c r="LP237" s="37"/>
      <c r="LQ237" s="37"/>
      <c r="LR237" s="37"/>
      <c r="LS237" s="37"/>
      <c r="LT237" s="37"/>
      <c r="LU237" s="37"/>
      <c r="LV237" s="37"/>
      <c r="LW237" s="37"/>
      <c r="LX237" s="37"/>
      <c r="LY237" s="37"/>
      <c r="LZ237" s="37"/>
      <c r="MA237" s="37"/>
      <c r="MB237" s="37"/>
      <c r="MC237" s="37"/>
      <c r="MD237" s="37"/>
      <c r="ME237" s="37"/>
      <c r="MF237" s="37"/>
      <c r="MG237" s="37"/>
      <c r="MH237" s="37"/>
      <c r="MI237" s="37"/>
      <c r="MJ237" s="37"/>
      <c r="MK237" s="37"/>
      <c r="ML237" s="37"/>
      <c r="MM237" s="37"/>
      <c r="MN237" s="37"/>
      <c r="MO237" s="37"/>
      <c r="MP237" s="37"/>
      <c r="MQ237" s="37"/>
      <c r="MR237" s="37"/>
      <c r="MS237" s="37"/>
      <c r="MT237" s="37"/>
      <c r="MU237" s="37"/>
      <c r="MV237" s="37"/>
      <c r="MW237" s="37"/>
      <c r="MX237" s="37"/>
      <c r="MY237" s="37"/>
      <c r="MZ237" s="37"/>
      <c r="NA237" s="37"/>
      <c r="NB237" s="37"/>
      <c r="NC237" s="37"/>
      <c r="ND237" s="37"/>
      <c r="NE237" s="37"/>
      <c r="NF237" s="37"/>
      <c r="NG237" s="37"/>
      <c r="NH237" s="37"/>
      <c r="NI237" s="37"/>
      <c r="NJ237" s="37"/>
      <c r="NK237" s="37"/>
      <c r="NL237" s="37"/>
      <c r="NM237" s="37"/>
      <c r="NN237" s="37"/>
      <c r="NO237" s="37"/>
      <c r="NP237" s="37"/>
      <c r="NQ237" s="37"/>
      <c r="NR237" s="37"/>
      <c r="NS237" s="37"/>
      <c r="NT237" s="37"/>
      <c r="NU237" s="37"/>
      <c r="NV237" s="37"/>
      <c r="NW237" s="37"/>
      <c r="NX237" s="37"/>
      <c r="NY237" s="37"/>
      <c r="NZ237" s="37"/>
      <c r="OA237" s="37"/>
      <c r="OB237" s="37"/>
      <c r="OC237" s="37"/>
      <c r="OD237" s="37"/>
      <c r="OE237" s="37"/>
      <c r="OF237" s="37"/>
      <c r="OG237" s="37"/>
      <c r="OH237" s="37"/>
      <c r="OI237" s="37"/>
      <c r="OJ237" s="37"/>
      <c r="OK237" s="37"/>
      <c r="OL237" s="37"/>
      <c r="OM237" s="37"/>
      <c r="ON237" s="37"/>
      <c r="OO237" s="37"/>
      <c r="OP237" s="37"/>
      <c r="OQ237" s="37"/>
      <c r="OR237" s="37"/>
      <c r="OS237" s="37"/>
      <c r="OT237" s="37"/>
      <c r="OU237" s="37"/>
      <c r="OV237" s="37"/>
      <c r="OW237" s="37"/>
      <c r="OX237" s="37"/>
      <c r="OY237" s="37"/>
      <c r="OZ237" s="37"/>
      <c r="PA237" s="37"/>
      <c r="PB237" s="37"/>
      <c r="PC237" s="37"/>
      <c r="PD237" s="37"/>
      <c r="PE237" s="37"/>
      <c r="PF237" s="37"/>
      <c r="PG237" s="37"/>
      <c r="PH237" s="37"/>
      <c r="PI237" s="37"/>
      <c r="PJ237" s="37"/>
      <c r="PK237" s="37"/>
      <c r="PL237" s="37"/>
      <c r="PM237" s="37"/>
      <c r="PN237" s="37"/>
      <c r="PO237" s="37"/>
      <c r="PP237" s="37"/>
      <c r="PQ237" s="37"/>
      <c r="PR237" s="37"/>
      <c r="PS237" s="37"/>
      <c r="PT237" s="37"/>
      <c r="PU237" s="37"/>
      <c r="PV237" s="37"/>
      <c r="PW237" s="37"/>
      <c r="PX237" s="37"/>
      <c r="PY237" s="37"/>
      <c r="PZ237" s="37"/>
      <c r="QA237" s="37"/>
      <c r="QB237" s="37"/>
      <c r="QC237" s="37"/>
      <c r="QD237" s="37"/>
      <c r="QE237" s="37"/>
      <c r="QF237" s="37"/>
      <c r="QG237" s="37"/>
      <c r="QH237" s="37"/>
      <c r="QI237" s="37"/>
      <c r="QJ237" s="37"/>
      <c r="QK237" s="37"/>
      <c r="QL237" s="37"/>
      <c r="QM237" s="37"/>
      <c r="QN237" s="37"/>
      <c r="QO237" s="37"/>
      <c r="QP237" s="37"/>
      <c r="QQ237" s="37"/>
      <c r="QR237" s="37"/>
      <c r="QS237" s="37"/>
      <c r="QT237" s="37"/>
      <c r="QU237" s="37"/>
      <c r="QV237" s="37"/>
      <c r="QW237" s="37"/>
      <c r="QX237" s="37"/>
      <c r="QY237" s="37"/>
      <c r="QZ237" s="37"/>
      <c r="RA237" s="37"/>
      <c r="RB237" s="37"/>
      <c r="RC237" s="37"/>
      <c r="RD237" s="37"/>
      <c r="RE237" s="37"/>
      <c r="RF237" s="37"/>
      <c r="RG237" s="37"/>
      <c r="RH237" s="37"/>
      <c r="RI237" s="37"/>
      <c r="RJ237" s="37"/>
      <c r="RK237" s="37"/>
      <c r="RL237" s="37"/>
      <c r="RM237" s="37"/>
      <c r="RN237" s="37"/>
      <c r="RO237" s="37"/>
      <c r="RP237" s="37"/>
      <c r="RQ237" s="37"/>
      <c r="RR237" s="37"/>
      <c r="RS237" s="37"/>
      <c r="RT237" s="37"/>
      <c r="RU237" s="37"/>
      <c r="RV237" s="37"/>
      <c r="RW237" s="37"/>
      <c r="RX237" s="37"/>
      <c r="RY237" s="37"/>
      <c r="RZ237" s="37"/>
      <c r="SA237" s="37"/>
      <c r="SB237" s="37"/>
      <c r="SC237" s="37"/>
      <c r="SD237" s="37"/>
      <c r="SE237" s="37"/>
      <c r="SF237" s="37"/>
      <c r="SG237" s="37"/>
      <c r="SH237" s="37"/>
      <c r="SI237" s="37"/>
      <c r="SJ237" s="37"/>
      <c r="SK237" s="37"/>
      <c r="SL237" s="37"/>
      <c r="SM237" s="37"/>
      <c r="SN237" s="37"/>
      <c r="SO237" s="37"/>
      <c r="SP237" s="37"/>
      <c r="SQ237" s="37"/>
      <c r="SR237" s="37"/>
      <c r="SS237" s="37"/>
      <c r="ST237" s="37"/>
      <c r="SU237" s="37"/>
      <c r="SV237" s="37"/>
      <c r="SW237" s="37"/>
      <c r="SX237" s="37"/>
      <c r="SY237" s="37"/>
      <c r="SZ237" s="37"/>
      <c r="TA237" s="37"/>
      <c r="TB237" s="37"/>
      <c r="TC237" s="37"/>
      <c r="TD237" s="37"/>
      <c r="TE237" s="37"/>
      <c r="TF237" s="37"/>
      <c r="TG237" s="37"/>
      <c r="TH237" s="37"/>
      <c r="TI237" s="37"/>
      <c r="TJ237" s="37"/>
      <c r="TK237" s="37"/>
      <c r="TL237" s="37"/>
      <c r="TM237" s="37"/>
      <c r="TN237" s="37"/>
      <c r="TO237" s="37"/>
      <c r="TP237" s="37"/>
      <c r="TQ237" s="37"/>
      <c r="TR237" s="37"/>
      <c r="TS237" s="37"/>
      <c r="TT237" s="37"/>
      <c r="TU237" s="37"/>
      <c r="TV237" s="37"/>
      <c r="TW237" s="37"/>
      <c r="TX237" s="37"/>
      <c r="TY237" s="37"/>
      <c r="TZ237" s="37"/>
      <c r="UA237" s="37"/>
      <c r="UB237" s="37"/>
      <c r="UC237" s="37"/>
      <c r="UD237" s="37"/>
      <c r="UE237" s="37"/>
      <c r="UF237" s="37"/>
      <c r="UG237" s="37"/>
      <c r="UH237" s="37"/>
      <c r="UI237" s="37"/>
      <c r="UJ237" s="37"/>
      <c r="UK237" s="37"/>
      <c r="UL237" s="37"/>
      <c r="UM237" s="37"/>
      <c r="UN237" s="37"/>
      <c r="UO237" s="37"/>
      <c r="UP237" s="37"/>
      <c r="UQ237" s="37"/>
      <c r="UR237" s="37"/>
      <c r="US237" s="37"/>
      <c r="UT237" s="37"/>
      <c r="UU237" s="37"/>
      <c r="UV237" s="37"/>
      <c r="UW237" s="37"/>
      <c r="UX237" s="37"/>
      <c r="UY237" s="37"/>
      <c r="UZ237" s="37"/>
      <c r="VA237" s="37"/>
      <c r="VB237" s="37"/>
      <c r="VC237" s="37"/>
      <c r="VD237" s="37"/>
      <c r="VE237" s="37"/>
      <c r="VF237" s="37"/>
      <c r="VG237" s="37"/>
      <c r="VH237" s="37"/>
      <c r="VI237" s="37"/>
      <c r="VJ237" s="37"/>
      <c r="VK237" s="37"/>
      <c r="VL237" s="37"/>
      <c r="VM237" s="37"/>
      <c r="VN237" s="37"/>
      <c r="VO237" s="37"/>
      <c r="VP237" s="37"/>
      <c r="VQ237" s="37"/>
      <c r="VR237" s="37"/>
      <c r="VS237" s="37"/>
      <c r="VT237" s="37"/>
      <c r="VU237" s="37"/>
      <c r="VV237" s="37"/>
      <c r="VW237" s="37"/>
      <c r="VX237" s="37"/>
      <c r="VY237" s="37"/>
      <c r="VZ237" s="37"/>
      <c r="WA237" s="37"/>
      <c r="WB237" s="37"/>
      <c r="WC237" s="37"/>
      <c r="WD237" s="37"/>
      <c r="WE237" s="37"/>
      <c r="WF237" s="37"/>
      <c r="WG237" s="37"/>
      <c r="WH237" s="37"/>
      <c r="WI237" s="37"/>
      <c r="WJ237" s="37"/>
      <c r="WK237" s="37"/>
      <c r="WL237" s="37"/>
      <c r="WM237" s="37"/>
      <c r="WN237" s="37"/>
      <c r="WO237" s="37"/>
      <c r="WP237" s="37"/>
      <c r="WQ237" s="37"/>
      <c r="WR237" s="37"/>
      <c r="WS237" s="37"/>
      <c r="WT237" s="37"/>
      <c r="WU237" s="37"/>
      <c r="WV237" s="37"/>
      <c r="WW237" s="37"/>
      <c r="WX237" s="37"/>
      <c r="WY237" s="37"/>
      <c r="WZ237" s="37"/>
      <c r="XA237" s="37"/>
      <c r="XB237" s="37"/>
      <c r="XC237" s="37"/>
      <c r="XD237" s="37"/>
      <c r="XE237" s="37"/>
      <c r="XF237" s="37"/>
      <c r="XG237" s="37"/>
      <c r="XH237" s="37"/>
      <c r="XI237" s="37"/>
      <c r="XJ237" s="37"/>
      <c r="XK237" s="37"/>
      <c r="XL237" s="37"/>
      <c r="XM237" s="37"/>
      <c r="XN237" s="37"/>
      <c r="XO237" s="37"/>
      <c r="XP237" s="37"/>
      <c r="XQ237" s="37"/>
      <c r="XR237" s="37"/>
      <c r="XS237" s="37"/>
      <c r="XT237" s="37"/>
      <c r="XU237" s="37"/>
      <c r="XV237" s="37"/>
      <c r="XW237" s="37"/>
      <c r="XX237" s="37"/>
      <c r="XY237" s="37"/>
      <c r="XZ237" s="37"/>
      <c r="YA237" s="37"/>
      <c r="YB237" s="37"/>
      <c r="YC237" s="37"/>
      <c r="YD237" s="37"/>
      <c r="YE237" s="37"/>
      <c r="YF237" s="37"/>
      <c r="YG237" s="37"/>
      <c r="YH237" s="37"/>
      <c r="YI237" s="37"/>
      <c r="YJ237" s="37"/>
      <c r="YK237" s="37"/>
      <c r="YL237" s="37"/>
      <c r="YM237" s="37"/>
      <c r="YN237" s="37"/>
      <c r="YO237" s="37"/>
      <c r="YP237" s="37"/>
      <c r="YQ237" s="37"/>
      <c r="YR237" s="37"/>
      <c r="YS237" s="37"/>
      <c r="YT237" s="37"/>
      <c r="YU237" s="37"/>
      <c r="YV237" s="37"/>
      <c r="YW237" s="37"/>
      <c r="YX237" s="37"/>
      <c r="YY237" s="37"/>
      <c r="YZ237" s="37"/>
      <c r="ZA237" s="37"/>
      <c r="ZB237" s="37"/>
      <c r="ZC237" s="37"/>
      <c r="ZD237" s="37"/>
      <c r="ZE237" s="37"/>
      <c r="ZF237" s="37"/>
      <c r="ZG237" s="37"/>
      <c r="ZH237" s="37"/>
      <c r="ZI237" s="37"/>
      <c r="ZJ237" s="37"/>
      <c r="ZK237" s="37"/>
      <c r="ZL237" s="37"/>
      <c r="ZM237" s="37"/>
      <c r="ZN237" s="37"/>
      <c r="ZO237" s="37"/>
      <c r="ZP237" s="37"/>
      <c r="ZQ237" s="37"/>
      <c r="ZR237" s="37"/>
      <c r="ZS237" s="37"/>
      <c r="ZT237" s="37"/>
      <c r="ZU237" s="37"/>
      <c r="ZV237" s="37"/>
      <c r="ZW237" s="37"/>
      <c r="ZX237" s="37"/>
      <c r="ZY237" s="37"/>
      <c r="ZZ237" s="37"/>
      <c r="AAA237" s="37"/>
      <c r="AAB237" s="37"/>
      <c r="AAC237" s="37"/>
      <c r="AAD237" s="37"/>
      <c r="AAE237" s="37"/>
      <c r="AAF237" s="37"/>
      <c r="AAG237" s="37"/>
      <c r="AAH237" s="37"/>
      <c r="AAI237" s="37"/>
      <c r="AAJ237" s="37"/>
      <c r="AAK237" s="37"/>
      <c r="AAL237" s="37"/>
      <c r="AAM237" s="37"/>
      <c r="AAN237" s="37"/>
      <c r="AAO237" s="37"/>
      <c r="AAP237" s="37"/>
      <c r="AAQ237" s="37"/>
      <c r="AAR237" s="37"/>
      <c r="AAS237" s="37"/>
      <c r="AAT237" s="37"/>
      <c r="AAU237" s="37"/>
      <c r="AAV237" s="37"/>
      <c r="AAW237" s="37"/>
      <c r="AAX237" s="37"/>
      <c r="AAY237" s="37"/>
      <c r="AAZ237" s="37"/>
      <c r="ABA237" s="37"/>
      <c r="ABB237" s="37"/>
      <c r="ABC237" s="37"/>
      <c r="ABD237" s="37"/>
      <c r="ABE237" s="37"/>
      <c r="ABF237" s="37"/>
      <c r="ABG237" s="37"/>
      <c r="ABH237" s="37"/>
      <c r="ABI237" s="37"/>
      <c r="ABJ237" s="37"/>
      <c r="ABK237" s="37"/>
      <c r="ABL237" s="37"/>
      <c r="ABM237" s="37"/>
      <c r="ABN237" s="37"/>
      <c r="ABO237" s="37"/>
      <c r="ABP237" s="37"/>
      <c r="ABQ237" s="37"/>
      <c r="ABR237" s="37"/>
      <c r="ABS237" s="37"/>
      <c r="ABT237" s="37"/>
      <c r="ABU237" s="37"/>
      <c r="ABV237" s="37"/>
      <c r="ABW237" s="37"/>
      <c r="ABX237" s="37"/>
      <c r="ABY237" s="37"/>
      <c r="ABZ237" s="37"/>
      <c r="ACA237" s="37"/>
      <c r="ACB237" s="37"/>
      <c r="ACC237" s="37"/>
      <c r="ACD237" s="37"/>
      <c r="ACE237" s="37"/>
      <c r="ACF237" s="37"/>
      <c r="ACG237" s="37"/>
      <c r="ACH237" s="37"/>
      <c r="ACI237" s="37"/>
      <c r="ACJ237" s="37"/>
      <c r="ACK237" s="37"/>
      <c r="ACL237" s="37"/>
      <c r="ACM237" s="37"/>
      <c r="ACN237" s="37"/>
      <c r="ACO237" s="37"/>
      <c r="ACP237" s="37"/>
      <c r="ACQ237" s="37"/>
      <c r="ACR237" s="37"/>
      <c r="ACS237" s="37"/>
      <c r="ACT237" s="37"/>
      <c r="ACU237" s="37"/>
      <c r="ACV237" s="37"/>
      <c r="ACW237" s="37"/>
      <c r="ACX237" s="37"/>
      <c r="ACY237" s="37"/>
      <c r="ACZ237" s="37"/>
      <c r="ADA237" s="37"/>
      <c r="ADB237" s="37"/>
      <c r="ADC237" s="37"/>
      <c r="ADD237" s="37"/>
      <c r="ADE237" s="37"/>
      <c r="ADF237" s="37"/>
      <c r="ADG237" s="37"/>
      <c r="ADH237" s="37"/>
      <c r="ADI237" s="37"/>
      <c r="ADJ237" s="37"/>
      <c r="ADK237" s="37"/>
      <c r="ADL237" s="37"/>
      <c r="ADM237" s="37"/>
      <c r="ADN237" s="37"/>
      <c r="ADO237" s="37"/>
      <c r="ADP237" s="37"/>
      <c r="ADQ237" s="37"/>
      <c r="ADR237" s="37"/>
      <c r="ADS237" s="37"/>
      <c r="ADT237" s="37"/>
      <c r="ADU237" s="37"/>
      <c r="ADV237" s="37"/>
      <c r="ADW237" s="37"/>
      <c r="ADX237" s="37"/>
      <c r="ADY237" s="37"/>
      <c r="ADZ237" s="37"/>
      <c r="AEA237" s="37"/>
      <c r="AEB237" s="37"/>
      <c r="AEC237" s="37"/>
      <c r="AED237" s="37"/>
      <c r="AEE237" s="37"/>
      <c r="AEF237" s="37"/>
      <c r="AEG237" s="37"/>
      <c r="AEH237" s="37"/>
      <c r="AEI237" s="37"/>
      <c r="AEJ237" s="37"/>
      <c r="AEK237" s="37"/>
      <c r="AEL237" s="37"/>
      <c r="AEM237" s="37"/>
      <c r="AEN237" s="37"/>
      <c r="AEO237" s="37"/>
      <c r="AEP237" s="37"/>
      <c r="AEQ237" s="37"/>
      <c r="AER237" s="37"/>
      <c r="AES237" s="37"/>
      <c r="AET237" s="37"/>
      <c r="AEU237" s="37"/>
      <c r="AEV237" s="37"/>
      <c r="AEW237" s="37"/>
      <c r="AEX237" s="37"/>
      <c r="AEY237" s="37"/>
      <c r="AEZ237" s="37"/>
      <c r="AFA237" s="37"/>
      <c r="AFB237" s="37"/>
      <c r="AFC237" s="37"/>
      <c r="AFD237" s="37"/>
      <c r="AFE237" s="37"/>
      <c r="AFF237" s="37"/>
      <c r="AFG237" s="37"/>
      <c r="AFH237" s="37"/>
      <c r="AFI237" s="37"/>
      <c r="AFJ237" s="37"/>
      <c r="AFK237" s="37"/>
      <c r="AFL237" s="37"/>
      <c r="AFM237" s="37"/>
      <c r="AFN237" s="37"/>
      <c r="AFO237" s="37"/>
      <c r="AFP237" s="37"/>
      <c r="AFQ237" s="37"/>
      <c r="AFR237" s="37"/>
      <c r="AFS237" s="37"/>
      <c r="AFT237" s="37"/>
      <c r="AFU237" s="37"/>
      <c r="AFV237" s="37"/>
      <c r="AFW237" s="37"/>
      <c r="AFX237" s="37"/>
      <c r="AFY237" s="37"/>
      <c r="AFZ237" s="37"/>
      <c r="AGA237" s="37"/>
      <c r="AGB237" s="37"/>
      <c r="AGC237" s="37"/>
      <c r="AGD237" s="37"/>
      <c r="AGE237" s="37"/>
      <c r="AGF237" s="37"/>
      <c r="AGG237" s="37"/>
      <c r="AGH237" s="37"/>
      <c r="AGI237" s="37"/>
      <c r="AGJ237" s="37"/>
      <c r="AGK237" s="37"/>
      <c r="AGL237" s="37"/>
      <c r="AGM237" s="37"/>
      <c r="AGN237" s="37"/>
      <c r="AGO237" s="37"/>
      <c r="AGP237" s="37"/>
      <c r="AGQ237" s="37"/>
      <c r="AGR237" s="37"/>
      <c r="AGS237" s="37"/>
      <c r="AGT237" s="37"/>
      <c r="AGU237" s="37"/>
      <c r="AGV237" s="37"/>
      <c r="AGW237" s="37"/>
      <c r="AGX237" s="37"/>
      <c r="AGY237" s="37"/>
      <c r="AGZ237" s="37"/>
      <c r="AHA237" s="37"/>
      <c r="AHB237" s="37"/>
      <c r="AHC237" s="37"/>
      <c r="AHD237" s="37"/>
      <c r="AHE237" s="37"/>
      <c r="AHF237" s="37"/>
      <c r="AHG237" s="37"/>
      <c r="AHH237" s="37"/>
      <c r="AHI237" s="37"/>
      <c r="AHJ237" s="37"/>
      <c r="AHK237" s="37"/>
      <c r="AHL237" s="37"/>
      <c r="AHM237" s="37"/>
      <c r="AHN237" s="37"/>
      <c r="AHO237" s="37"/>
      <c r="AHP237" s="37"/>
      <c r="AHQ237" s="37"/>
      <c r="AHR237" s="37"/>
      <c r="AHS237" s="37"/>
      <c r="AHT237" s="37"/>
      <c r="AHU237" s="37"/>
      <c r="AHV237" s="37"/>
      <c r="AHW237" s="37"/>
      <c r="AHX237" s="37"/>
      <c r="AHY237" s="37"/>
      <c r="AHZ237" s="37"/>
      <c r="AIA237" s="37"/>
      <c r="AIB237" s="37"/>
      <c r="AIC237" s="37"/>
      <c r="AID237" s="37"/>
      <c r="AIE237" s="37"/>
      <c r="AIF237" s="37"/>
      <c r="AIG237" s="37"/>
      <c r="AIH237" s="37"/>
      <c r="AII237" s="37"/>
      <c r="AIJ237" s="37"/>
      <c r="AIK237" s="37"/>
      <c r="AIL237" s="37"/>
      <c r="AIM237" s="37"/>
      <c r="AIN237" s="37"/>
      <c r="AIO237" s="37"/>
      <c r="AIP237" s="37"/>
      <c r="AIQ237" s="37"/>
      <c r="AIR237" s="37"/>
      <c r="AIS237" s="37"/>
      <c r="AIT237" s="37"/>
      <c r="AIU237" s="37"/>
      <c r="AIV237" s="37"/>
      <c r="AIW237" s="37"/>
      <c r="AIX237" s="37"/>
      <c r="AIY237" s="37"/>
      <c r="AIZ237" s="37"/>
      <c r="AJA237" s="37"/>
      <c r="AJB237" s="37"/>
      <c r="AJC237" s="37"/>
      <c r="AJD237" s="37"/>
      <c r="AJE237" s="37"/>
      <c r="AJF237" s="37"/>
      <c r="AJG237" s="37"/>
      <c r="AJH237" s="37"/>
      <c r="AJI237" s="37"/>
      <c r="AJJ237" s="37"/>
      <c r="AJK237" s="37"/>
      <c r="AJL237" s="37"/>
      <c r="AJM237" s="37"/>
      <c r="AJN237" s="37"/>
      <c r="AJO237" s="37"/>
      <c r="AJP237" s="37"/>
      <c r="AJQ237" s="37"/>
      <c r="AJR237" s="37"/>
      <c r="AJS237" s="37"/>
      <c r="AJT237" s="37"/>
      <c r="AJU237" s="37"/>
      <c r="AJV237" s="37"/>
      <c r="AJW237" s="37"/>
      <c r="AJX237" s="37"/>
      <c r="AJY237" s="37"/>
      <c r="AJZ237" s="37"/>
      <c r="AKA237" s="37"/>
      <c r="AKB237" s="37"/>
      <c r="AKC237" s="37"/>
      <c r="AKD237" s="37"/>
      <c r="AKE237" s="37"/>
      <c r="AKF237" s="37"/>
      <c r="AKG237" s="37"/>
      <c r="AKH237" s="37"/>
      <c r="AKI237" s="37"/>
      <c r="AKJ237" s="37"/>
      <c r="AKK237" s="37"/>
      <c r="AKL237" s="37"/>
      <c r="AKM237" s="37"/>
      <c r="AKN237" s="37"/>
      <c r="AKO237" s="37"/>
      <c r="AKP237" s="37"/>
      <c r="AKQ237" s="37"/>
      <c r="AKR237" s="37"/>
      <c r="AKS237" s="37"/>
      <c r="AKT237" s="37"/>
      <c r="AKU237" s="37"/>
      <c r="AKV237" s="37"/>
      <c r="AKW237" s="37"/>
      <c r="AKX237" s="37"/>
    </row>
    <row r="238" spans="1:986" s="16" customFormat="1" x14ac:dyDescent="0.25">
      <c r="A238" s="39"/>
      <c r="B238" s="39"/>
      <c r="C238" s="37"/>
      <c r="D238" s="40"/>
      <c r="E238" s="41"/>
      <c r="F238" s="40"/>
      <c r="G238" s="42"/>
      <c r="H238" s="43"/>
      <c r="I238" s="37"/>
      <c r="J238" s="40"/>
      <c r="K238" s="40"/>
      <c r="L238" s="37"/>
      <c r="M238" s="39"/>
      <c r="N238" s="39"/>
      <c r="O238" s="39"/>
      <c r="P238" s="39"/>
      <c r="Q238" s="39"/>
      <c r="R238" s="44"/>
      <c r="S238" s="41"/>
      <c r="T238" s="122"/>
      <c r="U238" s="39"/>
      <c r="V238" s="37"/>
      <c r="W238" s="37"/>
      <c r="X238" s="39"/>
      <c r="Y238" s="50"/>
      <c r="Z238" s="140"/>
      <c r="AA238" s="140"/>
      <c r="AB238" s="141"/>
      <c r="AC238" s="140"/>
      <c r="AD238" s="39"/>
      <c r="AE238" s="37"/>
      <c r="AF238" s="39"/>
      <c r="AG238" s="39"/>
      <c r="AH238" s="37"/>
      <c r="AI238" s="39"/>
      <c r="AJ238" s="39"/>
      <c r="AK238" s="37"/>
      <c r="AL238" s="39"/>
      <c r="AM238" s="39"/>
      <c r="AN238" s="37"/>
      <c r="AO238" s="39"/>
      <c r="AP238" s="39"/>
      <c r="AQ238" s="37"/>
      <c r="AR238" s="39"/>
      <c r="AS238" s="39"/>
      <c r="AT238" s="37"/>
      <c r="AU238" s="39"/>
      <c r="AV238" s="39"/>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c r="EE238" s="37"/>
      <c r="EF238" s="37"/>
      <c r="EG238" s="37"/>
      <c r="EH238" s="37"/>
      <c r="EI238" s="37"/>
      <c r="EJ238" s="37"/>
      <c r="EK238" s="37"/>
      <c r="EL238" s="37"/>
      <c r="EM238" s="37"/>
      <c r="EN238" s="37"/>
      <c r="EO238" s="37"/>
      <c r="EP238" s="37"/>
      <c r="EQ238" s="37"/>
      <c r="ER238" s="37"/>
      <c r="ES238" s="37"/>
      <c r="ET238" s="37"/>
      <c r="EU238" s="37"/>
      <c r="EV238" s="37"/>
      <c r="EW238" s="37"/>
      <c r="EX238" s="37"/>
      <c r="EY238" s="37"/>
      <c r="EZ238" s="37"/>
      <c r="FA238" s="37"/>
      <c r="FB238" s="37"/>
      <c r="FC238" s="37"/>
      <c r="FD238" s="37"/>
      <c r="FE238" s="37"/>
      <c r="FF238" s="37"/>
      <c r="FG238" s="37"/>
      <c r="FH238" s="37"/>
      <c r="FI238" s="37"/>
      <c r="FJ238" s="37"/>
      <c r="FK238" s="37"/>
      <c r="FL238" s="37"/>
      <c r="FM238" s="37"/>
      <c r="FN238" s="37"/>
      <c r="FO238" s="37"/>
      <c r="FP238" s="37"/>
      <c r="FQ238" s="37"/>
      <c r="FR238" s="37"/>
      <c r="FS238" s="37"/>
      <c r="FT238" s="37"/>
      <c r="FU238" s="37"/>
      <c r="FV238" s="37"/>
      <c r="FW238" s="37"/>
      <c r="FX238" s="37"/>
      <c r="FY238" s="37"/>
      <c r="FZ238" s="37"/>
      <c r="GA238" s="37"/>
      <c r="GB238" s="37"/>
      <c r="GC238" s="37"/>
      <c r="GD238" s="37"/>
      <c r="GE238" s="37"/>
      <c r="GF238" s="37"/>
      <c r="GG238" s="37"/>
      <c r="GH238" s="37"/>
      <c r="GI238" s="37"/>
      <c r="GJ238" s="37"/>
      <c r="GK238" s="37"/>
      <c r="GL238" s="37"/>
      <c r="GM238" s="37"/>
      <c r="GN238" s="37"/>
      <c r="GO238" s="37"/>
      <c r="GP238" s="37"/>
      <c r="GQ238" s="37"/>
      <c r="GR238" s="37"/>
      <c r="GS238" s="37"/>
      <c r="GT238" s="37"/>
      <c r="GU238" s="37"/>
      <c r="GV238" s="37"/>
      <c r="GW238" s="37"/>
      <c r="GX238" s="37"/>
      <c r="GY238" s="37"/>
      <c r="GZ238" s="37"/>
      <c r="HA238" s="37"/>
      <c r="HB238" s="37"/>
      <c r="HC238" s="37"/>
      <c r="HD238" s="37"/>
      <c r="HE238" s="37"/>
      <c r="HF238" s="37"/>
      <c r="HG238" s="37"/>
      <c r="HH238" s="37"/>
      <c r="HI238" s="37"/>
      <c r="HJ238" s="37"/>
      <c r="HK238" s="37"/>
      <c r="HL238" s="37"/>
      <c r="HM238" s="37"/>
      <c r="HN238" s="37"/>
      <c r="HO238" s="37"/>
      <c r="HP238" s="37"/>
      <c r="HQ238" s="37"/>
      <c r="HR238" s="37"/>
      <c r="HS238" s="37"/>
      <c r="HT238" s="37"/>
      <c r="HU238" s="37"/>
      <c r="HV238" s="37"/>
      <c r="HW238" s="37"/>
      <c r="HX238" s="37"/>
      <c r="HY238" s="37"/>
      <c r="HZ238" s="37"/>
      <c r="IA238" s="37"/>
      <c r="IB238" s="37"/>
      <c r="IC238" s="37"/>
      <c r="ID238" s="37"/>
      <c r="IE238" s="37"/>
      <c r="IF238" s="37"/>
      <c r="IG238" s="37"/>
      <c r="IH238" s="37"/>
      <c r="II238" s="37"/>
      <c r="IJ238" s="37"/>
      <c r="IK238" s="37"/>
      <c r="IL238" s="37"/>
      <c r="IM238" s="37"/>
      <c r="IN238" s="37"/>
      <c r="IO238" s="37"/>
      <c r="IP238" s="37"/>
      <c r="IQ238" s="37"/>
      <c r="IR238" s="37"/>
      <c r="IS238" s="37"/>
      <c r="IT238" s="37"/>
      <c r="IU238" s="37"/>
      <c r="IV238" s="37"/>
      <c r="IW238" s="37"/>
      <c r="IX238" s="37"/>
      <c r="IY238" s="37"/>
      <c r="IZ238" s="37"/>
      <c r="JA238" s="37"/>
      <c r="JB238" s="37"/>
      <c r="JC238" s="37"/>
      <c r="JD238" s="37"/>
      <c r="JE238" s="37"/>
      <c r="JF238" s="37"/>
      <c r="JG238" s="37"/>
      <c r="JH238" s="37"/>
      <c r="JI238" s="37"/>
      <c r="JJ238" s="37"/>
      <c r="JK238" s="37"/>
      <c r="JL238" s="37"/>
      <c r="JM238" s="37"/>
      <c r="JN238" s="37"/>
      <c r="JO238" s="37"/>
      <c r="JP238" s="37"/>
      <c r="JQ238" s="37"/>
      <c r="JR238" s="37"/>
      <c r="JS238" s="37"/>
      <c r="JT238" s="37"/>
      <c r="JU238" s="37"/>
      <c r="JV238" s="37"/>
      <c r="JW238" s="37"/>
      <c r="JX238" s="37"/>
      <c r="JY238" s="37"/>
      <c r="JZ238" s="37"/>
      <c r="KA238" s="37"/>
      <c r="KB238" s="37"/>
      <c r="KC238" s="37"/>
      <c r="KD238" s="37"/>
      <c r="KE238" s="37"/>
      <c r="KF238" s="37"/>
      <c r="KG238" s="37"/>
      <c r="KH238" s="37"/>
      <c r="KI238" s="37"/>
      <c r="KJ238" s="37"/>
      <c r="KK238" s="37"/>
      <c r="KL238" s="37"/>
      <c r="KM238" s="37"/>
      <c r="KN238" s="37"/>
      <c r="KO238" s="37"/>
      <c r="KP238" s="37"/>
      <c r="KQ238" s="37"/>
      <c r="KR238" s="37"/>
      <c r="KS238" s="37"/>
      <c r="KT238" s="37"/>
      <c r="KU238" s="37"/>
      <c r="KV238" s="37"/>
      <c r="KW238" s="37"/>
      <c r="KX238" s="37"/>
      <c r="KY238" s="37"/>
      <c r="KZ238" s="37"/>
      <c r="LA238" s="37"/>
      <c r="LB238" s="37"/>
      <c r="LC238" s="37"/>
      <c r="LD238" s="37"/>
      <c r="LE238" s="37"/>
      <c r="LF238" s="37"/>
      <c r="LG238" s="37"/>
      <c r="LH238" s="37"/>
      <c r="LI238" s="37"/>
      <c r="LJ238" s="37"/>
      <c r="LK238" s="37"/>
      <c r="LL238" s="37"/>
      <c r="LM238" s="37"/>
      <c r="LN238" s="37"/>
      <c r="LO238" s="37"/>
      <c r="LP238" s="37"/>
      <c r="LQ238" s="37"/>
      <c r="LR238" s="37"/>
      <c r="LS238" s="37"/>
      <c r="LT238" s="37"/>
      <c r="LU238" s="37"/>
      <c r="LV238" s="37"/>
      <c r="LW238" s="37"/>
      <c r="LX238" s="37"/>
      <c r="LY238" s="37"/>
      <c r="LZ238" s="37"/>
      <c r="MA238" s="37"/>
      <c r="MB238" s="37"/>
      <c r="MC238" s="37"/>
      <c r="MD238" s="37"/>
      <c r="ME238" s="37"/>
      <c r="MF238" s="37"/>
      <c r="MG238" s="37"/>
      <c r="MH238" s="37"/>
      <c r="MI238" s="37"/>
      <c r="MJ238" s="37"/>
      <c r="MK238" s="37"/>
      <c r="ML238" s="37"/>
      <c r="MM238" s="37"/>
      <c r="MN238" s="37"/>
      <c r="MO238" s="37"/>
      <c r="MP238" s="37"/>
      <c r="MQ238" s="37"/>
      <c r="MR238" s="37"/>
      <c r="MS238" s="37"/>
      <c r="MT238" s="37"/>
      <c r="MU238" s="37"/>
      <c r="MV238" s="37"/>
      <c r="MW238" s="37"/>
      <c r="MX238" s="37"/>
      <c r="MY238" s="37"/>
      <c r="MZ238" s="37"/>
      <c r="NA238" s="37"/>
      <c r="NB238" s="37"/>
      <c r="NC238" s="37"/>
      <c r="ND238" s="37"/>
      <c r="NE238" s="37"/>
      <c r="NF238" s="37"/>
      <c r="NG238" s="37"/>
      <c r="NH238" s="37"/>
      <c r="NI238" s="37"/>
      <c r="NJ238" s="37"/>
      <c r="NK238" s="37"/>
      <c r="NL238" s="37"/>
      <c r="NM238" s="37"/>
      <c r="NN238" s="37"/>
      <c r="NO238" s="37"/>
      <c r="NP238" s="37"/>
      <c r="NQ238" s="37"/>
      <c r="NR238" s="37"/>
      <c r="NS238" s="37"/>
      <c r="NT238" s="37"/>
      <c r="NU238" s="37"/>
      <c r="NV238" s="37"/>
      <c r="NW238" s="37"/>
      <c r="NX238" s="37"/>
      <c r="NY238" s="37"/>
      <c r="NZ238" s="37"/>
      <c r="OA238" s="37"/>
      <c r="OB238" s="37"/>
      <c r="OC238" s="37"/>
      <c r="OD238" s="37"/>
      <c r="OE238" s="37"/>
      <c r="OF238" s="37"/>
      <c r="OG238" s="37"/>
      <c r="OH238" s="37"/>
      <c r="OI238" s="37"/>
      <c r="OJ238" s="37"/>
      <c r="OK238" s="37"/>
      <c r="OL238" s="37"/>
      <c r="OM238" s="37"/>
      <c r="ON238" s="37"/>
      <c r="OO238" s="37"/>
      <c r="OP238" s="37"/>
      <c r="OQ238" s="37"/>
      <c r="OR238" s="37"/>
      <c r="OS238" s="37"/>
      <c r="OT238" s="37"/>
      <c r="OU238" s="37"/>
      <c r="OV238" s="37"/>
      <c r="OW238" s="37"/>
      <c r="OX238" s="37"/>
      <c r="OY238" s="37"/>
      <c r="OZ238" s="37"/>
      <c r="PA238" s="37"/>
      <c r="PB238" s="37"/>
      <c r="PC238" s="37"/>
      <c r="PD238" s="37"/>
      <c r="PE238" s="37"/>
      <c r="PF238" s="37"/>
      <c r="PG238" s="37"/>
      <c r="PH238" s="37"/>
      <c r="PI238" s="37"/>
      <c r="PJ238" s="37"/>
      <c r="PK238" s="37"/>
      <c r="PL238" s="37"/>
      <c r="PM238" s="37"/>
      <c r="PN238" s="37"/>
      <c r="PO238" s="37"/>
      <c r="PP238" s="37"/>
      <c r="PQ238" s="37"/>
      <c r="PR238" s="37"/>
      <c r="PS238" s="37"/>
      <c r="PT238" s="37"/>
      <c r="PU238" s="37"/>
      <c r="PV238" s="37"/>
      <c r="PW238" s="37"/>
      <c r="PX238" s="37"/>
      <c r="PY238" s="37"/>
      <c r="PZ238" s="37"/>
      <c r="QA238" s="37"/>
      <c r="QB238" s="37"/>
      <c r="QC238" s="37"/>
      <c r="QD238" s="37"/>
      <c r="QE238" s="37"/>
      <c r="QF238" s="37"/>
      <c r="QG238" s="37"/>
      <c r="QH238" s="37"/>
      <c r="QI238" s="37"/>
      <c r="QJ238" s="37"/>
      <c r="QK238" s="37"/>
      <c r="QL238" s="37"/>
      <c r="QM238" s="37"/>
      <c r="QN238" s="37"/>
      <c r="QO238" s="37"/>
      <c r="QP238" s="37"/>
      <c r="QQ238" s="37"/>
      <c r="QR238" s="37"/>
      <c r="QS238" s="37"/>
      <c r="QT238" s="37"/>
      <c r="QU238" s="37"/>
      <c r="QV238" s="37"/>
      <c r="QW238" s="37"/>
      <c r="QX238" s="37"/>
      <c r="QY238" s="37"/>
      <c r="QZ238" s="37"/>
      <c r="RA238" s="37"/>
      <c r="RB238" s="37"/>
      <c r="RC238" s="37"/>
      <c r="RD238" s="37"/>
      <c r="RE238" s="37"/>
      <c r="RF238" s="37"/>
      <c r="RG238" s="37"/>
      <c r="RH238" s="37"/>
      <c r="RI238" s="37"/>
      <c r="RJ238" s="37"/>
      <c r="RK238" s="37"/>
      <c r="RL238" s="37"/>
      <c r="RM238" s="37"/>
      <c r="RN238" s="37"/>
      <c r="RO238" s="37"/>
      <c r="RP238" s="37"/>
      <c r="RQ238" s="37"/>
      <c r="RR238" s="37"/>
      <c r="RS238" s="37"/>
      <c r="RT238" s="37"/>
      <c r="RU238" s="37"/>
      <c r="RV238" s="37"/>
      <c r="RW238" s="37"/>
      <c r="RX238" s="37"/>
      <c r="RY238" s="37"/>
      <c r="RZ238" s="37"/>
      <c r="SA238" s="37"/>
      <c r="SB238" s="37"/>
      <c r="SC238" s="37"/>
      <c r="SD238" s="37"/>
      <c r="SE238" s="37"/>
      <c r="SF238" s="37"/>
      <c r="SG238" s="37"/>
      <c r="SH238" s="37"/>
      <c r="SI238" s="37"/>
      <c r="SJ238" s="37"/>
      <c r="SK238" s="37"/>
      <c r="SL238" s="37"/>
      <c r="SM238" s="37"/>
      <c r="SN238" s="37"/>
      <c r="SO238" s="37"/>
      <c r="SP238" s="37"/>
      <c r="SQ238" s="37"/>
      <c r="SR238" s="37"/>
      <c r="SS238" s="37"/>
      <c r="ST238" s="37"/>
      <c r="SU238" s="37"/>
      <c r="SV238" s="37"/>
      <c r="SW238" s="37"/>
      <c r="SX238" s="37"/>
      <c r="SY238" s="37"/>
      <c r="SZ238" s="37"/>
      <c r="TA238" s="37"/>
      <c r="TB238" s="37"/>
      <c r="TC238" s="37"/>
      <c r="TD238" s="37"/>
      <c r="TE238" s="37"/>
      <c r="TF238" s="37"/>
      <c r="TG238" s="37"/>
      <c r="TH238" s="37"/>
      <c r="TI238" s="37"/>
      <c r="TJ238" s="37"/>
      <c r="TK238" s="37"/>
      <c r="TL238" s="37"/>
      <c r="TM238" s="37"/>
      <c r="TN238" s="37"/>
      <c r="TO238" s="37"/>
      <c r="TP238" s="37"/>
      <c r="TQ238" s="37"/>
      <c r="TR238" s="37"/>
      <c r="TS238" s="37"/>
      <c r="TT238" s="37"/>
      <c r="TU238" s="37"/>
      <c r="TV238" s="37"/>
      <c r="TW238" s="37"/>
      <c r="TX238" s="37"/>
      <c r="TY238" s="37"/>
      <c r="TZ238" s="37"/>
      <c r="UA238" s="37"/>
      <c r="UB238" s="37"/>
      <c r="UC238" s="37"/>
      <c r="UD238" s="37"/>
      <c r="UE238" s="37"/>
      <c r="UF238" s="37"/>
      <c r="UG238" s="37"/>
      <c r="UH238" s="37"/>
      <c r="UI238" s="37"/>
      <c r="UJ238" s="37"/>
      <c r="UK238" s="37"/>
      <c r="UL238" s="37"/>
      <c r="UM238" s="37"/>
      <c r="UN238" s="37"/>
      <c r="UO238" s="37"/>
      <c r="UP238" s="37"/>
      <c r="UQ238" s="37"/>
      <c r="UR238" s="37"/>
      <c r="US238" s="37"/>
      <c r="UT238" s="37"/>
      <c r="UU238" s="37"/>
      <c r="UV238" s="37"/>
      <c r="UW238" s="37"/>
      <c r="UX238" s="37"/>
      <c r="UY238" s="37"/>
      <c r="UZ238" s="37"/>
      <c r="VA238" s="37"/>
      <c r="VB238" s="37"/>
      <c r="VC238" s="37"/>
      <c r="VD238" s="37"/>
      <c r="VE238" s="37"/>
      <c r="VF238" s="37"/>
      <c r="VG238" s="37"/>
      <c r="VH238" s="37"/>
      <c r="VI238" s="37"/>
      <c r="VJ238" s="37"/>
      <c r="VK238" s="37"/>
      <c r="VL238" s="37"/>
      <c r="VM238" s="37"/>
      <c r="VN238" s="37"/>
      <c r="VO238" s="37"/>
      <c r="VP238" s="37"/>
      <c r="VQ238" s="37"/>
      <c r="VR238" s="37"/>
      <c r="VS238" s="37"/>
      <c r="VT238" s="37"/>
      <c r="VU238" s="37"/>
      <c r="VV238" s="37"/>
      <c r="VW238" s="37"/>
      <c r="VX238" s="37"/>
      <c r="VY238" s="37"/>
      <c r="VZ238" s="37"/>
      <c r="WA238" s="37"/>
      <c r="WB238" s="37"/>
      <c r="WC238" s="37"/>
      <c r="WD238" s="37"/>
      <c r="WE238" s="37"/>
      <c r="WF238" s="37"/>
      <c r="WG238" s="37"/>
      <c r="WH238" s="37"/>
      <c r="WI238" s="37"/>
      <c r="WJ238" s="37"/>
      <c r="WK238" s="37"/>
      <c r="WL238" s="37"/>
      <c r="WM238" s="37"/>
      <c r="WN238" s="37"/>
      <c r="WO238" s="37"/>
      <c r="WP238" s="37"/>
      <c r="WQ238" s="37"/>
      <c r="WR238" s="37"/>
      <c r="WS238" s="37"/>
      <c r="WT238" s="37"/>
      <c r="WU238" s="37"/>
      <c r="WV238" s="37"/>
      <c r="WW238" s="37"/>
      <c r="WX238" s="37"/>
      <c r="WY238" s="37"/>
      <c r="WZ238" s="37"/>
      <c r="XA238" s="37"/>
      <c r="XB238" s="37"/>
      <c r="XC238" s="37"/>
      <c r="XD238" s="37"/>
      <c r="XE238" s="37"/>
      <c r="XF238" s="37"/>
      <c r="XG238" s="37"/>
      <c r="XH238" s="37"/>
      <c r="XI238" s="37"/>
      <c r="XJ238" s="37"/>
      <c r="XK238" s="37"/>
      <c r="XL238" s="37"/>
      <c r="XM238" s="37"/>
      <c r="XN238" s="37"/>
      <c r="XO238" s="37"/>
      <c r="XP238" s="37"/>
      <c r="XQ238" s="37"/>
      <c r="XR238" s="37"/>
      <c r="XS238" s="37"/>
      <c r="XT238" s="37"/>
      <c r="XU238" s="37"/>
      <c r="XV238" s="37"/>
      <c r="XW238" s="37"/>
      <c r="XX238" s="37"/>
      <c r="XY238" s="37"/>
      <c r="XZ238" s="37"/>
      <c r="YA238" s="37"/>
      <c r="YB238" s="37"/>
      <c r="YC238" s="37"/>
      <c r="YD238" s="37"/>
      <c r="YE238" s="37"/>
      <c r="YF238" s="37"/>
      <c r="YG238" s="37"/>
      <c r="YH238" s="37"/>
      <c r="YI238" s="37"/>
      <c r="YJ238" s="37"/>
      <c r="YK238" s="37"/>
      <c r="YL238" s="37"/>
      <c r="YM238" s="37"/>
      <c r="YN238" s="37"/>
      <c r="YO238" s="37"/>
      <c r="YP238" s="37"/>
      <c r="YQ238" s="37"/>
      <c r="YR238" s="37"/>
      <c r="YS238" s="37"/>
      <c r="YT238" s="37"/>
      <c r="YU238" s="37"/>
      <c r="YV238" s="37"/>
      <c r="YW238" s="37"/>
      <c r="YX238" s="37"/>
      <c r="YY238" s="37"/>
      <c r="YZ238" s="37"/>
      <c r="ZA238" s="37"/>
      <c r="ZB238" s="37"/>
      <c r="ZC238" s="37"/>
      <c r="ZD238" s="37"/>
      <c r="ZE238" s="37"/>
      <c r="ZF238" s="37"/>
      <c r="ZG238" s="37"/>
      <c r="ZH238" s="37"/>
      <c r="ZI238" s="37"/>
      <c r="ZJ238" s="37"/>
      <c r="ZK238" s="37"/>
      <c r="ZL238" s="37"/>
      <c r="ZM238" s="37"/>
      <c r="ZN238" s="37"/>
      <c r="ZO238" s="37"/>
      <c r="ZP238" s="37"/>
      <c r="ZQ238" s="37"/>
      <c r="ZR238" s="37"/>
      <c r="ZS238" s="37"/>
      <c r="ZT238" s="37"/>
      <c r="ZU238" s="37"/>
      <c r="ZV238" s="37"/>
      <c r="ZW238" s="37"/>
      <c r="ZX238" s="37"/>
      <c r="ZY238" s="37"/>
      <c r="ZZ238" s="37"/>
      <c r="AAA238" s="37"/>
      <c r="AAB238" s="37"/>
      <c r="AAC238" s="37"/>
      <c r="AAD238" s="37"/>
      <c r="AAE238" s="37"/>
      <c r="AAF238" s="37"/>
      <c r="AAG238" s="37"/>
      <c r="AAH238" s="37"/>
      <c r="AAI238" s="37"/>
      <c r="AAJ238" s="37"/>
      <c r="AAK238" s="37"/>
      <c r="AAL238" s="37"/>
      <c r="AAM238" s="37"/>
      <c r="AAN238" s="37"/>
      <c r="AAO238" s="37"/>
      <c r="AAP238" s="37"/>
      <c r="AAQ238" s="37"/>
      <c r="AAR238" s="37"/>
      <c r="AAS238" s="37"/>
      <c r="AAT238" s="37"/>
      <c r="AAU238" s="37"/>
      <c r="AAV238" s="37"/>
      <c r="AAW238" s="37"/>
      <c r="AAX238" s="37"/>
      <c r="AAY238" s="37"/>
      <c r="AAZ238" s="37"/>
      <c r="ABA238" s="37"/>
      <c r="ABB238" s="37"/>
      <c r="ABC238" s="37"/>
      <c r="ABD238" s="37"/>
      <c r="ABE238" s="37"/>
      <c r="ABF238" s="37"/>
      <c r="ABG238" s="37"/>
      <c r="ABH238" s="37"/>
      <c r="ABI238" s="37"/>
      <c r="ABJ238" s="37"/>
      <c r="ABK238" s="37"/>
      <c r="ABL238" s="37"/>
      <c r="ABM238" s="37"/>
      <c r="ABN238" s="37"/>
      <c r="ABO238" s="37"/>
      <c r="ABP238" s="37"/>
      <c r="ABQ238" s="37"/>
      <c r="ABR238" s="37"/>
      <c r="ABS238" s="37"/>
      <c r="ABT238" s="37"/>
      <c r="ABU238" s="37"/>
      <c r="ABV238" s="37"/>
      <c r="ABW238" s="37"/>
      <c r="ABX238" s="37"/>
      <c r="ABY238" s="37"/>
      <c r="ABZ238" s="37"/>
      <c r="ACA238" s="37"/>
      <c r="ACB238" s="37"/>
      <c r="ACC238" s="37"/>
      <c r="ACD238" s="37"/>
      <c r="ACE238" s="37"/>
      <c r="ACF238" s="37"/>
      <c r="ACG238" s="37"/>
      <c r="ACH238" s="37"/>
      <c r="ACI238" s="37"/>
      <c r="ACJ238" s="37"/>
      <c r="ACK238" s="37"/>
      <c r="ACL238" s="37"/>
      <c r="ACM238" s="37"/>
      <c r="ACN238" s="37"/>
      <c r="ACO238" s="37"/>
      <c r="ACP238" s="37"/>
      <c r="ACQ238" s="37"/>
      <c r="ACR238" s="37"/>
      <c r="ACS238" s="37"/>
      <c r="ACT238" s="37"/>
      <c r="ACU238" s="37"/>
      <c r="ACV238" s="37"/>
      <c r="ACW238" s="37"/>
      <c r="ACX238" s="37"/>
      <c r="ACY238" s="37"/>
      <c r="ACZ238" s="37"/>
      <c r="ADA238" s="37"/>
      <c r="ADB238" s="37"/>
      <c r="ADC238" s="37"/>
      <c r="ADD238" s="37"/>
      <c r="ADE238" s="37"/>
      <c r="ADF238" s="37"/>
      <c r="ADG238" s="37"/>
      <c r="ADH238" s="37"/>
      <c r="ADI238" s="37"/>
      <c r="ADJ238" s="37"/>
      <c r="ADK238" s="37"/>
      <c r="ADL238" s="37"/>
      <c r="ADM238" s="37"/>
      <c r="ADN238" s="37"/>
      <c r="ADO238" s="37"/>
      <c r="ADP238" s="37"/>
      <c r="ADQ238" s="37"/>
      <c r="ADR238" s="37"/>
      <c r="ADS238" s="37"/>
      <c r="ADT238" s="37"/>
      <c r="ADU238" s="37"/>
      <c r="ADV238" s="37"/>
      <c r="ADW238" s="37"/>
      <c r="ADX238" s="37"/>
      <c r="ADY238" s="37"/>
      <c r="ADZ238" s="37"/>
      <c r="AEA238" s="37"/>
      <c r="AEB238" s="37"/>
      <c r="AEC238" s="37"/>
      <c r="AED238" s="37"/>
      <c r="AEE238" s="37"/>
      <c r="AEF238" s="37"/>
      <c r="AEG238" s="37"/>
      <c r="AEH238" s="37"/>
      <c r="AEI238" s="37"/>
      <c r="AEJ238" s="37"/>
      <c r="AEK238" s="37"/>
      <c r="AEL238" s="37"/>
      <c r="AEM238" s="37"/>
      <c r="AEN238" s="37"/>
      <c r="AEO238" s="37"/>
      <c r="AEP238" s="37"/>
      <c r="AEQ238" s="37"/>
      <c r="AER238" s="37"/>
      <c r="AES238" s="37"/>
      <c r="AET238" s="37"/>
      <c r="AEU238" s="37"/>
      <c r="AEV238" s="37"/>
      <c r="AEW238" s="37"/>
      <c r="AEX238" s="37"/>
      <c r="AEY238" s="37"/>
      <c r="AEZ238" s="37"/>
      <c r="AFA238" s="37"/>
      <c r="AFB238" s="37"/>
      <c r="AFC238" s="37"/>
      <c r="AFD238" s="37"/>
      <c r="AFE238" s="37"/>
      <c r="AFF238" s="37"/>
      <c r="AFG238" s="37"/>
      <c r="AFH238" s="37"/>
      <c r="AFI238" s="37"/>
      <c r="AFJ238" s="37"/>
      <c r="AFK238" s="37"/>
      <c r="AFL238" s="37"/>
      <c r="AFM238" s="37"/>
      <c r="AFN238" s="37"/>
      <c r="AFO238" s="37"/>
      <c r="AFP238" s="37"/>
      <c r="AFQ238" s="37"/>
      <c r="AFR238" s="37"/>
      <c r="AFS238" s="37"/>
      <c r="AFT238" s="37"/>
      <c r="AFU238" s="37"/>
      <c r="AFV238" s="37"/>
      <c r="AFW238" s="37"/>
      <c r="AFX238" s="37"/>
      <c r="AFY238" s="37"/>
      <c r="AFZ238" s="37"/>
      <c r="AGA238" s="37"/>
      <c r="AGB238" s="37"/>
      <c r="AGC238" s="37"/>
      <c r="AGD238" s="37"/>
      <c r="AGE238" s="37"/>
      <c r="AGF238" s="37"/>
      <c r="AGG238" s="37"/>
      <c r="AGH238" s="37"/>
      <c r="AGI238" s="37"/>
      <c r="AGJ238" s="37"/>
      <c r="AGK238" s="37"/>
      <c r="AGL238" s="37"/>
      <c r="AGM238" s="37"/>
      <c r="AGN238" s="37"/>
      <c r="AGO238" s="37"/>
      <c r="AGP238" s="37"/>
      <c r="AGQ238" s="37"/>
      <c r="AGR238" s="37"/>
      <c r="AGS238" s="37"/>
      <c r="AGT238" s="37"/>
      <c r="AGU238" s="37"/>
      <c r="AGV238" s="37"/>
      <c r="AGW238" s="37"/>
      <c r="AGX238" s="37"/>
      <c r="AGY238" s="37"/>
      <c r="AGZ238" s="37"/>
      <c r="AHA238" s="37"/>
      <c r="AHB238" s="37"/>
      <c r="AHC238" s="37"/>
      <c r="AHD238" s="37"/>
      <c r="AHE238" s="37"/>
      <c r="AHF238" s="37"/>
      <c r="AHG238" s="37"/>
      <c r="AHH238" s="37"/>
      <c r="AHI238" s="37"/>
      <c r="AHJ238" s="37"/>
      <c r="AHK238" s="37"/>
      <c r="AHL238" s="37"/>
      <c r="AHM238" s="37"/>
      <c r="AHN238" s="37"/>
      <c r="AHO238" s="37"/>
      <c r="AHP238" s="37"/>
      <c r="AHQ238" s="37"/>
      <c r="AHR238" s="37"/>
      <c r="AHS238" s="37"/>
      <c r="AHT238" s="37"/>
      <c r="AHU238" s="37"/>
      <c r="AHV238" s="37"/>
      <c r="AHW238" s="37"/>
      <c r="AHX238" s="37"/>
      <c r="AHY238" s="37"/>
      <c r="AHZ238" s="37"/>
      <c r="AIA238" s="37"/>
      <c r="AIB238" s="37"/>
      <c r="AIC238" s="37"/>
      <c r="AID238" s="37"/>
      <c r="AIE238" s="37"/>
      <c r="AIF238" s="37"/>
      <c r="AIG238" s="37"/>
      <c r="AIH238" s="37"/>
      <c r="AII238" s="37"/>
      <c r="AIJ238" s="37"/>
      <c r="AIK238" s="37"/>
      <c r="AIL238" s="37"/>
      <c r="AIM238" s="37"/>
      <c r="AIN238" s="37"/>
      <c r="AIO238" s="37"/>
      <c r="AIP238" s="37"/>
      <c r="AIQ238" s="37"/>
      <c r="AIR238" s="37"/>
      <c r="AIS238" s="37"/>
      <c r="AIT238" s="37"/>
      <c r="AIU238" s="37"/>
      <c r="AIV238" s="37"/>
      <c r="AIW238" s="37"/>
      <c r="AIX238" s="37"/>
      <c r="AIY238" s="37"/>
      <c r="AIZ238" s="37"/>
      <c r="AJA238" s="37"/>
      <c r="AJB238" s="37"/>
      <c r="AJC238" s="37"/>
      <c r="AJD238" s="37"/>
      <c r="AJE238" s="37"/>
      <c r="AJF238" s="37"/>
      <c r="AJG238" s="37"/>
      <c r="AJH238" s="37"/>
      <c r="AJI238" s="37"/>
      <c r="AJJ238" s="37"/>
      <c r="AJK238" s="37"/>
      <c r="AJL238" s="37"/>
      <c r="AJM238" s="37"/>
      <c r="AJN238" s="37"/>
      <c r="AJO238" s="37"/>
      <c r="AJP238" s="37"/>
      <c r="AJQ238" s="37"/>
      <c r="AJR238" s="37"/>
      <c r="AJS238" s="37"/>
      <c r="AJT238" s="37"/>
      <c r="AJU238" s="37"/>
      <c r="AJV238" s="37"/>
      <c r="AJW238" s="37"/>
      <c r="AJX238" s="37"/>
      <c r="AJY238" s="37"/>
      <c r="AJZ238" s="37"/>
      <c r="AKA238" s="37"/>
      <c r="AKB238" s="37"/>
      <c r="AKC238" s="37"/>
      <c r="AKD238" s="37"/>
      <c r="AKE238" s="37"/>
      <c r="AKF238" s="37"/>
      <c r="AKG238" s="37"/>
      <c r="AKH238" s="37"/>
      <c r="AKI238" s="37"/>
      <c r="AKJ238" s="37"/>
      <c r="AKK238" s="37"/>
      <c r="AKL238" s="37"/>
      <c r="AKM238" s="37"/>
      <c r="AKN238" s="37"/>
      <c r="AKO238" s="37"/>
      <c r="AKP238" s="37"/>
      <c r="AKQ238" s="37"/>
      <c r="AKR238" s="37"/>
      <c r="AKS238" s="37"/>
      <c r="AKT238" s="37"/>
      <c r="AKU238" s="37"/>
      <c r="AKV238" s="37"/>
      <c r="AKW238" s="37"/>
      <c r="AKX238" s="37"/>
    </row>
    <row r="239" spans="1:986" s="16" customFormat="1" x14ac:dyDescent="0.25">
      <c r="A239" s="39"/>
      <c r="B239" s="39"/>
      <c r="C239" s="37"/>
      <c r="D239" s="40"/>
      <c r="E239" s="41"/>
      <c r="F239" s="40"/>
      <c r="G239" s="42"/>
      <c r="H239" s="43"/>
      <c r="I239" s="37"/>
      <c r="J239" s="40"/>
      <c r="K239" s="40"/>
      <c r="L239" s="37"/>
      <c r="M239" s="39"/>
      <c r="N239" s="39"/>
      <c r="O239" s="39"/>
      <c r="P239" s="39"/>
      <c r="Q239" s="39"/>
      <c r="R239" s="44"/>
      <c r="S239" s="41"/>
      <c r="T239" s="122"/>
      <c r="U239" s="39"/>
      <c r="V239" s="37"/>
      <c r="W239" s="37"/>
      <c r="X239" s="39"/>
      <c r="Y239" s="50"/>
      <c r="Z239" s="140"/>
      <c r="AA239" s="140"/>
      <c r="AB239" s="141"/>
      <c r="AC239" s="140"/>
      <c r="AD239" s="39"/>
      <c r="AE239" s="37"/>
      <c r="AF239" s="39"/>
      <c r="AG239" s="39"/>
      <c r="AH239" s="37"/>
      <c r="AI239" s="39"/>
      <c r="AJ239" s="39"/>
      <c r="AK239" s="37"/>
      <c r="AL239" s="39"/>
      <c r="AM239" s="39"/>
      <c r="AN239" s="37"/>
      <c r="AO239" s="39"/>
      <c r="AP239" s="39"/>
      <c r="AQ239" s="37"/>
      <c r="AR239" s="39"/>
      <c r="AS239" s="39"/>
      <c r="AT239" s="37"/>
      <c r="AU239" s="39"/>
      <c r="AV239" s="39"/>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37"/>
      <c r="EJ239" s="37"/>
      <c r="EK239" s="37"/>
      <c r="EL239" s="37"/>
      <c r="EM239" s="37"/>
      <c r="EN239" s="37"/>
      <c r="EO239" s="37"/>
      <c r="EP239" s="37"/>
      <c r="EQ239" s="37"/>
      <c r="ER239" s="37"/>
      <c r="ES239" s="37"/>
      <c r="ET239" s="37"/>
      <c r="EU239" s="37"/>
      <c r="EV239" s="37"/>
      <c r="EW239" s="37"/>
      <c r="EX239" s="37"/>
      <c r="EY239" s="37"/>
      <c r="EZ239" s="37"/>
      <c r="FA239" s="37"/>
      <c r="FB239" s="37"/>
      <c r="FC239" s="37"/>
      <c r="FD239" s="37"/>
      <c r="FE239" s="37"/>
      <c r="FF239" s="37"/>
      <c r="FG239" s="37"/>
      <c r="FH239" s="37"/>
      <c r="FI239" s="37"/>
      <c r="FJ239" s="37"/>
      <c r="FK239" s="37"/>
      <c r="FL239" s="37"/>
      <c r="FM239" s="37"/>
      <c r="FN239" s="37"/>
      <c r="FO239" s="37"/>
      <c r="FP239" s="37"/>
      <c r="FQ239" s="37"/>
      <c r="FR239" s="37"/>
      <c r="FS239" s="37"/>
      <c r="FT239" s="37"/>
      <c r="FU239" s="37"/>
      <c r="FV239" s="37"/>
      <c r="FW239" s="37"/>
      <c r="FX239" s="37"/>
      <c r="FY239" s="37"/>
      <c r="FZ239" s="37"/>
      <c r="GA239" s="37"/>
      <c r="GB239" s="37"/>
      <c r="GC239" s="37"/>
      <c r="GD239" s="37"/>
      <c r="GE239" s="37"/>
      <c r="GF239" s="37"/>
      <c r="GG239" s="37"/>
      <c r="GH239" s="37"/>
      <c r="GI239" s="37"/>
      <c r="GJ239" s="37"/>
      <c r="GK239" s="37"/>
      <c r="GL239" s="37"/>
      <c r="GM239" s="37"/>
      <c r="GN239" s="37"/>
      <c r="GO239" s="37"/>
      <c r="GP239" s="37"/>
      <c r="GQ239" s="37"/>
      <c r="GR239" s="37"/>
      <c r="GS239" s="37"/>
      <c r="GT239" s="37"/>
      <c r="GU239" s="37"/>
      <c r="GV239" s="37"/>
      <c r="GW239" s="37"/>
      <c r="GX239" s="37"/>
      <c r="GY239" s="37"/>
      <c r="GZ239" s="37"/>
      <c r="HA239" s="37"/>
      <c r="HB239" s="37"/>
      <c r="HC239" s="37"/>
      <c r="HD239" s="37"/>
      <c r="HE239" s="37"/>
      <c r="HF239" s="37"/>
      <c r="HG239" s="37"/>
      <c r="HH239" s="37"/>
      <c r="HI239" s="37"/>
      <c r="HJ239" s="37"/>
      <c r="HK239" s="37"/>
      <c r="HL239" s="37"/>
      <c r="HM239" s="37"/>
      <c r="HN239" s="37"/>
      <c r="HO239" s="37"/>
      <c r="HP239" s="37"/>
      <c r="HQ239" s="37"/>
      <c r="HR239" s="37"/>
      <c r="HS239" s="37"/>
      <c r="HT239" s="37"/>
      <c r="HU239" s="37"/>
      <c r="HV239" s="37"/>
      <c r="HW239" s="37"/>
      <c r="HX239" s="37"/>
      <c r="HY239" s="37"/>
      <c r="HZ239" s="37"/>
      <c r="IA239" s="37"/>
      <c r="IB239" s="37"/>
      <c r="IC239" s="37"/>
      <c r="ID239" s="37"/>
      <c r="IE239" s="37"/>
      <c r="IF239" s="37"/>
      <c r="IG239" s="37"/>
      <c r="IH239" s="37"/>
      <c r="II239" s="37"/>
      <c r="IJ239" s="37"/>
      <c r="IK239" s="37"/>
      <c r="IL239" s="37"/>
      <c r="IM239" s="37"/>
      <c r="IN239" s="37"/>
      <c r="IO239" s="37"/>
      <c r="IP239" s="37"/>
      <c r="IQ239" s="37"/>
      <c r="IR239" s="37"/>
      <c r="IS239" s="37"/>
      <c r="IT239" s="37"/>
      <c r="IU239" s="37"/>
      <c r="IV239" s="37"/>
      <c r="IW239" s="37"/>
      <c r="IX239" s="37"/>
      <c r="IY239" s="37"/>
      <c r="IZ239" s="37"/>
      <c r="JA239" s="37"/>
      <c r="JB239" s="37"/>
      <c r="JC239" s="37"/>
      <c r="JD239" s="37"/>
      <c r="JE239" s="37"/>
      <c r="JF239" s="37"/>
      <c r="JG239" s="37"/>
      <c r="JH239" s="37"/>
      <c r="JI239" s="37"/>
      <c r="JJ239" s="37"/>
      <c r="JK239" s="37"/>
      <c r="JL239" s="37"/>
      <c r="JM239" s="37"/>
      <c r="JN239" s="37"/>
      <c r="JO239" s="37"/>
      <c r="JP239" s="37"/>
      <c r="JQ239" s="37"/>
      <c r="JR239" s="37"/>
      <c r="JS239" s="37"/>
      <c r="JT239" s="37"/>
      <c r="JU239" s="37"/>
      <c r="JV239" s="37"/>
      <c r="JW239" s="37"/>
      <c r="JX239" s="37"/>
      <c r="JY239" s="37"/>
      <c r="JZ239" s="37"/>
      <c r="KA239" s="37"/>
      <c r="KB239" s="37"/>
      <c r="KC239" s="37"/>
      <c r="KD239" s="37"/>
      <c r="KE239" s="37"/>
      <c r="KF239" s="37"/>
      <c r="KG239" s="37"/>
      <c r="KH239" s="37"/>
      <c r="KI239" s="37"/>
      <c r="KJ239" s="37"/>
      <c r="KK239" s="37"/>
      <c r="KL239" s="37"/>
      <c r="KM239" s="37"/>
      <c r="KN239" s="37"/>
      <c r="KO239" s="37"/>
      <c r="KP239" s="37"/>
      <c r="KQ239" s="37"/>
      <c r="KR239" s="37"/>
      <c r="KS239" s="37"/>
      <c r="KT239" s="37"/>
      <c r="KU239" s="37"/>
      <c r="KV239" s="37"/>
      <c r="KW239" s="37"/>
      <c r="KX239" s="37"/>
      <c r="KY239" s="37"/>
      <c r="KZ239" s="37"/>
      <c r="LA239" s="37"/>
      <c r="LB239" s="37"/>
      <c r="LC239" s="37"/>
      <c r="LD239" s="37"/>
      <c r="LE239" s="37"/>
      <c r="LF239" s="37"/>
      <c r="LG239" s="37"/>
      <c r="LH239" s="37"/>
      <c r="LI239" s="37"/>
      <c r="LJ239" s="37"/>
      <c r="LK239" s="37"/>
      <c r="LL239" s="37"/>
      <c r="LM239" s="37"/>
      <c r="LN239" s="37"/>
      <c r="LO239" s="37"/>
      <c r="LP239" s="37"/>
      <c r="LQ239" s="37"/>
      <c r="LR239" s="37"/>
      <c r="LS239" s="37"/>
      <c r="LT239" s="37"/>
      <c r="LU239" s="37"/>
      <c r="LV239" s="37"/>
      <c r="LW239" s="37"/>
      <c r="LX239" s="37"/>
      <c r="LY239" s="37"/>
      <c r="LZ239" s="37"/>
      <c r="MA239" s="37"/>
      <c r="MB239" s="37"/>
      <c r="MC239" s="37"/>
      <c r="MD239" s="37"/>
      <c r="ME239" s="37"/>
      <c r="MF239" s="37"/>
      <c r="MG239" s="37"/>
      <c r="MH239" s="37"/>
      <c r="MI239" s="37"/>
      <c r="MJ239" s="37"/>
      <c r="MK239" s="37"/>
      <c r="ML239" s="37"/>
      <c r="MM239" s="37"/>
      <c r="MN239" s="37"/>
      <c r="MO239" s="37"/>
      <c r="MP239" s="37"/>
      <c r="MQ239" s="37"/>
      <c r="MR239" s="37"/>
      <c r="MS239" s="37"/>
      <c r="MT239" s="37"/>
      <c r="MU239" s="37"/>
      <c r="MV239" s="37"/>
      <c r="MW239" s="37"/>
      <c r="MX239" s="37"/>
      <c r="MY239" s="37"/>
      <c r="MZ239" s="37"/>
      <c r="NA239" s="37"/>
      <c r="NB239" s="37"/>
      <c r="NC239" s="37"/>
      <c r="ND239" s="37"/>
      <c r="NE239" s="37"/>
      <c r="NF239" s="37"/>
      <c r="NG239" s="37"/>
      <c r="NH239" s="37"/>
      <c r="NI239" s="37"/>
      <c r="NJ239" s="37"/>
      <c r="NK239" s="37"/>
      <c r="NL239" s="37"/>
      <c r="NM239" s="37"/>
      <c r="NN239" s="37"/>
      <c r="NO239" s="37"/>
      <c r="NP239" s="37"/>
      <c r="NQ239" s="37"/>
      <c r="NR239" s="37"/>
      <c r="NS239" s="37"/>
      <c r="NT239" s="37"/>
      <c r="NU239" s="37"/>
      <c r="NV239" s="37"/>
      <c r="NW239" s="37"/>
      <c r="NX239" s="37"/>
      <c r="NY239" s="37"/>
      <c r="NZ239" s="37"/>
      <c r="OA239" s="37"/>
      <c r="OB239" s="37"/>
      <c r="OC239" s="37"/>
      <c r="OD239" s="37"/>
      <c r="OE239" s="37"/>
      <c r="OF239" s="37"/>
      <c r="OG239" s="37"/>
      <c r="OH239" s="37"/>
      <c r="OI239" s="37"/>
      <c r="OJ239" s="37"/>
      <c r="OK239" s="37"/>
      <c r="OL239" s="37"/>
      <c r="OM239" s="37"/>
      <c r="ON239" s="37"/>
      <c r="OO239" s="37"/>
      <c r="OP239" s="37"/>
      <c r="OQ239" s="37"/>
      <c r="OR239" s="37"/>
      <c r="OS239" s="37"/>
      <c r="OT239" s="37"/>
      <c r="OU239" s="37"/>
      <c r="OV239" s="37"/>
      <c r="OW239" s="37"/>
      <c r="OX239" s="37"/>
      <c r="OY239" s="37"/>
      <c r="OZ239" s="37"/>
      <c r="PA239" s="37"/>
      <c r="PB239" s="37"/>
      <c r="PC239" s="37"/>
      <c r="PD239" s="37"/>
      <c r="PE239" s="37"/>
      <c r="PF239" s="37"/>
      <c r="PG239" s="37"/>
      <c r="PH239" s="37"/>
      <c r="PI239" s="37"/>
      <c r="PJ239" s="37"/>
      <c r="PK239" s="37"/>
      <c r="PL239" s="37"/>
      <c r="PM239" s="37"/>
      <c r="PN239" s="37"/>
      <c r="PO239" s="37"/>
      <c r="PP239" s="37"/>
      <c r="PQ239" s="37"/>
      <c r="PR239" s="37"/>
      <c r="PS239" s="37"/>
      <c r="PT239" s="37"/>
      <c r="PU239" s="37"/>
      <c r="PV239" s="37"/>
      <c r="PW239" s="37"/>
      <c r="PX239" s="37"/>
      <c r="PY239" s="37"/>
      <c r="PZ239" s="37"/>
      <c r="QA239" s="37"/>
      <c r="QB239" s="37"/>
      <c r="QC239" s="37"/>
      <c r="QD239" s="37"/>
      <c r="QE239" s="37"/>
      <c r="QF239" s="37"/>
      <c r="QG239" s="37"/>
      <c r="QH239" s="37"/>
      <c r="QI239" s="37"/>
      <c r="QJ239" s="37"/>
      <c r="QK239" s="37"/>
      <c r="QL239" s="37"/>
      <c r="QM239" s="37"/>
      <c r="QN239" s="37"/>
      <c r="QO239" s="37"/>
      <c r="QP239" s="37"/>
      <c r="QQ239" s="37"/>
      <c r="QR239" s="37"/>
      <c r="QS239" s="37"/>
      <c r="QT239" s="37"/>
      <c r="QU239" s="37"/>
      <c r="QV239" s="37"/>
      <c r="QW239" s="37"/>
      <c r="QX239" s="37"/>
      <c r="QY239" s="37"/>
      <c r="QZ239" s="37"/>
      <c r="RA239" s="37"/>
      <c r="RB239" s="37"/>
      <c r="RC239" s="37"/>
      <c r="RD239" s="37"/>
      <c r="RE239" s="37"/>
      <c r="RF239" s="37"/>
      <c r="RG239" s="37"/>
      <c r="RH239" s="37"/>
      <c r="RI239" s="37"/>
      <c r="RJ239" s="37"/>
      <c r="RK239" s="37"/>
      <c r="RL239" s="37"/>
      <c r="RM239" s="37"/>
      <c r="RN239" s="37"/>
      <c r="RO239" s="37"/>
      <c r="RP239" s="37"/>
      <c r="RQ239" s="37"/>
      <c r="RR239" s="37"/>
      <c r="RS239" s="37"/>
      <c r="RT239" s="37"/>
      <c r="RU239" s="37"/>
      <c r="RV239" s="37"/>
      <c r="RW239" s="37"/>
      <c r="RX239" s="37"/>
      <c r="RY239" s="37"/>
      <c r="RZ239" s="37"/>
      <c r="SA239" s="37"/>
      <c r="SB239" s="37"/>
      <c r="SC239" s="37"/>
      <c r="SD239" s="37"/>
      <c r="SE239" s="37"/>
      <c r="SF239" s="37"/>
      <c r="SG239" s="37"/>
      <c r="SH239" s="37"/>
      <c r="SI239" s="37"/>
      <c r="SJ239" s="37"/>
      <c r="SK239" s="37"/>
      <c r="SL239" s="37"/>
      <c r="SM239" s="37"/>
      <c r="SN239" s="37"/>
      <c r="SO239" s="37"/>
      <c r="SP239" s="37"/>
      <c r="SQ239" s="37"/>
      <c r="SR239" s="37"/>
      <c r="SS239" s="37"/>
      <c r="ST239" s="37"/>
      <c r="SU239" s="37"/>
      <c r="SV239" s="37"/>
      <c r="SW239" s="37"/>
      <c r="SX239" s="37"/>
      <c r="SY239" s="37"/>
      <c r="SZ239" s="37"/>
      <c r="TA239" s="37"/>
      <c r="TB239" s="37"/>
      <c r="TC239" s="37"/>
      <c r="TD239" s="37"/>
      <c r="TE239" s="37"/>
      <c r="TF239" s="37"/>
      <c r="TG239" s="37"/>
      <c r="TH239" s="37"/>
      <c r="TI239" s="37"/>
      <c r="TJ239" s="37"/>
      <c r="TK239" s="37"/>
      <c r="TL239" s="37"/>
      <c r="TM239" s="37"/>
      <c r="TN239" s="37"/>
      <c r="TO239" s="37"/>
      <c r="TP239" s="37"/>
      <c r="TQ239" s="37"/>
      <c r="TR239" s="37"/>
      <c r="TS239" s="37"/>
      <c r="TT239" s="37"/>
      <c r="TU239" s="37"/>
      <c r="TV239" s="37"/>
      <c r="TW239" s="37"/>
      <c r="TX239" s="37"/>
      <c r="TY239" s="37"/>
      <c r="TZ239" s="37"/>
      <c r="UA239" s="37"/>
      <c r="UB239" s="37"/>
      <c r="UC239" s="37"/>
      <c r="UD239" s="37"/>
      <c r="UE239" s="37"/>
      <c r="UF239" s="37"/>
      <c r="UG239" s="37"/>
      <c r="UH239" s="37"/>
      <c r="UI239" s="37"/>
      <c r="UJ239" s="37"/>
      <c r="UK239" s="37"/>
      <c r="UL239" s="37"/>
      <c r="UM239" s="37"/>
      <c r="UN239" s="37"/>
      <c r="UO239" s="37"/>
      <c r="UP239" s="37"/>
      <c r="UQ239" s="37"/>
      <c r="UR239" s="37"/>
      <c r="US239" s="37"/>
      <c r="UT239" s="37"/>
      <c r="UU239" s="37"/>
      <c r="UV239" s="37"/>
      <c r="UW239" s="37"/>
      <c r="UX239" s="37"/>
      <c r="UY239" s="37"/>
      <c r="UZ239" s="37"/>
      <c r="VA239" s="37"/>
      <c r="VB239" s="37"/>
      <c r="VC239" s="37"/>
      <c r="VD239" s="37"/>
      <c r="VE239" s="37"/>
      <c r="VF239" s="37"/>
      <c r="VG239" s="37"/>
      <c r="VH239" s="37"/>
      <c r="VI239" s="37"/>
      <c r="VJ239" s="37"/>
      <c r="VK239" s="37"/>
      <c r="VL239" s="37"/>
      <c r="VM239" s="37"/>
      <c r="VN239" s="37"/>
      <c r="VO239" s="37"/>
      <c r="VP239" s="37"/>
      <c r="VQ239" s="37"/>
      <c r="VR239" s="37"/>
      <c r="VS239" s="37"/>
      <c r="VT239" s="37"/>
      <c r="VU239" s="37"/>
      <c r="VV239" s="37"/>
      <c r="VW239" s="37"/>
      <c r="VX239" s="37"/>
      <c r="VY239" s="37"/>
      <c r="VZ239" s="37"/>
      <c r="WA239" s="37"/>
      <c r="WB239" s="37"/>
      <c r="WC239" s="37"/>
      <c r="WD239" s="37"/>
      <c r="WE239" s="37"/>
      <c r="WF239" s="37"/>
      <c r="WG239" s="37"/>
      <c r="WH239" s="37"/>
      <c r="WI239" s="37"/>
      <c r="WJ239" s="37"/>
      <c r="WK239" s="37"/>
      <c r="WL239" s="37"/>
      <c r="WM239" s="37"/>
      <c r="WN239" s="37"/>
      <c r="WO239" s="37"/>
      <c r="WP239" s="37"/>
      <c r="WQ239" s="37"/>
      <c r="WR239" s="37"/>
      <c r="WS239" s="37"/>
      <c r="WT239" s="37"/>
      <c r="WU239" s="37"/>
      <c r="WV239" s="37"/>
      <c r="WW239" s="37"/>
      <c r="WX239" s="37"/>
      <c r="WY239" s="37"/>
      <c r="WZ239" s="37"/>
      <c r="XA239" s="37"/>
      <c r="XB239" s="37"/>
      <c r="XC239" s="37"/>
      <c r="XD239" s="37"/>
      <c r="XE239" s="37"/>
      <c r="XF239" s="37"/>
      <c r="XG239" s="37"/>
      <c r="XH239" s="37"/>
      <c r="XI239" s="37"/>
      <c r="XJ239" s="37"/>
      <c r="XK239" s="37"/>
      <c r="XL239" s="37"/>
      <c r="XM239" s="37"/>
      <c r="XN239" s="37"/>
      <c r="XO239" s="37"/>
      <c r="XP239" s="37"/>
      <c r="XQ239" s="37"/>
      <c r="XR239" s="37"/>
      <c r="XS239" s="37"/>
      <c r="XT239" s="37"/>
      <c r="XU239" s="37"/>
      <c r="XV239" s="37"/>
      <c r="XW239" s="37"/>
      <c r="XX239" s="37"/>
      <c r="XY239" s="37"/>
      <c r="XZ239" s="37"/>
      <c r="YA239" s="37"/>
      <c r="YB239" s="37"/>
      <c r="YC239" s="37"/>
      <c r="YD239" s="37"/>
      <c r="YE239" s="37"/>
      <c r="YF239" s="37"/>
      <c r="YG239" s="37"/>
      <c r="YH239" s="37"/>
      <c r="YI239" s="37"/>
      <c r="YJ239" s="37"/>
      <c r="YK239" s="37"/>
      <c r="YL239" s="37"/>
      <c r="YM239" s="37"/>
      <c r="YN239" s="37"/>
      <c r="YO239" s="37"/>
      <c r="YP239" s="37"/>
      <c r="YQ239" s="37"/>
      <c r="YR239" s="37"/>
      <c r="YS239" s="37"/>
      <c r="YT239" s="37"/>
      <c r="YU239" s="37"/>
      <c r="YV239" s="37"/>
      <c r="YW239" s="37"/>
      <c r="YX239" s="37"/>
      <c r="YY239" s="37"/>
      <c r="YZ239" s="37"/>
      <c r="ZA239" s="37"/>
      <c r="ZB239" s="37"/>
      <c r="ZC239" s="37"/>
      <c r="ZD239" s="37"/>
      <c r="ZE239" s="37"/>
      <c r="ZF239" s="37"/>
      <c r="ZG239" s="37"/>
      <c r="ZH239" s="37"/>
      <c r="ZI239" s="37"/>
      <c r="ZJ239" s="37"/>
      <c r="ZK239" s="37"/>
      <c r="ZL239" s="37"/>
      <c r="ZM239" s="37"/>
      <c r="ZN239" s="37"/>
      <c r="ZO239" s="37"/>
      <c r="ZP239" s="37"/>
      <c r="ZQ239" s="37"/>
      <c r="ZR239" s="37"/>
      <c r="ZS239" s="37"/>
      <c r="ZT239" s="37"/>
      <c r="ZU239" s="37"/>
      <c r="ZV239" s="37"/>
      <c r="ZW239" s="37"/>
      <c r="ZX239" s="37"/>
      <c r="ZY239" s="37"/>
      <c r="ZZ239" s="37"/>
      <c r="AAA239" s="37"/>
      <c r="AAB239" s="37"/>
      <c r="AAC239" s="37"/>
      <c r="AAD239" s="37"/>
      <c r="AAE239" s="37"/>
      <c r="AAF239" s="37"/>
      <c r="AAG239" s="37"/>
      <c r="AAH239" s="37"/>
      <c r="AAI239" s="37"/>
      <c r="AAJ239" s="37"/>
      <c r="AAK239" s="37"/>
      <c r="AAL239" s="37"/>
      <c r="AAM239" s="37"/>
      <c r="AAN239" s="37"/>
      <c r="AAO239" s="37"/>
      <c r="AAP239" s="37"/>
      <c r="AAQ239" s="37"/>
      <c r="AAR239" s="37"/>
      <c r="AAS239" s="37"/>
      <c r="AAT239" s="37"/>
      <c r="AAU239" s="37"/>
      <c r="AAV239" s="37"/>
      <c r="AAW239" s="37"/>
      <c r="AAX239" s="37"/>
      <c r="AAY239" s="37"/>
      <c r="AAZ239" s="37"/>
      <c r="ABA239" s="37"/>
      <c r="ABB239" s="37"/>
      <c r="ABC239" s="37"/>
      <c r="ABD239" s="37"/>
      <c r="ABE239" s="37"/>
      <c r="ABF239" s="37"/>
      <c r="ABG239" s="37"/>
      <c r="ABH239" s="37"/>
      <c r="ABI239" s="37"/>
      <c r="ABJ239" s="37"/>
      <c r="ABK239" s="37"/>
      <c r="ABL239" s="37"/>
      <c r="ABM239" s="37"/>
      <c r="ABN239" s="37"/>
      <c r="ABO239" s="37"/>
      <c r="ABP239" s="37"/>
      <c r="ABQ239" s="37"/>
      <c r="ABR239" s="37"/>
      <c r="ABS239" s="37"/>
      <c r="ABT239" s="37"/>
      <c r="ABU239" s="37"/>
      <c r="ABV239" s="37"/>
      <c r="ABW239" s="37"/>
      <c r="ABX239" s="37"/>
      <c r="ABY239" s="37"/>
      <c r="ABZ239" s="37"/>
      <c r="ACA239" s="37"/>
      <c r="ACB239" s="37"/>
      <c r="ACC239" s="37"/>
      <c r="ACD239" s="37"/>
      <c r="ACE239" s="37"/>
      <c r="ACF239" s="37"/>
      <c r="ACG239" s="37"/>
      <c r="ACH239" s="37"/>
      <c r="ACI239" s="37"/>
      <c r="ACJ239" s="37"/>
      <c r="ACK239" s="37"/>
      <c r="ACL239" s="37"/>
      <c r="ACM239" s="37"/>
      <c r="ACN239" s="37"/>
      <c r="ACO239" s="37"/>
      <c r="ACP239" s="37"/>
      <c r="ACQ239" s="37"/>
      <c r="ACR239" s="37"/>
      <c r="ACS239" s="37"/>
      <c r="ACT239" s="37"/>
      <c r="ACU239" s="37"/>
      <c r="ACV239" s="37"/>
      <c r="ACW239" s="37"/>
      <c r="ACX239" s="37"/>
      <c r="ACY239" s="37"/>
      <c r="ACZ239" s="37"/>
      <c r="ADA239" s="37"/>
      <c r="ADB239" s="37"/>
      <c r="ADC239" s="37"/>
      <c r="ADD239" s="37"/>
      <c r="ADE239" s="37"/>
      <c r="ADF239" s="37"/>
      <c r="ADG239" s="37"/>
      <c r="ADH239" s="37"/>
      <c r="ADI239" s="37"/>
      <c r="ADJ239" s="37"/>
      <c r="ADK239" s="37"/>
      <c r="ADL239" s="37"/>
      <c r="ADM239" s="37"/>
      <c r="ADN239" s="37"/>
      <c r="ADO239" s="37"/>
      <c r="ADP239" s="37"/>
      <c r="ADQ239" s="37"/>
      <c r="ADR239" s="37"/>
      <c r="ADS239" s="37"/>
      <c r="ADT239" s="37"/>
      <c r="ADU239" s="37"/>
      <c r="ADV239" s="37"/>
      <c r="ADW239" s="37"/>
      <c r="ADX239" s="37"/>
      <c r="ADY239" s="37"/>
      <c r="ADZ239" s="37"/>
      <c r="AEA239" s="37"/>
      <c r="AEB239" s="37"/>
      <c r="AEC239" s="37"/>
      <c r="AED239" s="37"/>
      <c r="AEE239" s="37"/>
      <c r="AEF239" s="37"/>
      <c r="AEG239" s="37"/>
      <c r="AEH239" s="37"/>
      <c r="AEI239" s="37"/>
      <c r="AEJ239" s="37"/>
      <c r="AEK239" s="37"/>
      <c r="AEL239" s="37"/>
      <c r="AEM239" s="37"/>
      <c r="AEN239" s="37"/>
      <c r="AEO239" s="37"/>
      <c r="AEP239" s="37"/>
      <c r="AEQ239" s="37"/>
      <c r="AER239" s="37"/>
      <c r="AES239" s="37"/>
      <c r="AET239" s="37"/>
      <c r="AEU239" s="37"/>
      <c r="AEV239" s="37"/>
      <c r="AEW239" s="37"/>
      <c r="AEX239" s="37"/>
      <c r="AEY239" s="37"/>
      <c r="AEZ239" s="37"/>
      <c r="AFA239" s="37"/>
      <c r="AFB239" s="37"/>
      <c r="AFC239" s="37"/>
      <c r="AFD239" s="37"/>
      <c r="AFE239" s="37"/>
      <c r="AFF239" s="37"/>
      <c r="AFG239" s="37"/>
      <c r="AFH239" s="37"/>
      <c r="AFI239" s="37"/>
      <c r="AFJ239" s="37"/>
      <c r="AFK239" s="37"/>
      <c r="AFL239" s="37"/>
      <c r="AFM239" s="37"/>
      <c r="AFN239" s="37"/>
      <c r="AFO239" s="37"/>
      <c r="AFP239" s="37"/>
      <c r="AFQ239" s="37"/>
      <c r="AFR239" s="37"/>
      <c r="AFS239" s="37"/>
      <c r="AFT239" s="37"/>
      <c r="AFU239" s="37"/>
      <c r="AFV239" s="37"/>
      <c r="AFW239" s="37"/>
      <c r="AFX239" s="37"/>
      <c r="AFY239" s="37"/>
      <c r="AFZ239" s="37"/>
      <c r="AGA239" s="37"/>
      <c r="AGB239" s="37"/>
      <c r="AGC239" s="37"/>
      <c r="AGD239" s="37"/>
      <c r="AGE239" s="37"/>
      <c r="AGF239" s="37"/>
      <c r="AGG239" s="37"/>
      <c r="AGH239" s="37"/>
      <c r="AGI239" s="37"/>
      <c r="AGJ239" s="37"/>
      <c r="AGK239" s="37"/>
      <c r="AGL239" s="37"/>
      <c r="AGM239" s="37"/>
      <c r="AGN239" s="37"/>
      <c r="AGO239" s="37"/>
      <c r="AGP239" s="37"/>
      <c r="AGQ239" s="37"/>
      <c r="AGR239" s="37"/>
      <c r="AGS239" s="37"/>
      <c r="AGT239" s="37"/>
      <c r="AGU239" s="37"/>
      <c r="AGV239" s="37"/>
      <c r="AGW239" s="37"/>
      <c r="AGX239" s="37"/>
      <c r="AGY239" s="37"/>
      <c r="AGZ239" s="37"/>
      <c r="AHA239" s="37"/>
      <c r="AHB239" s="37"/>
      <c r="AHC239" s="37"/>
      <c r="AHD239" s="37"/>
      <c r="AHE239" s="37"/>
      <c r="AHF239" s="37"/>
      <c r="AHG239" s="37"/>
      <c r="AHH239" s="37"/>
      <c r="AHI239" s="37"/>
      <c r="AHJ239" s="37"/>
      <c r="AHK239" s="37"/>
      <c r="AHL239" s="37"/>
      <c r="AHM239" s="37"/>
      <c r="AHN239" s="37"/>
      <c r="AHO239" s="37"/>
      <c r="AHP239" s="37"/>
      <c r="AHQ239" s="37"/>
      <c r="AHR239" s="37"/>
      <c r="AHS239" s="37"/>
      <c r="AHT239" s="37"/>
      <c r="AHU239" s="37"/>
      <c r="AHV239" s="37"/>
      <c r="AHW239" s="37"/>
      <c r="AHX239" s="37"/>
      <c r="AHY239" s="37"/>
      <c r="AHZ239" s="37"/>
      <c r="AIA239" s="37"/>
      <c r="AIB239" s="37"/>
      <c r="AIC239" s="37"/>
      <c r="AID239" s="37"/>
      <c r="AIE239" s="37"/>
      <c r="AIF239" s="37"/>
      <c r="AIG239" s="37"/>
      <c r="AIH239" s="37"/>
      <c r="AII239" s="37"/>
      <c r="AIJ239" s="37"/>
      <c r="AIK239" s="37"/>
      <c r="AIL239" s="37"/>
      <c r="AIM239" s="37"/>
      <c r="AIN239" s="37"/>
      <c r="AIO239" s="37"/>
      <c r="AIP239" s="37"/>
      <c r="AIQ239" s="37"/>
      <c r="AIR239" s="37"/>
      <c r="AIS239" s="37"/>
      <c r="AIT239" s="37"/>
      <c r="AIU239" s="37"/>
      <c r="AIV239" s="37"/>
      <c r="AIW239" s="37"/>
      <c r="AIX239" s="37"/>
      <c r="AIY239" s="37"/>
      <c r="AIZ239" s="37"/>
      <c r="AJA239" s="37"/>
      <c r="AJB239" s="37"/>
      <c r="AJC239" s="37"/>
      <c r="AJD239" s="37"/>
      <c r="AJE239" s="37"/>
      <c r="AJF239" s="37"/>
      <c r="AJG239" s="37"/>
      <c r="AJH239" s="37"/>
      <c r="AJI239" s="37"/>
      <c r="AJJ239" s="37"/>
      <c r="AJK239" s="37"/>
      <c r="AJL239" s="37"/>
      <c r="AJM239" s="37"/>
      <c r="AJN239" s="37"/>
      <c r="AJO239" s="37"/>
      <c r="AJP239" s="37"/>
      <c r="AJQ239" s="37"/>
      <c r="AJR239" s="37"/>
      <c r="AJS239" s="37"/>
      <c r="AJT239" s="37"/>
      <c r="AJU239" s="37"/>
      <c r="AJV239" s="37"/>
      <c r="AJW239" s="37"/>
      <c r="AJX239" s="37"/>
      <c r="AJY239" s="37"/>
      <c r="AJZ239" s="37"/>
      <c r="AKA239" s="37"/>
      <c r="AKB239" s="37"/>
      <c r="AKC239" s="37"/>
      <c r="AKD239" s="37"/>
      <c r="AKE239" s="37"/>
      <c r="AKF239" s="37"/>
      <c r="AKG239" s="37"/>
      <c r="AKH239" s="37"/>
      <c r="AKI239" s="37"/>
      <c r="AKJ239" s="37"/>
      <c r="AKK239" s="37"/>
      <c r="AKL239" s="37"/>
      <c r="AKM239" s="37"/>
      <c r="AKN239" s="37"/>
      <c r="AKO239" s="37"/>
      <c r="AKP239" s="37"/>
      <c r="AKQ239" s="37"/>
      <c r="AKR239" s="37"/>
      <c r="AKS239" s="37"/>
      <c r="AKT239" s="37"/>
      <c r="AKU239" s="37"/>
      <c r="AKV239" s="37"/>
      <c r="AKW239" s="37"/>
      <c r="AKX239" s="37"/>
    </row>
    <row r="240" spans="1:986" s="16" customFormat="1" x14ac:dyDescent="0.25">
      <c r="A240" s="39"/>
      <c r="B240" s="39"/>
      <c r="C240" s="37"/>
      <c r="D240" s="40"/>
      <c r="E240" s="41"/>
      <c r="F240" s="40"/>
      <c r="G240" s="42"/>
      <c r="H240" s="43"/>
      <c r="I240" s="37"/>
      <c r="J240" s="40"/>
      <c r="K240" s="40"/>
      <c r="L240" s="37"/>
      <c r="M240" s="39"/>
      <c r="N240" s="39"/>
      <c r="O240" s="39"/>
      <c r="P240" s="39"/>
      <c r="Q240" s="39"/>
      <c r="R240" s="44"/>
      <c r="S240" s="41"/>
      <c r="T240" s="122"/>
      <c r="U240" s="39"/>
      <c r="V240" s="37"/>
      <c r="W240" s="37"/>
      <c r="X240" s="39"/>
      <c r="Y240" s="50"/>
      <c r="Z240" s="140"/>
      <c r="AA240" s="140"/>
      <c r="AB240" s="141"/>
      <c r="AC240" s="140"/>
      <c r="AD240" s="39"/>
      <c r="AE240" s="37"/>
      <c r="AF240" s="39"/>
      <c r="AG240" s="39"/>
      <c r="AH240" s="37"/>
      <c r="AI240" s="39"/>
      <c r="AJ240" s="39"/>
      <c r="AK240" s="37"/>
      <c r="AL240" s="39"/>
      <c r="AM240" s="39"/>
      <c r="AN240" s="37"/>
      <c r="AO240" s="39"/>
      <c r="AP240" s="39"/>
      <c r="AQ240" s="37"/>
      <c r="AR240" s="39"/>
      <c r="AS240" s="39"/>
      <c r="AT240" s="37"/>
      <c r="AU240" s="39"/>
      <c r="AV240" s="39"/>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37"/>
      <c r="CS240" s="37"/>
      <c r="CT240" s="37"/>
      <c r="CU240" s="37"/>
      <c r="CV240" s="37"/>
      <c r="CW240" s="37"/>
      <c r="CX240" s="37"/>
      <c r="CY240" s="37"/>
      <c r="CZ240" s="37"/>
      <c r="DA240" s="37"/>
      <c r="DB240" s="37"/>
      <c r="DC240" s="37"/>
      <c r="DD240" s="37"/>
      <c r="DE240" s="37"/>
      <c r="DF240" s="37"/>
      <c r="DG240" s="37"/>
      <c r="DH240" s="37"/>
      <c r="DI240" s="37"/>
      <c r="DJ240" s="37"/>
      <c r="DK240" s="37"/>
      <c r="DL240" s="37"/>
      <c r="DM240" s="37"/>
      <c r="DN240" s="37"/>
      <c r="DO240" s="37"/>
      <c r="DP240" s="37"/>
      <c r="DQ240" s="37"/>
      <c r="DR240" s="37"/>
      <c r="DS240" s="37"/>
      <c r="DT240" s="37"/>
      <c r="DU240" s="37"/>
      <c r="DV240" s="37"/>
      <c r="DW240" s="37"/>
      <c r="DX240" s="37"/>
      <c r="DY240" s="37"/>
      <c r="DZ240" s="37"/>
      <c r="EA240" s="37"/>
      <c r="EB240" s="37"/>
      <c r="EC240" s="37"/>
      <c r="ED240" s="37"/>
      <c r="EE240" s="37"/>
      <c r="EF240" s="37"/>
      <c r="EG240" s="37"/>
      <c r="EH240" s="37"/>
      <c r="EI240" s="37"/>
      <c r="EJ240" s="37"/>
      <c r="EK240" s="37"/>
      <c r="EL240" s="37"/>
      <c r="EM240" s="37"/>
      <c r="EN240" s="37"/>
      <c r="EO240" s="37"/>
      <c r="EP240" s="37"/>
      <c r="EQ240" s="37"/>
      <c r="ER240" s="37"/>
      <c r="ES240" s="37"/>
      <c r="ET240" s="37"/>
      <c r="EU240" s="37"/>
      <c r="EV240" s="37"/>
      <c r="EW240" s="37"/>
      <c r="EX240" s="37"/>
      <c r="EY240" s="37"/>
      <c r="EZ240" s="37"/>
      <c r="FA240" s="37"/>
      <c r="FB240" s="37"/>
      <c r="FC240" s="37"/>
      <c r="FD240" s="37"/>
      <c r="FE240" s="37"/>
      <c r="FF240" s="37"/>
      <c r="FG240" s="37"/>
      <c r="FH240" s="37"/>
      <c r="FI240" s="37"/>
      <c r="FJ240" s="37"/>
      <c r="FK240" s="37"/>
      <c r="FL240" s="37"/>
      <c r="FM240" s="37"/>
      <c r="FN240" s="37"/>
      <c r="FO240" s="37"/>
      <c r="FP240" s="37"/>
      <c r="FQ240" s="37"/>
      <c r="FR240" s="37"/>
      <c r="FS240" s="37"/>
      <c r="FT240" s="37"/>
      <c r="FU240" s="37"/>
      <c r="FV240" s="37"/>
      <c r="FW240" s="37"/>
      <c r="FX240" s="37"/>
      <c r="FY240" s="37"/>
      <c r="FZ240" s="37"/>
      <c r="GA240" s="37"/>
      <c r="GB240" s="37"/>
      <c r="GC240" s="37"/>
      <c r="GD240" s="37"/>
      <c r="GE240" s="37"/>
      <c r="GF240" s="37"/>
      <c r="GG240" s="37"/>
      <c r="GH240" s="37"/>
      <c r="GI240" s="37"/>
      <c r="GJ240" s="37"/>
      <c r="GK240" s="37"/>
      <c r="GL240" s="37"/>
      <c r="GM240" s="37"/>
      <c r="GN240" s="37"/>
      <c r="GO240" s="37"/>
      <c r="GP240" s="37"/>
      <c r="GQ240" s="37"/>
      <c r="GR240" s="37"/>
      <c r="GS240" s="37"/>
      <c r="GT240" s="37"/>
      <c r="GU240" s="37"/>
      <c r="GV240" s="37"/>
      <c r="GW240" s="37"/>
      <c r="GX240" s="37"/>
      <c r="GY240" s="37"/>
      <c r="GZ240" s="37"/>
      <c r="HA240" s="37"/>
      <c r="HB240" s="37"/>
      <c r="HC240" s="37"/>
      <c r="HD240" s="37"/>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c r="ID240" s="37"/>
      <c r="IE240" s="37"/>
      <c r="IF240" s="37"/>
      <c r="IG240" s="37"/>
      <c r="IH240" s="37"/>
      <c r="II240" s="37"/>
      <c r="IJ240" s="37"/>
      <c r="IK240" s="37"/>
      <c r="IL240" s="37"/>
      <c r="IM240" s="37"/>
      <c r="IN240" s="37"/>
      <c r="IO240" s="37"/>
      <c r="IP240" s="37"/>
      <c r="IQ240" s="37"/>
      <c r="IR240" s="37"/>
      <c r="IS240" s="37"/>
      <c r="IT240" s="37"/>
      <c r="IU240" s="37"/>
      <c r="IV240" s="37"/>
      <c r="IW240" s="37"/>
      <c r="IX240" s="37"/>
      <c r="IY240" s="37"/>
      <c r="IZ240" s="37"/>
      <c r="JA240" s="37"/>
      <c r="JB240" s="37"/>
      <c r="JC240" s="37"/>
      <c r="JD240" s="37"/>
      <c r="JE240" s="37"/>
      <c r="JF240" s="37"/>
      <c r="JG240" s="37"/>
      <c r="JH240" s="37"/>
      <c r="JI240" s="37"/>
      <c r="JJ240" s="37"/>
      <c r="JK240" s="37"/>
      <c r="JL240" s="37"/>
      <c r="JM240" s="37"/>
      <c r="JN240" s="37"/>
      <c r="JO240" s="37"/>
      <c r="JP240" s="37"/>
      <c r="JQ240" s="37"/>
      <c r="JR240" s="37"/>
      <c r="JS240" s="37"/>
      <c r="JT240" s="37"/>
      <c r="JU240" s="37"/>
      <c r="JV240" s="37"/>
      <c r="JW240" s="37"/>
      <c r="JX240" s="37"/>
      <c r="JY240" s="37"/>
      <c r="JZ240" s="37"/>
      <c r="KA240" s="37"/>
      <c r="KB240" s="37"/>
      <c r="KC240" s="37"/>
      <c r="KD240" s="37"/>
      <c r="KE240" s="37"/>
      <c r="KF240" s="37"/>
      <c r="KG240" s="37"/>
      <c r="KH240" s="37"/>
      <c r="KI240" s="37"/>
      <c r="KJ240" s="37"/>
      <c r="KK240" s="37"/>
      <c r="KL240" s="37"/>
      <c r="KM240" s="37"/>
      <c r="KN240" s="37"/>
      <c r="KO240" s="37"/>
      <c r="KP240" s="37"/>
      <c r="KQ240" s="37"/>
      <c r="KR240" s="37"/>
      <c r="KS240" s="37"/>
      <c r="KT240" s="37"/>
      <c r="KU240" s="37"/>
      <c r="KV240" s="37"/>
      <c r="KW240" s="37"/>
      <c r="KX240" s="37"/>
      <c r="KY240" s="37"/>
      <c r="KZ240" s="37"/>
      <c r="LA240" s="37"/>
      <c r="LB240" s="37"/>
      <c r="LC240" s="37"/>
      <c r="LD240" s="37"/>
      <c r="LE240" s="37"/>
      <c r="LF240" s="37"/>
      <c r="LG240" s="37"/>
      <c r="LH240" s="37"/>
      <c r="LI240" s="37"/>
      <c r="LJ240" s="37"/>
      <c r="LK240" s="37"/>
      <c r="LL240" s="37"/>
      <c r="LM240" s="37"/>
      <c r="LN240" s="37"/>
      <c r="LO240" s="37"/>
      <c r="LP240" s="37"/>
      <c r="LQ240" s="37"/>
      <c r="LR240" s="37"/>
      <c r="LS240" s="37"/>
      <c r="LT240" s="37"/>
      <c r="LU240" s="37"/>
      <c r="LV240" s="37"/>
      <c r="LW240" s="37"/>
      <c r="LX240" s="37"/>
      <c r="LY240" s="37"/>
      <c r="LZ240" s="37"/>
      <c r="MA240" s="37"/>
      <c r="MB240" s="37"/>
      <c r="MC240" s="37"/>
      <c r="MD240" s="37"/>
      <c r="ME240" s="37"/>
      <c r="MF240" s="37"/>
      <c r="MG240" s="37"/>
      <c r="MH240" s="37"/>
      <c r="MI240" s="37"/>
      <c r="MJ240" s="37"/>
      <c r="MK240" s="37"/>
      <c r="ML240" s="37"/>
      <c r="MM240" s="37"/>
      <c r="MN240" s="37"/>
      <c r="MO240" s="37"/>
      <c r="MP240" s="37"/>
      <c r="MQ240" s="37"/>
      <c r="MR240" s="37"/>
      <c r="MS240" s="37"/>
      <c r="MT240" s="37"/>
      <c r="MU240" s="37"/>
      <c r="MV240" s="37"/>
      <c r="MW240" s="37"/>
      <c r="MX240" s="37"/>
      <c r="MY240" s="37"/>
      <c r="MZ240" s="37"/>
      <c r="NA240" s="37"/>
      <c r="NB240" s="37"/>
      <c r="NC240" s="37"/>
      <c r="ND240" s="37"/>
      <c r="NE240" s="37"/>
      <c r="NF240" s="37"/>
      <c r="NG240" s="37"/>
      <c r="NH240" s="37"/>
      <c r="NI240" s="37"/>
      <c r="NJ240" s="37"/>
      <c r="NK240" s="37"/>
      <c r="NL240" s="37"/>
      <c r="NM240" s="37"/>
      <c r="NN240" s="37"/>
      <c r="NO240" s="37"/>
      <c r="NP240" s="37"/>
      <c r="NQ240" s="37"/>
      <c r="NR240" s="37"/>
      <c r="NS240" s="37"/>
      <c r="NT240" s="37"/>
      <c r="NU240" s="37"/>
      <c r="NV240" s="37"/>
      <c r="NW240" s="37"/>
      <c r="NX240" s="37"/>
      <c r="NY240" s="37"/>
      <c r="NZ240" s="37"/>
      <c r="OA240" s="37"/>
      <c r="OB240" s="37"/>
      <c r="OC240" s="37"/>
      <c r="OD240" s="37"/>
      <c r="OE240" s="37"/>
      <c r="OF240" s="37"/>
      <c r="OG240" s="37"/>
      <c r="OH240" s="37"/>
      <c r="OI240" s="37"/>
      <c r="OJ240" s="37"/>
      <c r="OK240" s="37"/>
      <c r="OL240" s="37"/>
      <c r="OM240" s="37"/>
      <c r="ON240" s="37"/>
      <c r="OO240" s="37"/>
      <c r="OP240" s="37"/>
      <c r="OQ240" s="37"/>
      <c r="OR240" s="37"/>
      <c r="OS240" s="37"/>
      <c r="OT240" s="37"/>
      <c r="OU240" s="37"/>
      <c r="OV240" s="37"/>
      <c r="OW240" s="37"/>
      <c r="OX240" s="37"/>
      <c r="OY240" s="37"/>
      <c r="OZ240" s="37"/>
      <c r="PA240" s="37"/>
      <c r="PB240" s="37"/>
      <c r="PC240" s="37"/>
      <c r="PD240" s="37"/>
      <c r="PE240" s="37"/>
      <c r="PF240" s="37"/>
      <c r="PG240" s="37"/>
      <c r="PH240" s="37"/>
      <c r="PI240" s="37"/>
      <c r="PJ240" s="37"/>
      <c r="PK240" s="37"/>
      <c r="PL240" s="37"/>
      <c r="PM240" s="37"/>
      <c r="PN240" s="37"/>
      <c r="PO240" s="37"/>
      <c r="PP240" s="37"/>
      <c r="PQ240" s="37"/>
      <c r="PR240" s="37"/>
      <c r="PS240" s="37"/>
      <c r="PT240" s="37"/>
      <c r="PU240" s="37"/>
      <c r="PV240" s="37"/>
      <c r="PW240" s="37"/>
      <c r="PX240" s="37"/>
      <c r="PY240" s="37"/>
      <c r="PZ240" s="37"/>
      <c r="QA240" s="37"/>
      <c r="QB240" s="37"/>
      <c r="QC240" s="37"/>
      <c r="QD240" s="37"/>
      <c r="QE240" s="37"/>
      <c r="QF240" s="37"/>
      <c r="QG240" s="37"/>
      <c r="QH240" s="37"/>
      <c r="QI240" s="37"/>
      <c r="QJ240" s="37"/>
      <c r="QK240" s="37"/>
      <c r="QL240" s="37"/>
      <c r="QM240" s="37"/>
      <c r="QN240" s="37"/>
      <c r="QO240" s="37"/>
      <c r="QP240" s="37"/>
      <c r="QQ240" s="37"/>
      <c r="QR240" s="37"/>
      <c r="QS240" s="37"/>
      <c r="QT240" s="37"/>
      <c r="QU240" s="37"/>
      <c r="QV240" s="37"/>
      <c r="QW240" s="37"/>
      <c r="QX240" s="37"/>
      <c r="QY240" s="37"/>
      <c r="QZ240" s="37"/>
      <c r="RA240" s="37"/>
      <c r="RB240" s="37"/>
      <c r="RC240" s="37"/>
      <c r="RD240" s="37"/>
      <c r="RE240" s="37"/>
      <c r="RF240" s="37"/>
      <c r="RG240" s="37"/>
      <c r="RH240" s="37"/>
      <c r="RI240" s="37"/>
      <c r="RJ240" s="37"/>
      <c r="RK240" s="37"/>
      <c r="RL240" s="37"/>
      <c r="RM240" s="37"/>
      <c r="RN240" s="37"/>
      <c r="RO240" s="37"/>
      <c r="RP240" s="37"/>
      <c r="RQ240" s="37"/>
      <c r="RR240" s="37"/>
      <c r="RS240" s="37"/>
      <c r="RT240" s="37"/>
      <c r="RU240" s="37"/>
      <c r="RV240" s="37"/>
      <c r="RW240" s="37"/>
      <c r="RX240" s="37"/>
      <c r="RY240" s="37"/>
      <c r="RZ240" s="37"/>
      <c r="SA240" s="37"/>
      <c r="SB240" s="37"/>
      <c r="SC240" s="37"/>
      <c r="SD240" s="37"/>
      <c r="SE240" s="37"/>
      <c r="SF240" s="37"/>
      <c r="SG240" s="37"/>
      <c r="SH240" s="37"/>
      <c r="SI240" s="37"/>
      <c r="SJ240" s="37"/>
      <c r="SK240" s="37"/>
      <c r="SL240" s="37"/>
      <c r="SM240" s="37"/>
      <c r="SN240" s="37"/>
      <c r="SO240" s="37"/>
      <c r="SP240" s="37"/>
      <c r="SQ240" s="37"/>
      <c r="SR240" s="37"/>
      <c r="SS240" s="37"/>
      <c r="ST240" s="37"/>
      <c r="SU240" s="37"/>
      <c r="SV240" s="37"/>
      <c r="SW240" s="37"/>
      <c r="SX240" s="37"/>
      <c r="SY240" s="37"/>
      <c r="SZ240" s="37"/>
      <c r="TA240" s="37"/>
      <c r="TB240" s="37"/>
      <c r="TC240" s="37"/>
      <c r="TD240" s="37"/>
      <c r="TE240" s="37"/>
      <c r="TF240" s="37"/>
      <c r="TG240" s="37"/>
      <c r="TH240" s="37"/>
      <c r="TI240" s="37"/>
      <c r="TJ240" s="37"/>
      <c r="TK240" s="37"/>
      <c r="TL240" s="37"/>
      <c r="TM240" s="37"/>
      <c r="TN240" s="37"/>
      <c r="TO240" s="37"/>
      <c r="TP240" s="37"/>
      <c r="TQ240" s="37"/>
      <c r="TR240" s="37"/>
      <c r="TS240" s="37"/>
      <c r="TT240" s="37"/>
      <c r="TU240" s="37"/>
      <c r="TV240" s="37"/>
      <c r="TW240" s="37"/>
      <c r="TX240" s="37"/>
      <c r="TY240" s="37"/>
      <c r="TZ240" s="37"/>
      <c r="UA240" s="37"/>
      <c r="UB240" s="37"/>
      <c r="UC240" s="37"/>
      <c r="UD240" s="37"/>
      <c r="UE240" s="37"/>
      <c r="UF240" s="37"/>
      <c r="UG240" s="37"/>
      <c r="UH240" s="37"/>
      <c r="UI240" s="37"/>
      <c r="UJ240" s="37"/>
      <c r="UK240" s="37"/>
      <c r="UL240" s="37"/>
      <c r="UM240" s="37"/>
      <c r="UN240" s="37"/>
      <c r="UO240" s="37"/>
      <c r="UP240" s="37"/>
      <c r="UQ240" s="37"/>
      <c r="UR240" s="37"/>
      <c r="US240" s="37"/>
      <c r="UT240" s="37"/>
      <c r="UU240" s="37"/>
      <c r="UV240" s="37"/>
      <c r="UW240" s="37"/>
      <c r="UX240" s="37"/>
      <c r="UY240" s="37"/>
      <c r="UZ240" s="37"/>
      <c r="VA240" s="37"/>
      <c r="VB240" s="37"/>
      <c r="VC240" s="37"/>
      <c r="VD240" s="37"/>
      <c r="VE240" s="37"/>
      <c r="VF240" s="37"/>
      <c r="VG240" s="37"/>
      <c r="VH240" s="37"/>
      <c r="VI240" s="37"/>
      <c r="VJ240" s="37"/>
      <c r="VK240" s="37"/>
      <c r="VL240" s="37"/>
      <c r="VM240" s="37"/>
      <c r="VN240" s="37"/>
      <c r="VO240" s="37"/>
      <c r="VP240" s="37"/>
      <c r="VQ240" s="37"/>
      <c r="VR240" s="37"/>
      <c r="VS240" s="37"/>
      <c r="VT240" s="37"/>
      <c r="VU240" s="37"/>
      <c r="VV240" s="37"/>
      <c r="VW240" s="37"/>
      <c r="VX240" s="37"/>
      <c r="VY240" s="37"/>
      <c r="VZ240" s="37"/>
      <c r="WA240" s="37"/>
      <c r="WB240" s="37"/>
      <c r="WC240" s="37"/>
      <c r="WD240" s="37"/>
      <c r="WE240" s="37"/>
      <c r="WF240" s="37"/>
      <c r="WG240" s="37"/>
      <c r="WH240" s="37"/>
      <c r="WI240" s="37"/>
      <c r="WJ240" s="37"/>
      <c r="WK240" s="37"/>
      <c r="WL240" s="37"/>
      <c r="WM240" s="37"/>
      <c r="WN240" s="37"/>
      <c r="WO240" s="37"/>
      <c r="WP240" s="37"/>
      <c r="WQ240" s="37"/>
      <c r="WR240" s="37"/>
      <c r="WS240" s="37"/>
      <c r="WT240" s="37"/>
      <c r="WU240" s="37"/>
      <c r="WV240" s="37"/>
      <c r="WW240" s="37"/>
      <c r="WX240" s="37"/>
      <c r="WY240" s="37"/>
      <c r="WZ240" s="37"/>
      <c r="XA240" s="37"/>
      <c r="XB240" s="37"/>
      <c r="XC240" s="37"/>
      <c r="XD240" s="37"/>
      <c r="XE240" s="37"/>
      <c r="XF240" s="37"/>
      <c r="XG240" s="37"/>
      <c r="XH240" s="37"/>
      <c r="XI240" s="37"/>
      <c r="XJ240" s="37"/>
      <c r="XK240" s="37"/>
      <c r="XL240" s="37"/>
      <c r="XM240" s="37"/>
      <c r="XN240" s="37"/>
      <c r="XO240" s="37"/>
      <c r="XP240" s="37"/>
      <c r="XQ240" s="37"/>
      <c r="XR240" s="37"/>
      <c r="XS240" s="37"/>
      <c r="XT240" s="37"/>
      <c r="XU240" s="37"/>
      <c r="XV240" s="37"/>
      <c r="XW240" s="37"/>
      <c r="XX240" s="37"/>
      <c r="XY240" s="37"/>
      <c r="XZ240" s="37"/>
      <c r="YA240" s="37"/>
      <c r="YB240" s="37"/>
      <c r="YC240" s="37"/>
      <c r="YD240" s="37"/>
      <c r="YE240" s="37"/>
      <c r="YF240" s="37"/>
      <c r="YG240" s="37"/>
      <c r="YH240" s="37"/>
      <c r="YI240" s="37"/>
      <c r="YJ240" s="37"/>
      <c r="YK240" s="37"/>
      <c r="YL240" s="37"/>
      <c r="YM240" s="37"/>
      <c r="YN240" s="37"/>
      <c r="YO240" s="37"/>
      <c r="YP240" s="37"/>
      <c r="YQ240" s="37"/>
      <c r="YR240" s="37"/>
      <c r="YS240" s="37"/>
      <c r="YT240" s="37"/>
      <c r="YU240" s="37"/>
      <c r="YV240" s="37"/>
      <c r="YW240" s="37"/>
      <c r="YX240" s="37"/>
      <c r="YY240" s="37"/>
      <c r="YZ240" s="37"/>
      <c r="ZA240" s="37"/>
      <c r="ZB240" s="37"/>
      <c r="ZC240" s="37"/>
      <c r="ZD240" s="37"/>
      <c r="ZE240" s="37"/>
      <c r="ZF240" s="37"/>
      <c r="ZG240" s="37"/>
      <c r="ZH240" s="37"/>
      <c r="ZI240" s="37"/>
      <c r="ZJ240" s="37"/>
      <c r="ZK240" s="37"/>
      <c r="ZL240" s="37"/>
      <c r="ZM240" s="37"/>
      <c r="ZN240" s="37"/>
      <c r="ZO240" s="37"/>
      <c r="ZP240" s="37"/>
      <c r="ZQ240" s="37"/>
      <c r="ZR240" s="37"/>
      <c r="ZS240" s="37"/>
      <c r="ZT240" s="37"/>
      <c r="ZU240" s="37"/>
      <c r="ZV240" s="37"/>
      <c r="ZW240" s="37"/>
      <c r="ZX240" s="37"/>
      <c r="ZY240" s="37"/>
      <c r="ZZ240" s="37"/>
      <c r="AAA240" s="37"/>
      <c r="AAB240" s="37"/>
      <c r="AAC240" s="37"/>
      <c r="AAD240" s="37"/>
      <c r="AAE240" s="37"/>
      <c r="AAF240" s="37"/>
      <c r="AAG240" s="37"/>
      <c r="AAH240" s="37"/>
      <c r="AAI240" s="37"/>
      <c r="AAJ240" s="37"/>
      <c r="AAK240" s="37"/>
      <c r="AAL240" s="37"/>
      <c r="AAM240" s="37"/>
      <c r="AAN240" s="37"/>
      <c r="AAO240" s="37"/>
      <c r="AAP240" s="37"/>
      <c r="AAQ240" s="37"/>
      <c r="AAR240" s="37"/>
      <c r="AAS240" s="37"/>
      <c r="AAT240" s="37"/>
      <c r="AAU240" s="37"/>
      <c r="AAV240" s="37"/>
      <c r="AAW240" s="37"/>
      <c r="AAX240" s="37"/>
      <c r="AAY240" s="37"/>
      <c r="AAZ240" s="37"/>
      <c r="ABA240" s="37"/>
      <c r="ABB240" s="37"/>
      <c r="ABC240" s="37"/>
      <c r="ABD240" s="37"/>
      <c r="ABE240" s="37"/>
      <c r="ABF240" s="37"/>
      <c r="ABG240" s="37"/>
      <c r="ABH240" s="37"/>
      <c r="ABI240" s="37"/>
      <c r="ABJ240" s="37"/>
      <c r="ABK240" s="37"/>
      <c r="ABL240" s="37"/>
      <c r="ABM240" s="37"/>
      <c r="ABN240" s="37"/>
      <c r="ABO240" s="37"/>
      <c r="ABP240" s="37"/>
      <c r="ABQ240" s="37"/>
      <c r="ABR240" s="37"/>
      <c r="ABS240" s="37"/>
      <c r="ABT240" s="37"/>
      <c r="ABU240" s="37"/>
      <c r="ABV240" s="37"/>
      <c r="ABW240" s="37"/>
      <c r="ABX240" s="37"/>
      <c r="ABY240" s="37"/>
      <c r="ABZ240" s="37"/>
      <c r="ACA240" s="37"/>
      <c r="ACB240" s="37"/>
      <c r="ACC240" s="37"/>
      <c r="ACD240" s="37"/>
      <c r="ACE240" s="37"/>
      <c r="ACF240" s="37"/>
      <c r="ACG240" s="37"/>
      <c r="ACH240" s="37"/>
      <c r="ACI240" s="37"/>
      <c r="ACJ240" s="37"/>
      <c r="ACK240" s="37"/>
      <c r="ACL240" s="37"/>
      <c r="ACM240" s="37"/>
      <c r="ACN240" s="37"/>
      <c r="ACO240" s="37"/>
      <c r="ACP240" s="37"/>
      <c r="ACQ240" s="37"/>
      <c r="ACR240" s="37"/>
      <c r="ACS240" s="37"/>
      <c r="ACT240" s="37"/>
      <c r="ACU240" s="37"/>
      <c r="ACV240" s="37"/>
      <c r="ACW240" s="37"/>
      <c r="ACX240" s="37"/>
      <c r="ACY240" s="37"/>
      <c r="ACZ240" s="37"/>
      <c r="ADA240" s="37"/>
      <c r="ADB240" s="37"/>
      <c r="ADC240" s="37"/>
      <c r="ADD240" s="37"/>
      <c r="ADE240" s="37"/>
      <c r="ADF240" s="37"/>
      <c r="ADG240" s="37"/>
      <c r="ADH240" s="37"/>
      <c r="ADI240" s="37"/>
      <c r="ADJ240" s="37"/>
      <c r="ADK240" s="37"/>
      <c r="ADL240" s="37"/>
      <c r="ADM240" s="37"/>
      <c r="ADN240" s="37"/>
      <c r="ADO240" s="37"/>
      <c r="ADP240" s="37"/>
      <c r="ADQ240" s="37"/>
      <c r="ADR240" s="37"/>
      <c r="ADS240" s="37"/>
      <c r="ADT240" s="37"/>
      <c r="ADU240" s="37"/>
      <c r="ADV240" s="37"/>
      <c r="ADW240" s="37"/>
      <c r="ADX240" s="37"/>
      <c r="ADY240" s="37"/>
      <c r="ADZ240" s="37"/>
      <c r="AEA240" s="37"/>
      <c r="AEB240" s="37"/>
      <c r="AEC240" s="37"/>
      <c r="AED240" s="37"/>
      <c r="AEE240" s="37"/>
      <c r="AEF240" s="37"/>
      <c r="AEG240" s="37"/>
      <c r="AEH240" s="37"/>
      <c r="AEI240" s="37"/>
      <c r="AEJ240" s="37"/>
      <c r="AEK240" s="37"/>
      <c r="AEL240" s="37"/>
      <c r="AEM240" s="37"/>
      <c r="AEN240" s="37"/>
      <c r="AEO240" s="37"/>
      <c r="AEP240" s="37"/>
      <c r="AEQ240" s="37"/>
      <c r="AER240" s="37"/>
      <c r="AES240" s="37"/>
      <c r="AET240" s="37"/>
      <c r="AEU240" s="37"/>
      <c r="AEV240" s="37"/>
      <c r="AEW240" s="37"/>
      <c r="AEX240" s="37"/>
      <c r="AEY240" s="37"/>
      <c r="AEZ240" s="37"/>
      <c r="AFA240" s="37"/>
      <c r="AFB240" s="37"/>
      <c r="AFC240" s="37"/>
      <c r="AFD240" s="37"/>
      <c r="AFE240" s="37"/>
      <c r="AFF240" s="37"/>
      <c r="AFG240" s="37"/>
      <c r="AFH240" s="37"/>
      <c r="AFI240" s="37"/>
      <c r="AFJ240" s="37"/>
      <c r="AFK240" s="37"/>
      <c r="AFL240" s="37"/>
      <c r="AFM240" s="37"/>
      <c r="AFN240" s="37"/>
      <c r="AFO240" s="37"/>
      <c r="AFP240" s="37"/>
      <c r="AFQ240" s="37"/>
      <c r="AFR240" s="37"/>
      <c r="AFS240" s="37"/>
      <c r="AFT240" s="37"/>
      <c r="AFU240" s="37"/>
      <c r="AFV240" s="37"/>
      <c r="AFW240" s="37"/>
      <c r="AFX240" s="37"/>
      <c r="AFY240" s="37"/>
      <c r="AFZ240" s="37"/>
      <c r="AGA240" s="37"/>
      <c r="AGB240" s="37"/>
      <c r="AGC240" s="37"/>
      <c r="AGD240" s="37"/>
      <c r="AGE240" s="37"/>
      <c r="AGF240" s="37"/>
      <c r="AGG240" s="37"/>
      <c r="AGH240" s="37"/>
      <c r="AGI240" s="37"/>
      <c r="AGJ240" s="37"/>
      <c r="AGK240" s="37"/>
      <c r="AGL240" s="37"/>
      <c r="AGM240" s="37"/>
      <c r="AGN240" s="37"/>
      <c r="AGO240" s="37"/>
      <c r="AGP240" s="37"/>
      <c r="AGQ240" s="37"/>
      <c r="AGR240" s="37"/>
      <c r="AGS240" s="37"/>
      <c r="AGT240" s="37"/>
      <c r="AGU240" s="37"/>
      <c r="AGV240" s="37"/>
      <c r="AGW240" s="37"/>
      <c r="AGX240" s="37"/>
      <c r="AGY240" s="37"/>
      <c r="AGZ240" s="37"/>
      <c r="AHA240" s="37"/>
      <c r="AHB240" s="37"/>
      <c r="AHC240" s="37"/>
      <c r="AHD240" s="37"/>
      <c r="AHE240" s="37"/>
      <c r="AHF240" s="37"/>
      <c r="AHG240" s="37"/>
      <c r="AHH240" s="37"/>
      <c r="AHI240" s="37"/>
      <c r="AHJ240" s="37"/>
      <c r="AHK240" s="37"/>
      <c r="AHL240" s="37"/>
      <c r="AHM240" s="37"/>
      <c r="AHN240" s="37"/>
      <c r="AHO240" s="37"/>
      <c r="AHP240" s="37"/>
      <c r="AHQ240" s="37"/>
      <c r="AHR240" s="37"/>
      <c r="AHS240" s="37"/>
      <c r="AHT240" s="37"/>
      <c r="AHU240" s="37"/>
      <c r="AHV240" s="37"/>
      <c r="AHW240" s="37"/>
      <c r="AHX240" s="37"/>
      <c r="AHY240" s="37"/>
      <c r="AHZ240" s="37"/>
      <c r="AIA240" s="37"/>
      <c r="AIB240" s="37"/>
      <c r="AIC240" s="37"/>
      <c r="AID240" s="37"/>
      <c r="AIE240" s="37"/>
      <c r="AIF240" s="37"/>
      <c r="AIG240" s="37"/>
      <c r="AIH240" s="37"/>
      <c r="AII240" s="37"/>
      <c r="AIJ240" s="37"/>
      <c r="AIK240" s="37"/>
      <c r="AIL240" s="37"/>
      <c r="AIM240" s="37"/>
      <c r="AIN240" s="37"/>
      <c r="AIO240" s="37"/>
      <c r="AIP240" s="37"/>
      <c r="AIQ240" s="37"/>
      <c r="AIR240" s="37"/>
      <c r="AIS240" s="37"/>
      <c r="AIT240" s="37"/>
      <c r="AIU240" s="37"/>
      <c r="AIV240" s="37"/>
      <c r="AIW240" s="37"/>
      <c r="AIX240" s="37"/>
      <c r="AIY240" s="37"/>
      <c r="AIZ240" s="37"/>
      <c r="AJA240" s="37"/>
      <c r="AJB240" s="37"/>
      <c r="AJC240" s="37"/>
      <c r="AJD240" s="37"/>
      <c r="AJE240" s="37"/>
      <c r="AJF240" s="37"/>
      <c r="AJG240" s="37"/>
      <c r="AJH240" s="37"/>
      <c r="AJI240" s="37"/>
      <c r="AJJ240" s="37"/>
      <c r="AJK240" s="37"/>
      <c r="AJL240" s="37"/>
      <c r="AJM240" s="37"/>
      <c r="AJN240" s="37"/>
      <c r="AJO240" s="37"/>
      <c r="AJP240" s="37"/>
      <c r="AJQ240" s="37"/>
      <c r="AJR240" s="37"/>
      <c r="AJS240" s="37"/>
      <c r="AJT240" s="37"/>
      <c r="AJU240" s="37"/>
      <c r="AJV240" s="37"/>
      <c r="AJW240" s="37"/>
      <c r="AJX240" s="37"/>
      <c r="AJY240" s="37"/>
      <c r="AJZ240" s="37"/>
      <c r="AKA240" s="37"/>
      <c r="AKB240" s="37"/>
      <c r="AKC240" s="37"/>
      <c r="AKD240" s="37"/>
      <c r="AKE240" s="37"/>
      <c r="AKF240" s="37"/>
      <c r="AKG240" s="37"/>
      <c r="AKH240" s="37"/>
      <c r="AKI240" s="37"/>
      <c r="AKJ240" s="37"/>
      <c r="AKK240" s="37"/>
      <c r="AKL240" s="37"/>
      <c r="AKM240" s="37"/>
      <c r="AKN240" s="37"/>
      <c r="AKO240" s="37"/>
      <c r="AKP240" s="37"/>
      <c r="AKQ240" s="37"/>
      <c r="AKR240" s="37"/>
      <c r="AKS240" s="37"/>
      <c r="AKT240" s="37"/>
      <c r="AKU240" s="37"/>
      <c r="AKV240" s="37"/>
      <c r="AKW240" s="37"/>
      <c r="AKX240" s="37"/>
    </row>
    <row r="241" spans="1:986" s="16" customFormat="1" x14ac:dyDescent="0.25">
      <c r="A241" s="39"/>
      <c r="B241" s="39"/>
      <c r="C241" s="37"/>
      <c r="D241" s="40"/>
      <c r="E241" s="41"/>
      <c r="F241" s="40"/>
      <c r="G241" s="42"/>
      <c r="H241" s="43"/>
      <c r="I241" s="37"/>
      <c r="J241" s="40"/>
      <c r="K241" s="40"/>
      <c r="L241" s="37"/>
      <c r="M241" s="39"/>
      <c r="N241" s="39"/>
      <c r="O241" s="39"/>
      <c r="P241" s="39"/>
      <c r="Q241" s="39"/>
      <c r="R241" s="44"/>
      <c r="S241" s="41"/>
      <c r="T241" s="122"/>
      <c r="U241" s="39"/>
      <c r="V241" s="37"/>
      <c r="W241" s="37"/>
      <c r="X241" s="39"/>
      <c r="Y241" s="50"/>
      <c r="Z241" s="140"/>
      <c r="AA241" s="140"/>
      <c r="AB241" s="141"/>
      <c r="AC241" s="140"/>
      <c r="AD241" s="39"/>
      <c r="AE241" s="37"/>
      <c r="AF241" s="39"/>
      <c r="AG241" s="39"/>
      <c r="AH241" s="37"/>
      <c r="AI241" s="39"/>
      <c r="AJ241" s="39"/>
      <c r="AK241" s="37"/>
      <c r="AL241" s="39"/>
      <c r="AM241" s="39"/>
      <c r="AN241" s="37"/>
      <c r="AO241" s="39"/>
      <c r="AP241" s="39"/>
      <c r="AQ241" s="37"/>
      <c r="AR241" s="39"/>
      <c r="AS241" s="39"/>
      <c r="AT241" s="37"/>
      <c r="AU241" s="39"/>
      <c r="AV241" s="39"/>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c r="DF241" s="37"/>
      <c r="DG241" s="37"/>
      <c r="DH241" s="37"/>
      <c r="DI241" s="37"/>
      <c r="DJ241" s="37"/>
      <c r="DK241" s="37"/>
      <c r="DL241" s="37"/>
      <c r="DM241" s="37"/>
      <c r="DN241" s="37"/>
      <c r="DO241" s="37"/>
      <c r="DP241" s="37"/>
      <c r="DQ241" s="37"/>
      <c r="DR241" s="37"/>
      <c r="DS241" s="37"/>
      <c r="DT241" s="37"/>
      <c r="DU241" s="37"/>
      <c r="DV241" s="37"/>
      <c r="DW241" s="37"/>
      <c r="DX241" s="37"/>
      <c r="DY241" s="37"/>
      <c r="DZ241" s="37"/>
      <c r="EA241" s="37"/>
      <c r="EB241" s="37"/>
      <c r="EC241" s="37"/>
      <c r="ED241" s="37"/>
      <c r="EE241" s="37"/>
      <c r="EF241" s="37"/>
      <c r="EG241" s="37"/>
      <c r="EH241" s="37"/>
      <c r="EI241" s="37"/>
      <c r="EJ241" s="37"/>
      <c r="EK241" s="37"/>
      <c r="EL241" s="37"/>
      <c r="EM241" s="37"/>
      <c r="EN241" s="37"/>
      <c r="EO241" s="37"/>
      <c r="EP241" s="37"/>
      <c r="EQ241" s="37"/>
      <c r="ER241" s="37"/>
      <c r="ES241" s="37"/>
      <c r="ET241" s="37"/>
      <c r="EU241" s="37"/>
      <c r="EV241" s="37"/>
      <c r="EW241" s="37"/>
      <c r="EX241" s="37"/>
      <c r="EY241" s="37"/>
      <c r="EZ241" s="37"/>
      <c r="FA241" s="37"/>
      <c r="FB241" s="37"/>
      <c r="FC241" s="37"/>
      <c r="FD241" s="37"/>
      <c r="FE241" s="37"/>
      <c r="FF241" s="37"/>
      <c r="FG241" s="37"/>
      <c r="FH241" s="37"/>
      <c r="FI241" s="37"/>
      <c r="FJ241" s="37"/>
      <c r="FK241" s="37"/>
      <c r="FL241" s="37"/>
      <c r="FM241" s="37"/>
      <c r="FN241" s="37"/>
      <c r="FO241" s="37"/>
      <c r="FP241" s="37"/>
      <c r="FQ241" s="37"/>
      <c r="FR241" s="37"/>
      <c r="FS241" s="37"/>
      <c r="FT241" s="37"/>
      <c r="FU241" s="37"/>
      <c r="FV241" s="37"/>
      <c r="FW241" s="37"/>
      <c r="FX241" s="37"/>
      <c r="FY241" s="37"/>
      <c r="FZ241" s="37"/>
      <c r="GA241" s="37"/>
      <c r="GB241" s="37"/>
      <c r="GC241" s="37"/>
      <c r="GD241" s="37"/>
      <c r="GE241" s="37"/>
      <c r="GF241" s="37"/>
      <c r="GG241" s="37"/>
      <c r="GH241" s="37"/>
      <c r="GI241" s="37"/>
      <c r="GJ241" s="37"/>
      <c r="GK241" s="37"/>
      <c r="GL241" s="37"/>
      <c r="GM241" s="37"/>
      <c r="GN241" s="37"/>
      <c r="GO241" s="37"/>
      <c r="GP241" s="37"/>
      <c r="GQ241" s="37"/>
      <c r="GR241" s="37"/>
      <c r="GS241" s="37"/>
      <c r="GT241" s="37"/>
      <c r="GU241" s="37"/>
      <c r="GV241" s="37"/>
      <c r="GW241" s="37"/>
      <c r="GX241" s="37"/>
      <c r="GY241" s="37"/>
      <c r="GZ241" s="37"/>
      <c r="HA241" s="37"/>
      <c r="HB241" s="37"/>
      <c r="HC241" s="37"/>
      <c r="HD241" s="37"/>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c r="ID241" s="37"/>
      <c r="IE241" s="37"/>
      <c r="IF241" s="37"/>
      <c r="IG241" s="37"/>
      <c r="IH241" s="37"/>
      <c r="II241" s="37"/>
      <c r="IJ241" s="37"/>
      <c r="IK241" s="37"/>
      <c r="IL241" s="37"/>
      <c r="IM241" s="37"/>
      <c r="IN241" s="37"/>
      <c r="IO241" s="37"/>
      <c r="IP241" s="37"/>
      <c r="IQ241" s="37"/>
      <c r="IR241" s="37"/>
      <c r="IS241" s="37"/>
      <c r="IT241" s="37"/>
      <c r="IU241" s="37"/>
      <c r="IV241" s="37"/>
      <c r="IW241" s="37"/>
      <c r="IX241" s="37"/>
      <c r="IY241" s="37"/>
      <c r="IZ241" s="37"/>
      <c r="JA241" s="37"/>
      <c r="JB241" s="37"/>
      <c r="JC241" s="37"/>
      <c r="JD241" s="37"/>
      <c r="JE241" s="37"/>
      <c r="JF241" s="37"/>
      <c r="JG241" s="37"/>
      <c r="JH241" s="37"/>
      <c r="JI241" s="37"/>
      <c r="JJ241" s="37"/>
      <c r="JK241" s="37"/>
      <c r="JL241" s="37"/>
      <c r="JM241" s="37"/>
      <c r="JN241" s="37"/>
      <c r="JO241" s="37"/>
      <c r="JP241" s="37"/>
      <c r="JQ241" s="37"/>
      <c r="JR241" s="37"/>
      <c r="JS241" s="37"/>
      <c r="JT241" s="37"/>
      <c r="JU241" s="37"/>
      <c r="JV241" s="37"/>
      <c r="JW241" s="37"/>
      <c r="JX241" s="37"/>
      <c r="JY241" s="37"/>
      <c r="JZ241" s="37"/>
      <c r="KA241" s="37"/>
      <c r="KB241" s="37"/>
      <c r="KC241" s="37"/>
      <c r="KD241" s="37"/>
      <c r="KE241" s="37"/>
      <c r="KF241" s="37"/>
      <c r="KG241" s="37"/>
      <c r="KH241" s="37"/>
      <c r="KI241" s="37"/>
      <c r="KJ241" s="37"/>
      <c r="KK241" s="37"/>
      <c r="KL241" s="37"/>
      <c r="KM241" s="37"/>
      <c r="KN241" s="37"/>
      <c r="KO241" s="37"/>
      <c r="KP241" s="37"/>
      <c r="KQ241" s="37"/>
      <c r="KR241" s="37"/>
      <c r="KS241" s="37"/>
      <c r="KT241" s="37"/>
      <c r="KU241" s="37"/>
      <c r="KV241" s="37"/>
      <c r="KW241" s="37"/>
      <c r="KX241" s="37"/>
      <c r="KY241" s="37"/>
      <c r="KZ241" s="37"/>
      <c r="LA241" s="37"/>
      <c r="LB241" s="37"/>
      <c r="LC241" s="37"/>
      <c r="LD241" s="37"/>
      <c r="LE241" s="37"/>
      <c r="LF241" s="37"/>
      <c r="LG241" s="37"/>
      <c r="LH241" s="37"/>
      <c r="LI241" s="37"/>
      <c r="LJ241" s="37"/>
      <c r="LK241" s="37"/>
      <c r="LL241" s="37"/>
      <c r="LM241" s="37"/>
      <c r="LN241" s="37"/>
      <c r="LO241" s="37"/>
      <c r="LP241" s="37"/>
      <c r="LQ241" s="37"/>
      <c r="LR241" s="37"/>
      <c r="LS241" s="37"/>
      <c r="LT241" s="37"/>
      <c r="LU241" s="37"/>
      <c r="LV241" s="37"/>
      <c r="LW241" s="37"/>
      <c r="LX241" s="37"/>
      <c r="LY241" s="37"/>
      <c r="LZ241" s="37"/>
      <c r="MA241" s="37"/>
      <c r="MB241" s="37"/>
      <c r="MC241" s="37"/>
      <c r="MD241" s="37"/>
      <c r="ME241" s="37"/>
      <c r="MF241" s="37"/>
      <c r="MG241" s="37"/>
      <c r="MH241" s="37"/>
      <c r="MI241" s="37"/>
      <c r="MJ241" s="37"/>
      <c r="MK241" s="37"/>
      <c r="ML241" s="37"/>
      <c r="MM241" s="37"/>
      <c r="MN241" s="37"/>
      <c r="MO241" s="37"/>
      <c r="MP241" s="37"/>
      <c r="MQ241" s="37"/>
      <c r="MR241" s="37"/>
      <c r="MS241" s="37"/>
      <c r="MT241" s="37"/>
      <c r="MU241" s="37"/>
      <c r="MV241" s="37"/>
      <c r="MW241" s="37"/>
      <c r="MX241" s="37"/>
      <c r="MY241" s="37"/>
      <c r="MZ241" s="37"/>
      <c r="NA241" s="37"/>
      <c r="NB241" s="37"/>
      <c r="NC241" s="37"/>
      <c r="ND241" s="37"/>
      <c r="NE241" s="37"/>
      <c r="NF241" s="37"/>
      <c r="NG241" s="37"/>
      <c r="NH241" s="37"/>
      <c r="NI241" s="37"/>
      <c r="NJ241" s="37"/>
      <c r="NK241" s="37"/>
      <c r="NL241" s="37"/>
      <c r="NM241" s="37"/>
      <c r="NN241" s="37"/>
      <c r="NO241" s="37"/>
      <c r="NP241" s="37"/>
      <c r="NQ241" s="37"/>
      <c r="NR241" s="37"/>
      <c r="NS241" s="37"/>
      <c r="NT241" s="37"/>
      <c r="NU241" s="37"/>
      <c r="NV241" s="37"/>
      <c r="NW241" s="37"/>
      <c r="NX241" s="37"/>
      <c r="NY241" s="37"/>
      <c r="NZ241" s="37"/>
      <c r="OA241" s="37"/>
      <c r="OB241" s="37"/>
      <c r="OC241" s="37"/>
      <c r="OD241" s="37"/>
      <c r="OE241" s="37"/>
      <c r="OF241" s="37"/>
      <c r="OG241" s="37"/>
      <c r="OH241" s="37"/>
      <c r="OI241" s="37"/>
      <c r="OJ241" s="37"/>
      <c r="OK241" s="37"/>
      <c r="OL241" s="37"/>
      <c r="OM241" s="37"/>
      <c r="ON241" s="37"/>
      <c r="OO241" s="37"/>
      <c r="OP241" s="37"/>
      <c r="OQ241" s="37"/>
      <c r="OR241" s="37"/>
      <c r="OS241" s="37"/>
      <c r="OT241" s="37"/>
      <c r="OU241" s="37"/>
      <c r="OV241" s="37"/>
      <c r="OW241" s="37"/>
      <c r="OX241" s="37"/>
      <c r="OY241" s="37"/>
      <c r="OZ241" s="37"/>
      <c r="PA241" s="37"/>
      <c r="PB241" s="37"/>
      <c r="PC241" s="37"/>
      <c r="PD241" s="37"/>
      <c r="PE241" s="37"/>
      <c r="PF241" s="37"/>
      <c r="PG241" s="37"/>
      <c r="PH241" s="37"/>
      <c r="PI241" s="37"/>
      <c r="PJ241" s="37"/>
      <c r="PK241" s="37"/>
      <c r="PL241" s="37"/>
      <c r="PM241" s="37"/>
      <c r="PN241" s="37"/>
      <c r="PO241" s="37"/>
      <c r="PP241" s="37"/>
      <c r="PQ241" s="37"/>
      <c r="PR241" s="37"/>
      <c r="PS241" s="37"/>
      <c r="PT241" s="37"/>
      <c r="PU241" s="37"/>
      <c r="PV241" s="37"/>
      <c r="PW241" s="37"/>
      <c r="PX241" s="37"/>
      <c r="PY241" s="37"/>
      <c r="PZ241" s="37"/>
      <c r="QA241" s="37"/>
      <c r="QB241" s="37"/>
      <c r="QC241" s="37"/>
      <c r="QD241" s="37"/>
      <c r="QE241" s="37"/>
      <c r="QF241" s="37"/>
      <c r="QG241" s="37"/>
      <c r="QH241" s="37"/>
      <c r="QI241" s="37"/>
      <c r="QJ241" s="37"/>
      <c r="QK241" s="37"/>
      <c r="QL241" s="37"/>
      <c r="QM241" s="37"/>
      <c r="QN241" s="37"/>
      <c r="QO241" s="37"/>
      <c r="QP241" s="37"/>
      <c r="QQ241" s="37"/>
      <c r="QR241" s="37"/>
      <c r="QS241" s="37"/>
      <c r="QT241" s="37"/>
      <c r="QU241" s="37"/>
      <c r="QV241" s="37"/>
      <c r="QW241" s="37"/>
      <c r="QX241" s="37"/>
      <c r="QY241" s="37"/>
      <c r="QZ241" s="37"/>
      <c r="RA241" s="37"/>
      <c r="RB241" s="37"/>
      <c r="RC241" s="37"/>
      <c r="RD241" s="37"/>
      <c r="RE241" s="37"/>
      <c r="RF241" s="37"/>
      <c r="RG241" s="37"/>
      <c r="RH241" s="37"/>
      <c r="RI241" s="37"/>
      <c r="RJ241" s="37"/>
      <c r="RK241" s="37"/>
      <c r="RL241" s="37"/>
      <c r="RM241" s="37"/>
      <c r="RN241" s="37"/>
      <c r="RO241" s="37"/>
      <c r="RP241" s="37"/>
      <c r="RQ241" s="37"/>
      <c r="RR241" s="37"/>
      <c r="RS241" s="37"/>
      <c r="RT241" s="37"/>
      <c r="RU241" s="37"/>
      <c r="RV241" s="37"/>
      <c r="RW241" s="37"/>
      <c r="RX241" s="37"/>
      <c r="RY241" s="37"/>
      <c r="RZ241" s="37"/>
      <c r="SA241" s="37"/>
      <c r="SB241" s="37"/>
      <c r="SC241" s="37"/>
      <c r="SD241" s="37"/>
      <c r="SE241" s="37"/>
      <c r="SF241" s="37"/>
      <c r="SG241" s="37"/>
      <c r="SH241" s="37"/>
      <c r="SI241" s="37"/>
      <c r="SJ241" s="37"/>
      <c r="SK241" s="37"/>
      <c r="SL241" s="37"/>
      <c r="SM241" s="37"/>
      <c r="SN241" s="37"/>
      <c r="SO241" s="37"/>
      <c r="SP241" s="37"/>
      <c r="SQ241" s="37"/>
      <c r="SR241" s="37"/>
      <c r="SS241" s="37"/>
      <c r="ST241" s="37"/>
      <c r="SU241" s="37"/>
      <c r="SV241" s="37"/>
      <c r="SW241" s="37"/>
      <c r="SX241" s="37"/>
      <c r="SY241" s="37"/>
      <c r="SZ241" s="37"/>
      <c r="TA241" s="37"/>
      <c r="TB241" s="37"/>
      <c r="TC241" s="37"/>
      <c r="TD241" s="37"/>
      <c r="TE241" s="37"/>
      <c r="TF241" s="37"/>
      <c r="TG241" s="37"/>
      <c r="TH241" s="37"/>
      <c r="TI241" s="37"/>
      <c r="TJ241" s="37"/>
      <c r="TK241" s="37"/>
      <c r="TL241" s="37"/>
      <c r="TM241" s="37"/>
      <c r="TN241" s="37"/>
      <c r="TO241" s="37"/>
      <c r="TP241" s="37"/>
      <c r="TQ241" s="37"/>
      <c r="TR241" s="37"/>
      <c r="TS241" s="37"/>
      <c r="TT241" s="37"/>
      <c r="TU241" s="37"/>
      <c r="TV241" s="37"/>
      <c r="TW241" s="37"/>
      <c r="TX241" s="37"/>
      <c r="TY241" s="37"/>
      <c r="TZ241" s="37"/>
      <c r="UA241" s="37"/>
      <c r="UB241" s="37"/>
      <c r="UC241" s="37"/>
      <c r="UD241" s="37"/>
      <c r="UE241" s="37"/>
      <c r="UF241" s="37"/>
      <c r="UG241" s="37"/>
      <c r="UH241" s="37"/>
      <c r="UI241" s="37"/>
      <c r="UJ241" s="37"/>
      <c r="UK241" s="37"/>
      <c r="UL241" s="37"/>
      <c r="UM241" s="37"/>
      <c r="UN241" s="37"/>
      <c r="UO241" s="37"/>
      <c r="UP241" s="37"/>
      <c r="UQ241" s="37"/>
      <c r="UR241" s="37"/>
      <c r="US241" s="37"/>
      <c r="UT241" s="37"/>
      <c r="UU241" s="37"/>
      <c r="UV241" s="37"/>
      <c r="UW241" s="37"/>
      <c r="UX241" s="37"/>
      <c r="UY241" s="37"/>
      <c r="UZ241" s="37"/>
      <c r="VA241" s="37"/>
      <c r="VB241" s="37"/>
      <c r="VC241" s="37"/>
      <c r="VD241" s="37"/>
      <c r="VE241" s="37"/>
      <c r="VF241" s="37"/>
      <c r="VG241" s="37"/>
      <c r="VH241" s="37"/>
      <c r="VI241" s="37"/>
      <c r="VJ241" s="37"/>
      <c r="VK241" s="37"/>
      <c r="VL241" s="37"/>
      <c r="VM241" s="37"/>
      <c r="VN241" s="37"/>
      <c r="VO241" s="37"/>
      <c r="VP241" s="37"/>
      <c r="VQ241" s="37"/>
      <c r="VR241" s="37"/>
      <c r="VS241" s="37"/>
      <c r="VT241" s="37"/>
      <c r="VU241" s="37"/>
      <c r="VV241" s="37"/>
      <c r="VW241" s="37"/>
      <c r="VX241" s="37"/>
      <c r="VY241" s="37"/>
      <c r="VZ241" s="37"/>
      <c r="WA241" s="37"/>
      <c r="WB241" s="37"/>
      <c r="WC241" s="37"/>
      <c r="WD241" s="37"/>
      <c r="WE241" s="37"/>
      <c r="WF241" s="37"/>
      <c r="WG241" s="37"/>
      <c r="WH241" s="37"/>
      <c r="WI241" s="37"/>
      <c r="WJ241" s="37"/>
      <c r="WK241" s="37"/>
      <c r="WL241" s="37"/>
      <c r="WM241" s="37"/>
      <c r="WN241" s="37"/>
      <c r="WO241" s="37"/>
      <c r="WP241" s="37"/>
      <c r="WQ241" s="37"/>
      <c r="WR241" s="37"/>
      <c r="WS241" s="37"/>
      <c r="WT241" s="37"/>
      <c r="WU241" s="37"/>
      <c r="WV241" s="37"/>
      <c r="WW241" s="37"/>
      <c r="WX241" s="37"/>
      <c r="WY241" s="37"/>
      <c r="WZ241" s="37"/>
      <c r="XA241" s="37"/>
      <c r="XB241" s="37"/>
      <c r="XC241" s="37"/>
      <c r="XD241" s="37"/>
      <c r="XE241" s="37"/>
      <c r="XF241" s="37"/>
      <c r="XG241" s="37"/>
      <c r="XH241" s="37"/>
      <c r="XI241" s="37"/>
      <c r="XJ241" s="37"/>
      <c r="XK241" s="37"/>
      <c r="XL241" s="37"/>
      <c r="XM241" s="37"/>
      <c r="XN241" s="37"/>
      <c r="XO241" s="37"/>
      <c r="XP241" s="37"/>
      <c r="XQ241" s="37"/>
      <c r="XR241" s="37"/>
      <c r="XS241" s="37"/>
      <c r="XT241" s="37"/>
      <c r="XU241" s="37"/>
      <c r="XV241" s="37"/>
      <c r="XW241" s="37"/>
      <c r="XX241" s="37"/>
      <c r="XY241" s="37"/>
      <c r="XZ241" s="37"/>
      <c r="YA241" s="37"/>
      <c r="YB241" s="37"/>
      <c r="YC241" s="37"/>
      <c r="YD241" s="37"/>
      <c r="YE241" s="37"/>
      <c r="YF241" s="37"/>
      <c r="YG241" s="37"/>
      <c r="YH241" s="37"/>
      <c r="YI241" s="37"/>
      <c r="YJ241" s="37"/>
      <c r="YK241" s="37"/>
      <c r="YL241" s="37"/>
      <c r="YM241" s="37"/>
      <c r="YN241" s="37"/>
      <c r="YO241" s="37"/>
      <c r="YP241" s="37"/>
      <c r="YQ241" s="37"/>
      <c r="YR241" s="37"/>
      <c r="YS241" s="37"/>
      <c r="YT241" s="37"/>
      <c r="YU241" s="37"/>
      <c r="YV241" s="37"/>
      <c r="YW241" s="37"/>
      <c r="YX241" s="37"/>
      <c r="YY241" s="37"/>
      <c r="YZ241" s="37"/>
      <c r="ZA241" s="37"/>
      <c r="ZB241" s="37"/>
      <c r="ZC241" s="37"/>
      <c r="ZD241" s="37"/>
      <c r="ZE241" s="37"/>
      <c r="ZF241" s="37"/>
      <c r="ZG241" s="37"/>
      <c r="ZH241" s="37"/>
      <c r="ZI241" s="37"/>
      <c r="ZJ241" s="37"/>
      <c r="ZK241" s="37"/>
      <c r="ZL241" s="37"/>
      <c r="ZM241" s="37"/>
      <c r="ZN241" s="37"/>
      <c r="ZO241" s="37"/>
      <c r="ZP241" s="37"/>
      <c r="ZQ241" s="37"/>
      <c r="ZR241" s="37"/>
      <c r="ZS241" s="37"/>
      <c r="ZT241" s="37"/>
      <c r="ZU241" s="37"/>
      <c r="ZV241" s="37"/>
      <c r="ZW241" s="37"/>
      <c r="ZX241" s="37"/>
      <c r="ZY241" s="37"/>
      <c r="ZZ241" s="37"/>
      <c r="AAA241" s="37"/>
      <c r="AAB241" s="37"/>
      <c r="AAC241" s="37"/>
      <c r="AAD241" s="37"/>
      <c r="AAE241" s="37"/>
      <c r="AAF241" s="37"/>
      <c r="AAG241" s="37"/>
      <c r="AAH241" s="37"/>
      <c r="AAI241" s="37"/>
      <c r="AAJ241" s="37"/>
      <c r="AAK241" s="37"/>
      <c r="AAL241" s="37"/>
      <c r="AAM241" s="37"/>
      <c r="AAN241" s="37"/>
      <c r="AAO241" s="37"/>
      <c r="AAP241" s="37"/>
      <c r="AAQ241" s="37"/>
      <c r="AAR241" s="37"/>
      <c r="AAS241" s="37"/>
      <c r="AAT241" s="37"/>
      <c r="AAU241" s="37"/>
      <c r="AAV241" s="37"/>
      <c r="AAW241" s="37"/>
      <c r="AAX241" s="37"/>
      <c r="AAY241" s="37"/>
      <c r="AAZ241" s="37"/>
      <c r="ABA241" s="37"/>
      <c r="ABB241" s="37"/>
      <c r="ABC241" s="37"/>
      <c r="ABD241" s="37"/>
      <c r="ABE241" s="37"/>
      <c r="ABF241" s="37"/>
      <c r="ABG241" s="37"/>
      <c r="ABH241" s="37"/>
      <c r="ABI241" s="37"/>
      <c r="ABJ241" s="37"/>
      <c r="ABK241" s="37"/>
      <c r="ABL241" s="37"/>
      <c r="ABM241" s="37"/>
      <c r="ABN241" s="37"/>
      <c r="ABO241" s="37"/>
      <c r="ABP241" s="37"/>
      <c r="ABQ241" s="37"/>
      <c r="ABR241" s="37"/>
      <c r="ABS241" s="37"/>
      <c r="ABT241" s="37"/>
      <c r="ABU241" s="37"/>
      <c r="ABV241" s="37"/>
      <c r="ABW241" s="37"/>
      <c r="ABX241" s="37"/>
      <c r="ABY241" s="37"/>
      <c r="ABZ241" s="37"/>
      <c r="ACA241" s="37"/>
      <c r="ACB241" s="37"/>
      <c r="ACC241" s="37"/>
      <c r="ACD241" s="37"/>
      <c r="ACE241" s="37"/>
      <c r="ACF241" s="37"/>
      <c r="ACG241" s="37"/>
      <c r="ACH241" s="37"/>
      <c r="ACI241" s="37"/>
      <c r="ACJ241" s="37"/>
      <c r="ACK241" s="37"/>
      <c r="ACL241" s="37"/>
      <c r="ACM241" s="37"/>
      <c r="ACN241" s="37"/>
      <c r="ACO241" s="37"/>
      <c r="ACP241" s="37"/>
      <c r="ACQ241" s="37"/>
      <c r="ACR241" s="37"/>
      <c r="ACS241" s="37"/>
      <c r="ACT241" s="37"/>
      <c r="ACU241" s="37"/>
      <c r="ACV241" s="37"/>
      <c r="ACW241" s="37"/>
      <c r="ACX241" s="37"/>
      <c r="ACY241" s="37"/>
      <c r="ACZ241" s="37"/>
      <c r="ADA241" s="37"/>
      <c r="ADB241" s="37"/>
      <c r="ADC241" s="37"/>
      <c r="ADD241" s="37"/>
      <c r="ADE241" s="37"/>
      <c r="ADF241" s="37"/>
      <c r="ADG241" s="37"/>
      <c r="ADH241" s="37"/>
      <c r="ADI241" s="37"/>
      <c r="ADJ241" s="37"/>
      <c r="ADK241" s="37"/>
      <c r="ADL241" s="37"/>
      <c r="ADM241" s="37"/>
      <c r="ADN241" s="37"/>
      <c r="ADO241" s="37"/>
      <c r="ADP241" s="37"/>
      <c r="ADQ241" s="37"/>
      <c r="ADR241" s="37"/>
      <c r="ADS241" s="37"/>
      <c r="ADT241" s="37"/>
      <c r="ADU241" s="37"/>
      <c r="ADV241" s="37"/>
      <c r="ADW241" s="37"/>
      <c r="ADX241" s="37"/>
      <c r="ADY241" s="37"/>
      <c r="ADZ241" s="37"/>
      <c r="AEA241" s="37"/>
      <c r="AEB241" s="37"/>
      <c r="AEC241" s="37"/>
      <c r="AED241" s="37"/>
      <c r="AEE241" s="37"/>
      <c r="AEF241" s="37"/>
      <c r="AEG241" s="37"/>
      <c r="AEH241" s="37"/>
      <c r="AEI241" s="37"/>
      <c r="AEJ241" s="37"/>
      <c r="AEK241" s="37"/>
      <c r="AEL241" s="37"/>
      <c r="AEM241" s="37"/>
      <c r="AEN241" s="37"/>
      <c r="AEO241" s="37"/>
      <c r="AEP241" s="37"/>
      <c r="AEQ241" s="37"/>
      <c r="AER241" s="37"/>
      <c r="AES241" s="37"/>
      <c r="AET241" s="37"/>
      <c r="AEU241" s="37"/>
      <c r="AEV241" s="37"/>
      <c r="AEW241" s="37"/>
      <c r="AEX241" s="37"/>
      <c r="AEY241" s="37"/>
      <c r="AEZ241" s="37"/>
      <c r="AFA241" s="37"/>
      <c r="AFB241" s="37"/>
      <c r="AFC241" s="37"/>
      <c r="AFD241" s="37"/>
      <c r="AFE241" s="37"/>
      <c r="AFF241" s="37"/>
      <c r="AFG241" s="37"/>
      <c r="AFH241" s="37"/>
      <c r="AFI241" s="37"/>
      <c r="AFJ241" s="37"/>
      <c r="AFK241" s="37"/>
      <c r="AFL241" s="37"/>
      <c r="AFM241" s="37"/>
      <c r="AFN241" s="37"/>
      <c r="AFO241" s="37"/>
      <c r="AFP241" s="37"/>
      <c r="AFQ241" s="37"/>
      <c r="AFR241" s="37"/>
      <c r="AFS241" s="37"/>
      <c r="AFT241" s="37"/>
      <c r="AFU241" s="37"/>
      <c r="AFV241" s="37"/>
      <c r="AFW241" s="37"/>
      <c r="AFX241" s="37"/>
      <c r="AFY241" s="37"/>
      <c r="AFZ241" s="37"/>
      <c r="AGA241" s="37"/>
      <c r="AGB241" s="37"/>
      <c r="AGC241" s="37"/>
      <c r="AGD241" s="37"/>
      <c r="AGE241" s="37"/>
      <c r="AGF241" s="37"/>
      <c r="AGG241" s="37"/>
      <c r="AGH241" s="37"/>
      <c r="AGI241" s="37"/>
      <c r="AGJ241" s="37"/>
      <c r="AGK241" s="37"/>
      <c r="AGL241" s="37"/>
      <c r="AGM241" s="37"/>
      <c r="AGN241" s="37"/>
      <c r="AGO241" s="37"/>
      <c r="AGP241" s="37"/>
      <c r="AGQ241" s="37"/>
      <c r="AGR241" s="37"/>
      <c r="AGS241" s="37"/>
      <c r="AGT241" s="37"/>
      <c r="AGU241" s="37"/>
      <c r="AGV241" s="37"/>
      <c r="AGW241" s="37"/>
      <c r="AGX241" s="37"/>
      <c r="AGY241" s="37"/>
      <c r="AGZ241" s="37"/>
      <c r="AHA241" s="37"/>
      <c r="AHB241" s="37"/>
      <c r="AHC241" s="37"/>
      <c r="AHD241" s="37"/>
      <c r="AHE241" s="37"/>
      <c r="AHF241" s="37"/>
      <c r="AHG241" s="37"/>
      <c r="AHH241" s="37"/>
      <c r="AHI241" s="37"/>
      <c r="AHJ241" s="37"/>
      <c r="AHK241" s="37"/>
      <c r="AHL241" s="37"/>
      <c r="AHM241" s="37"/>
      <c r="AHN241" s="37"/>
      <c r="AHO241" s="37"/>
      <c r="AHP241" s="37"/>
      <c r="AHQ241" s="37"/>
      <c r="AHR241" s="37"/>
      <c r="AHS241" s="37"/>
      <c r="AHT241" s="37"/>
      <c r="AHU241" s="37"/>
      <c r="AHV241" s="37"/>
      <c r="AHW241" s="37"/>
      <c r="AHX241" s="37"/>
      <c r="AHY241" s="37"/>
      <c r="AHZ241" s="37"/>
      <c r="AIA241" s="37"/>
      <c r="AIB241" s="37"/>
      <c r="AIC241" s="37"/>
      <c r="AID241" s="37"/>
      <c r="AIE241" s="37"/>
      <c r="AIF241" s="37"/>
      <c r="AIG241" s="37"/>
      <c r="AIH241" s="37"/>
      <c r="AII241" s="37"/>
      <c r="AIJ241" s="37"/>
      <c r="AIK241" s="37"/>
      <c r="AIL241" s="37"/>
      <c r="AIM241" s="37"/>
      <c r="AIN241" s="37"/>
      <c r="AIO241" s="37"/>
      <c r="AIP241" s="37"/>
      <c r="AIQ241" s="37"/>
      <c r="AIR241" s="37"/>
      <c r="AIS241" s="37"/>
      <c r="AIT241" s="37"/>
      <c r="AIU241" s="37"/>
      <c r="AIV241" s="37"/>
      <c r="AIW241" s="37"/>
      <c r="AIX241" s="37"/>
      <c r="AIY241" s="37"/>
      <c r="AIZ241" s="37"/>
      <c r="AJA241" s="37"/>
      <c r="AJB241" s="37"/>
      <c r="AJC241" s="37"/>
      <c r="AJD241" s="37"/>
      <c r="AJE241" s="37"/>
      <c r="AJF241" s="37"/>
      <c r="AJG241" s="37"/>
      <c r="AJH241" s="37"/>
      <c r="AJI241" s="37"/>
      <c r="AJJ241" s="37"/>
      <c r="AJK241" s="37"/>
      <c r="AJL241" s="37"/>
      <c r="AJM241" s="37"/>
      <c r="AJN241" s="37"/>
      <c r="AJO241" s="37"/>
      <c r="AJP241" s="37"/>
      <c r="AJQ241" s="37"/>
      <c r="AJR241" s="37"/>
      <c r="AJS241" s="37"/>
      <c r="AJT241" s="37"/>
      <c r="AJU241" s="37"/>
      <c r="AJV241" s="37"/>
      <c r="AJW241" s="37"/>
      <c r="AJX241" s="37"/>
      <c r="AJY241" s="37"/>
      <c r="AJZ241" s="37"/>
      <c r="AKA241" s="37"/>
      <c r="AKB241" s="37"/>
      <c r="AKC241" s="37"/>
      <c r="AKD241" s="37"/>
      <c r="AKE241" s="37"/>
      <c r="AKF241" s="37"/>
      <c r="AKG241" s="37"/>
      <c r="AKH241" s="37"/>
      <c r="AKI241" s="37"/>
      <c r="AKJ241" s="37"/>
      <c r="AKK241" s="37"/>
      <c r="AKL241" s="37"/>
      <c r="AKM241" s="37"/>
      <c r="AKN241" s="37"/>
      <c r="AKO241" s="37"/>
      <c r="AKP241" s="37"/>
      <c r="AKQ241" s="37"/>
      <c r="AKR241" s="37"/>
      <c r="AKS241" s="37"/>
      <c r="AKT241" s="37"/>
      <c r="AKU241" s="37"/>
      <c r="AKV241" s="37"/>
      <c r="AKW241" s="37"/>
      <c r="AKX241" s="37"/>
    </row>
    <row r="242" spans="1:986" s="16" customFormat="1" x14ac:dyDescent="0.25">
      <c r="A242" s="39"/>
      <c r="B242" s="39"/>
      <c r="C242" s="37"/>
      <c r="D242" s="40"/>
      <c r="E242" s="41"/>
      <c r="F242" s="40"/>
      <c r="G242" s="42"/>
      <c r="H242" s="43"/>
      <c r="I242" s="37"/>
      <c r="J242" s="40"/>
      <c r="K242" s="40"/>
      <c r="L242" s="37"/>
      <c r="M242" s="39"/>
      <c r="N242" s="39"/>
      <c r="O242" s="39"/>
      <c r="P242" s="39"/>
      <c r="Q242" s="39"/>
      <c r="R242" s="44"/>
      <c r="S242" s="41"/>
      <c r="T242" s="122"/>
      <c r="U242" s="39"/>
      <c r="V242" s="37"/>
      <c r="W242" s="37"/>
      <c r="X242" s="39"/>
      <c r="Y242" s="50"/>
      <c r="Z242" s="140"/>
      <c r="AA242" s="140"/>
      <c r="AB242" s="141"/>
      <c r="AC242" s="140"/>
      <c r="AD242" s="39"/>
      <c r="AE242" s="37"/>
      <c r="AF242" s="39"/>
      <c r="AG242" s="39"/>
      <c r="AH242" s="37"/>
      <c r="AI242" s="39"/>
      <c r="AJ242" s="39"/>
      <c r="AK242" s="37"/>
      <c r="AL242" s="39"/>
      <c r="AM242" s="39"/>
      <c r="AN242" s="37"/>
      <c r="AO242" s="39"/>
      <c r="AP242" s="39"/>
      <c r="AQ242" s="37"/>
      <c r="AR242" s="39"/>
      <c r="AS242" s="39"/>
      <c r="AT242" s="37"/>
      <c r="AU242" s="39"/>
      <c r="AV242" s="39"/>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c r="EE242" s="37"/>
      <c r="EF242" s="37"/>
      <c r="EG242" s="37"/>
      <c r="EH242" s="37"/>
      <c r="EI242" s="37"/>
      <c r="EJ242" s="37"/>
      <c r="EK242" s="37"/>
      <c r="EL242" s="37"/>
      <c r="EM242" s="37"/>
      <c r="EN242" s="37"/>
      <c r="EO242" s="37"/>
      <c r="EP242" s="37"/>
      <c r="EQ242" s="37"/>
      <c r="ER242" s="37"/>
      <c r="ES242" s="37"/>
      <c r="ET242" s="37"/>
      <c r="EU242" s="37"/>
      <c r="EV242" s="37"/>
      <c r="EW242" s="37"/>
      <c r="EX242" s="37"/>
      <c r="EY242" s="37"/>
      <c r="EZ242" s="37"/>
      <c r="FA242" s="37"/>
      <c r="FB242" s="37"/>
      <c r="FC242" s="37"/>
      <c r="FD242" s="37"/>
      <c r="FE242" s="37"/>
      <c r="FF242" s="37"/>
      <c r="FG242" s="37"/>
      <c r="FH242" s="37"/>
      <c r="FI242" s="37"/>
      <c r="FJ242" s="37"/>
      <c r="FK242" s="37"/>
      <c r="FL242" s="37"/>
      <c r="FM242" s="37"/>
      <c r="FN242" s="37"/>
      <c r="FO242" s="37"/>
      <c r="FP242" s="37"/>
      <c r="FQ242" s="37"/>
      <c r="FR242" s="37"/>
      <c r="FS242" s="37"/>
      <c r="FT242" s="37"/>
      <c r="FU242" s="37"/>
      <c r="FV242" s="37"/>
      <c r="FW242" s="37"/>
      <c r="FX242" s="37"/>
      <c r="FY242" s="37"/>
      <c r="FZ242" s="37"/>
      <c r="GA242" s="37"/>
      <c r="GB242" s="37"/>
      <c r="GC242" s="37"/>
      <c r="GD242" s="37"/>
      <c r="GE242" s="37"/>
      <c r="GF242" s="37"/>
      <c r="GG242" s="37"/>
      <c r="GH242" s="37"/>
      <c r="GI242" s="37"/>
      <c r="GJ242" s="37"/>
      <c r="GK242" s="37"/>
      <c r="GL242" s="37"/>
      <c r="GM242" s="37"/>
      <c r="GN242" s="37"/>
      <c r="GO242" s="37"/>
      <c r="GP242" s="37"/>
      <c r="GQ242" s="37"/>
      <c r="GR242" s="37"/>
      <c r="GS242" s="37"/>
      <c r="GT242" s="37"/>
      <c r="GU242" s="37"/>
      <c r="GV242" s="37"/>
      <c r="GW242" s="37"/>
      <c r="GX242" s="37"/>
      <c r="GY242" s="37"/>
      <c r="GZ242" s="37"/>
      <c r="HA242" s="37"/>
      <c r="HB242" s="37"/>
      <c r="HC242" s="37"/>
      <c r="HD242" s="37"/>
      <c r="HE242" s="37"/>
      <c r="HF242" s="37"/>
      <c r="HG242" s="37"/>
      <c r="HH242" s="37"/>
      <c r="HI242" s="37"/>
      <c r="HJ242" s="37"/>
      <c r="HK242" s="37"/>
      <c r="HL242" s="37"/>
      <c r="HM242" s="37"/>
      <c r="HN242" s="37"/>
      <c r="HO242" s="37"/>
      <c r="HP242" s="37"/>
      <c r="HQ242" s="37"/>
      <c r="HR242" s="37"/>
      <c r="HS242" s="37"/>
      <c r="HT242" s="37"/>
      <c r="HU242" s="37"/>
      <c r="HV242" s="37"/>
      <c r="HW242" s="37"/>
      <c r="HX242" s="37"/>
      <c r="HY242" s="37"/>
      <c r="HZ242" s="37"/>
      <c r="IA242" s="37"/>
      <c r="IB242" s="37"/>
      <c r="IC242" s="37"/>
      <c r="ID242" s="37"/>
      <c r="IE242" s="37"/>
      <c r="IF242" s="37"/>
      <c r="IG242" s="37"/>
      <c r="IH242" s="37"/>
      <c r="II242" s="37"/>
      <c r="IJ242" s="37"/>
      <c r="IK242" s="37"/>
      <c r="IL242" s="37"/>
      <c r="IM242" s="37"/>
      <c r="IN242" s="37"/>
      <c r="IO242" s="37"/>
      <c r="IP242" s="37"/>
      <c r="IQ242" s="37"/>
      <c r="IR242" s="37"/>
      <c r="IS242" s="37"/>
      <c r="IT242" s="37"/>
      <c r="IU242" s="37"/>
      <c r="IV242" s="37"/>
      <c r="IW242" s="37"/>
      <c r="IX242" s="37"/>
      <c r="IY242" s="37"/>
      <c r="IZ242" s="37"/>
      <c r="JA242" s="37"/>
      <c r="JB242" s="37"/>
      <c r="JC242" s="37"/>
      <c r="JD242" s="37"/>
      <c r="JE242" s="37"/>
      <c r="JF242" s="37"/>
      <c r="JG242" s="37"/>
      <c r="JH242" s="37"/>
      <c r="JI242" s="37"/>
      <c r="JJ242" s="37"/>
      <c r="JK242" s="37"/>
      <c r="JL242" s="37"/>
      <c r="JM242" s="37"/>
      <c r="JN242" s="37"/>
      <c r="JO242" s="37"/>
      <c r="JP242" s="37"/>
      <c r="JQ242" s="37"/>
      <c r="JR242" s="37"/>
      <c r="JS242" s="37"/>
      <c r="JT242" s="37"/>
      <c r="JU242" s="37"/>
      <c r="JV242" s="37"/>
      <c r="JW242" s="37"/>
      <c r="JX242" s="37"/>
      <c r="JY242" s="37"/>
      <c r="JZ242" s="37"/>
      <c r="KA242" s="37"/>
      <c r="KB242" s="37"/>
      <c r="KC242" s="37"/>
      <c r="KD242" s="37"/>
      <c r="KE242" s="37"/>
      <c r="KF242" s="37"/>
      <c r="KG242" s="37"/>
      <c r="KH242" s="37"/>
      <c r="KI242" s="37"/>
      <c r="KJ242" s="37"/>
      <c r="KK242" s="37"/>
      <c r="KL242" s="37"/>
      <c r="KM242" s="37"/>
      <c r="KN242" s="37"/>
      <c r="KO242" s="37"/>
      <c r="KP242" s="37"/>
      <c r="KQ242" s="37"/>
      <c r="KR242" s="37"/>
      <c r="KS242" s="37"/>
      <c r="KT242" s="37"/>
      <c r="KU242" s="37"/>
      <c r="KV242" s="37"/>
      <c r="KW242" s="37"/>
      <c r="KX242" s="37"/>
      <c r="KY242" s="37"/>
      <c r="KZ242" s="37"/>
      <c r="LA242" s="37"/>
      <c r="LB242" s="37"/>
      <c r="LC242" s="37"/>
      <c r="LD242" s="37"/>
      <c r="LE242" s="37"/>
      <c r="LF242" s="37"/>
      <c r="LG242" s="37"/>
      <c r="LH242" s="37"/>
      <c r="LI242" s="37"/>
      <c r="LJ242" s="37"/>
      <c r="LK242" s="37"/>
      <c r="LL242" s="37"/>
      <c r="LM242" s="37"/>
      <c r="LN242" s="37"/>
      <c r="LO242" s="37"/>
      <c r="LP242" s="37"/>
      <c r="LQ242" s="37"/>
      <c r="LR242" s="37"/>
      <c r="LS242" s="37"/>
      <c r="LT242" s="37"/>
      <c r="LU242" s="37"/>
      <c r="LV242" s="37"/>
      <c r="LW242" s="37"/>
      <c r="LX242" s="37"/>
      <c r="LY242" s="37"/>
      <c r="LZ242" s="37"/>
      <c r="MA242" s="37"/>
      <c r="MB242" s="37"/>
      <c r="MC242" s="37"/>
      <c r="MD242" s="37"/>
      <c r="ME242" s="37"/>
      <c r="MF242" s="37"/>
      <c r="MG242" s="37"/>
      <c r="MH242" s="37"/>
      <c r="MI242" s="37"/>
      <c r="MJ242" s="37"/>
      <c r="MK242" s="37"/>
      <c r="ML242" s="37"/>
      <c r="MM242" s="37"/>
      <c r="MN242" s="37"/>
      <c r="MO242" s="37"/>
      <c r="MP242" s="37"/>
      <c r="MQ242" s="37"/>
      <c r="MR242" s="37"/>
      <c r="MS242" s="37"/>
      <c r="MT242" s="37"/>
      <c r="MU242" s="37"/>
      <c r="MV242" s="37"/>
      <c r="MW242" s="37"/>
      <c r="MX242" s="37"/>
      <c r="MY242" s="37"/>
      <c r="MZ242" s="37"/>
      <c r="NA242" s="37"/>
      <c r="NB242" s="37"/>
      <c r="NC242" s="37"/>
      <c r="ND242" s="37"/>
      <c r="NE242" s="37"/>
      <c r="NF242" s="37"/>
      <c r="NG242" s="37"/>
      <c r="NH242" s="37"/>
      <c r="NI242" s="37"/>
      <c r="NJ242" s="37"/>
      <c r="NK242" s="37"/>
      <c r="NL242" s="37"/>
      <c r="NM242" s="37"/>
      <c r="NN242" s="37"/>
      <c r="NO242" s="37"/>
      <c r="NP242" s="37"/>
      <c r="NQ242" s="37"/>
      <c r="NR242" s="37"/>
      <c r="NS242" s="37"/>
      <c r="NT242" s="37"/>
      <c r="NU242" s="37"/>
      <c r="NV242" s="37"/>
      <c r="NW242" s="37"/>
      <c r="NX242" s="37"/>
      <c r="NY242" s="37"/>
      <c r="NZ242" s="37"/>
      <c r="OA242" s="37"/>
      <c r="OB242" s="37"/>
      <c r="OC242" s="37"/>
      <c r="OD242" s="37"/>
      <c r="OE242" s="37"/>
      <c r="OF242" s="37"/>
      <c r="OG242" s="37"/>
      <c r="OH242" s="37"/>
      <c r="OI242" s="37"/>
      <c r="OJ242" s="37"/>
      <c r="OK242" s="37"/>
      <c r="OL242" s="37"/>
      <c r="OM242" s="37"/>
      <c r="ON242" s="37"/>
      <c r="OO242" s="37"/>
      <c r="OP242" s="37"/>
      <c r="OQ242" s="37"/>
      <c r="OR242" s="37"/>
      <c r="OS242" s="37"/>
      <c r="OT242" s="37"/>
      <c r="OU242" s="37"/>
      <c r="OV242" s="37"/>
      <c r="OW242" s="37"/>
      <c r="OX242" s="37"/>
      <c r="OY242" s="37"/>
      <c r="OZ242" s="37"/>
      <c r="PA242" s="37"/>
      <c r="PB242" s="37"/>
      <c r="PC242" s="37"/>
      <c r="PD242" s="37"/>
      <c r="PE242" s="37"/>
      <c r="PF242" s="37"/>
      <c r="PG242" s="37"/>
      <c r="PH242" s="37"/>
      <c r="PI242" s="37"/>
      <c r="PJ242" s="37"/>
      <c r="PK242" s="37"/>
      <c r="PL242" s="37"/>
      <c r="PM242" s="37"/>
      <c r="PN242" s="37"/>
      <c r="PO242" s="37"/>
      <c r="PP242" s="37"/>
      <c r="PQ242" s="37"/>
      <c r="PR242" s="37"/>
      <c r="PS242" s="37"/>
      <c r="PT242" s="37"/>
      <c r="PU242" s="37"/>
      <c r="PV242" s="37"/>
      <c r="PW242" s="37"/>
      <c r="PX242" s="37"/>
      <c r="PY242" s="37"/>
      <c r="PZ242" s="37"/>
      <c r="QA242" s="37"/>
      <c r="QB242" s="37"/>
      <c r="QC242" s="37"/>
      <c r="QD242" s="37"/>
      <c r="QE242" s="37"/>
      <c r="QF242" s="37"/>
      <c r="QG242" s="37"/>
      <c r="QH242" s="37"/>
      <c r="QI242" s="37"/>
      <c r="QJ242" s="37"/>
      <c r="QK242" s="37"/>
      <c r="QL242" s="37"/>
      <c r="QM242" s="37"/>
      <c r="QN242" s="37"/>
      <c r="QO242" s="37"/>
      <c r="QP242" s="37"/>
      <c r="QQ242" s="37"/>
      <c r="QR242" s="37"/>
      <c r="QS242" s="37"/>
      <c r="QT242" s="37"/>
      <c r="QU242" s="37"/>
      <c r="QV242" s="37"/>
      <c r="QW242" s="37"/>
      <c r="QX242" s="37"/>
      <c r="QY242" s="37"/>
      <c r="QZ242" s="37"/>
      <c r="RA242" s="37"/>
      <c r="RB242" s="37"/>
      <c r="RC242" s="37"/>
      <c r="RD242" s="37"/>
      <c r="RE242" s="37"/>
      <c r="RF242" s="37"/>
      <c r="RG242" s="37"/>
      <c r="RH242" s="37"/>
      <c r="RI242" s="37"/>
      <c r="RJ242" s="37"/>
      <c r="RK242" s="37"/>
      <c r="RL242" s="37"/>
      <c r="RM242" s="37"/>
      <c r="RN242" s="37"/>
      <c r="RO242" s="37"/>
      <c r="RP242" s="37"/>
      <c r="RQ242" s="37"/>
      <c r="RR242" s="37"/>
      <c r="RS242" s="37"/>
      <c r="RT242" s="37"/>
      <c r="RU242" s="37"/>
      <c r="RV242" s="37"/>
      <c r="RW242" s="37"/>
      <c r="RX242" s="37"/>
      <c r="RY242" s="37"/>
      <c r="RZ242" s="37"/>
      <c r="SA242" s="37"/>
      <c r="SB242" s="37"/>
      <c r="SC242" s="37"/>
      <c r="SD242" s="37"/>
      <c r="SE242" s="37"/>
      <c r="SF242" s="37"/>
      <c r="SG242" s="37"/>
      <c r="SH242" s="37"/>
      <c r="SI242" s="37"/>
      <c r="SJ242" s="37"/>
      <c r="SK242" s="37"/>
      <c r="SL242" s="37"/>
      <c r="SM242" s="37"/>
      <c r="SN242" s="37"/>
      <c r="SO242" s="37"/>
      <c r="SP242" s="37"/>
      <c r="SQ242" s="37"/>
      <c r="SR242" s="37"/>
      <c r="SS242" s="37"/>
      <c r="ST242" s="37"/>
      <c r="SU242" s="37"/>
      <c r="SV242" s="37"/>
      <c r="SW242" s="37"/>
      <c r="SX242" s="37"/>
      <c r="SY242" s="37"/>
      <c r="SZ242" s="37"/>
      <c r="TA242" s="37"/>
      <c r="TB242" s="37"/>
      <c r="TC242" s="37"/>
      <c r="TD242" s="37"/>
      <c r="TE242" s="37"/>
      <c r="TF242" s="37"/>
      <c r="TG242" s="37"/>
      <c r="TH242" s="37"/>
      <c r="TI242" s="37"/>
      <c r="TJ242" s="37"/>
      <c r="TK242" s="37"/>
      <c r="TL242" s="37"/>
      <c r="TM242" s="37"/>
      <c r="TN242" s="37"/>
      <c r="TO242" s="37"/>
      <c r="TP242" s="37"/>
      <c r="TQ242" s="37"/>
      <c r="TR242" s="37"/>
      <c r="TS242" s="37"/>
      <c r="TT242" s="37"/>
      <c r="TU242" s="37"/>
      <c r="TV242" s="37"/>
      <c r="TW242" s="37"/>
      <c r="TX242" s="37"/>
      <c r="TY242" s="37"/>
      <c r="TZ242" s="37"/>
      <c r="UA242" s="37"/>
      <c r="UB242" s="37"/>
      <c r="UC242" s="37"/>
      <c r="UD242" s="37"/>
      <c r="UE242" s="37"/>
      <c r="UF242" s="37"/>
      <c r="UG242" s="37"/>
      <c r="UH242" s="37"/>
      <c r="UI242" s="37"/>
      <c r="UJ242" s="37"/>
      <c r="UK242" s="37"/>
      <c r="UL242" s="37"/>
      <c r="UM242" s="37"/>
      <c r="UN242" s="37"/>
      <c r="UO242" s="37"/>
      <c r="UP242" s="37"/>
      <c r="UQ242" s="37"/>
      <c r="UR242" s="37"/>
      <c r="US242" s="37"/>
      <c r="UT242" s="37"/>
      <c r="UU242" s="37"/>
      <c r="UV242" s="37"/>
      <c r="UW242" s="37"/>
      <c r="UX242" s="37"/>
      <c r="UY242" s="37"/>
      <c r="UZ242" s="37"/>
      <c r="VA242" s="37"/>
      <c r="VB242" s="37"/>
      <c r="VC242" s="37"/>
      <c r="VD242" s="37"/>
      <c r="VE242" s="37"/>
      <c r="VF242" s="37"/>
      <c r="VG242" s="37"/>
      <c r="VH242" s="37"/>
      <c r="VI242" s="37"/>
      <c r="VJ242" s="37"/>
      <c r="VK242" s="37"/>
      <c r="VL242" s="37"/>
      <c r="VM242" s="37"/>
      <c r="VN242" s="37"/>
      <c r="VO242" s="37"/>
      <c r="VP242" s="37"/>
      <c r="VQ242" s="37"/>
      <c r="VR242" s="37"/>
      <c r="VS242" s="37"/>
      <c r="VT242" s="37"/>
      <c r="VU242" s="37"/>
      <c r="VV242" s="37"/>
      <c r="VW242" s="37"/>
      <c r="VX242" s="37"/>
      <c r="VY242" s="37"/>
      <c r="VZ242" s="37"/>
      <c r="WA242" s="37"/>
      <c r="WB242" s="37"/>
      <c r="WC242" s="37"/>
      <c r="WD242" s="37"/>
      <c r="WE242" s="37"/>
      <c r="WF242" s="37"/>
      <c r="WG242" s="37"/>
      <c r="WH242" s="37"/>
      <c r="WI242" s="37"/>
      <c r="WJ242" s="37"/>
      <c r="WK242" s="37"/>
      <c r="WL242" s="37"/>
      <c r="WM242" s="37"/>
      <c r="WN242" s="37"/>
      <c r="WO242" s="37"/>
      <c r="WP242" s="37"/>
      <c r="WQ242" s="37"/>
      <c r="WR242" s="37"/>
      <c r="WS242" s="37"/>
      <c r="WT242" s="37"/>
      <c r="WU242" s="37"/>
      <c r="WV242" s="37"/>
      <c r="WW242" s="37"/>
      <c r="WX242" s="37"/>
      <c r="WY242" s="37"/>
      <c r="WZ242" s="37"/>
      <c r="XA242" s="37"/>
      <c r="XB242" s="37"/>
      <c r="XC242" s="37"/>
      <c r="XD242" s="37"/>
      <c r="XE242" s="37"/>
      <c r="XF242" s="37"/>
      <c r="XG242" s="37"/>
      <c r="XH242" s="37"/>
      <c r="XI242" s="37"/>
      <c r="XJ242" s="37"/>
      <c r="XK242" s="37"/>
      <c r="XL242" s="37"/>
      <c r="XM242" s="37"/>
      <c r="XN242" s="37"/>
      <c r="XO242" s="37"/>
      <c r="XP242" s="37"/>
      <c r="XQ242" s="37"/>
      <c r="XR242" s="37"/>
      <c r="XS242" s="37"/>
      <c r="XT242" s="37"/>
      <c r="XU242" s="37"/>
      <c r="XV242" s="37"/>
      <c r="XW242" s="37"/>
      <c r="XX242" s="37"/>
      <c r="XY242" s="37"/>
      <c r="XZ242" s="37"/>
      <c r="YA242" s="37"/>
      <c r="YB242" s="37"/>
      <c r="YC242" s="37"/>
      <c r="YD242" s="37"/>
      <c r="YE242" s="37"/>
      <c r="YF242" s="37"/>
      <c r="YG242" s="37"/>
      <c r="YH242" s="37"/>
      <c r="YI242" s="37"/>
      <c r="YJ242" s="37"/>
      <c r="YK242" s="37"/>
      <c r="YL242" s="37"/>
      <c r="YM242" s="37"/>
      <c r="YN242" s="37"/>
      <c r="YO242" s="37"/>
      <c r="YP242" s="37"/>
      <c r="YQ242" s="37"/>
      <c r="YR242" s="37"/>
      <c r="YS242" s="37"/>
      <c r="YT242" s="37"/>
      <c r="YU242" s="37"/>
      <c r="YV242" s="37"/>
      <c r="YW242" s="37"/>
      <c r="YX242" s="37"/>
      <c r="YY242" s="37"/>
      <c r="YZ242" s="37"/>
      <c r="ZA242" s="37"/>
      <c r="ZB242" s="37"/>
      <c r="ZC242" s="37"/>
      <c r="ZD242" s="37"/>
      <c r="ZE242" s="37"/>
      <c r="ZF242" s="37"/>
      <c r="ZG242" s="37"/>
      <c r="ZH242" s="37"/>
      <c r="ZI242" s="37"/>
      <c r="ZJ242" s="37"/>
      <c r="ZK242" s="37"/>
      <c r="ZL242" s="37"/>
      <c r="ZM242" s="37"/>
      <c r="ZN242" s="37"/>
      <c r="ZO242" s="37"/>
      <c r="ZP242" s="37"/>
      <c r="ZQ242" s="37"/>
      <c r="ZR242" s="37"/>
      <c r="ZS242" s="37"/>
      <c r="ZT242" s="37"/>
      <c r="ZU242" s="37"/>
      <c r="ZV242" s="37"/>
      <c r="ZW242" s="37"/>
      <c r="ZX242" s="37"/>
      <c r="ZY242" s="37"/>
      <c r="ZZ242" s="37"/>
      <c r="AAA242" s="37"/>
      <c r="AAB242" s="37"/>
      <c r="AAC242" s="37"/>
      <c r="AAD242" s="37"/>
      <c r="AAE242" s="37"/>
      <c r="AAF242" s="37"/>
      <c r="AAG242" s="37"/>
      <c r="AAH242" s="37"/>
      <c r="AAI242" s="37"/>
      <c r="AAJ242" s="37"/>
      <c r="AAK242" s="37"/>
      <c r="AAL242" s="37"/>
      <c r="AAM242" s="37"/>
      <c r="AAN242" s="37"/>
      <c r="AAO242" s="37"/>
      <c r="AAP242" s="37"/>
      <c r="AAQ242" s="37"/>
      <c r="AAR242" s="37"/>
      <c r="AAS242" s="37"/>
      <c r="AAT242" s="37"/>
      <c r="AAU242" s="37"/>
      <c r="AAV242" s="37"/>
      <c r="AAW242" s="37"/>
      <c r="AAX242" s="37"/>
      <c r="AAY242" s="37"/>
      <c r="AAZ242" s="37"/>
      <c r="ABA242" s="37"/>
      <c r="ABB242" s="37"/>
      <c r="ABC242" s="37"/>
      <c r="ABD242" s="37"/>
      <c r="ABE242" s="37"/>
      <c r="ABF242" s="37"/>
      <c r="ABG242" s="37"/>
      <c r="ABH242" s="37"/>
      <c r="ABI242" s="37"/>
      <c r="ABJ242" s="37"/>
      <c r="ABK242" s="37"/>
      <c r="ABL242" s="37"/>
      <c r="ABM242" s="37"/>
      <c r="ABN242" s="37"/>
      <c r="ABO242" s="37"/>
      <c r="ABP242" s="37"/>
      <c r="ABQ242" s="37"/>
      <c r="ABR242" s="37"/>
      <c r="ABS242" s="37"/>
      <c r="ABT242" s="37"/>
      <c r="ABU242" s="37"/>
      <c r="ABV242" s="37"/>
      <c r="ABW242" s="37"/>
      <c r="ABX242" s="37"/>
      <c r="ABY242" s="37"/>
      <c r="ABZ242" s="37"/>
      <c r="ACA242" s="37"/>
      <c r="ACB242" s="37"/>
      <c r="ACC242" s="37"/>
      <c r="ACD242" s="37"/>
      <c r="ACE242" s="37"/>
      <c r="ACF242" s="37"/>
      <c r="ACG242" s="37"/>
      <c r="ACH242" s="37"/>
      <c r="ACI242" s="37"/>
      <c r="ACJ242" s="37"/>
      <c r="ACK242" s="37"/>
      <c r="ACL242" s="37"/>
      <c r="ACM242" s="37"/>
      <c r="ACN242" s="37"/>
      <c r="ACO242" s="37"/>
      <c r="ACP242" s="37"/>
      <c r="ACQ242" s="37"/>
      <c r="ACR242" s="37"/>
      <c r="ACS242" s="37"/>
      <c r="ACT242" s="37"/>
      <c r="ACU242" s="37"/>
      <c r="ACV242" s="37"/>
      <c r="ACW242" s="37"/>
      <c r="ACX242" s="37"/>
      <c r="ACY242" s="37"/>
      <c r="ACZ242" s="37"/>
      <c r="ADA242" s="37"/>
      <c r="ADB242" s="37"/>
      <c r="ADC242" s="37"/>
      <c r="ADD242" s="37"/>
      <c r="ADE242" s="37"/>
      <c r="ADF242" s="37"/>
      <c r="ADG242" s="37"/>
      <c r="ADH242" s="37"/>
      <c r="ADI242" s="37"/>
      <c r="ADJ242" s="37"/>
      <c r="ADK242" s="37"/>
      <c r="ADL242" s="37"/>
      <c r="ADM242" s="37"/>
      <c r="ADN242" s="37"/>
      <c r="ADO242" s="37"/>
      <c r="ADP242" s="37"/>
      <c r="ADQ242" s="37"/>
      <c r="ADR242" s="37"/>
      <c r="ADS242" s="37"/>
      <c r="ADT242" s="37"/>
      <c r="ADU242" s="37"/>
      <c r="ADV242" s="37"/>
      <c r="ADW242" s="37"/>
      <c r="ADX242" s="37"/>
      <c r="ADY242" s="37"/>
      <c r="ADZ242" s="37"/>
      <c r="AEA242" s="37"/>
      <c r="AEB242" s="37"/>
      <c r="AEC242" s="37"/>
      <c r="AED242" s="37"/>
      <c r="AEE242" s="37"/>
      <c r="AEF242" s="37"/>
      <c r="AEG242" s="37"/>
      <c r="AEH242" s="37"/>
      <c r="AEI242" s="37"/>
      <c r="AEJ242" s="37"/>
      <c r="AEK242" s="37"/>
      <c r="AEL242" s="37"/>
      <c r="AEM242" s="37"/>
      <c r="AEN242" s="37"/>
      <c r="AEO242" s="37"/>
      <c r="AEP242" s="37"/>
      <c r="AEQ242" s="37"/>
      <c r="AER242" s="37"/>
      <c r="AES242" s="37"/>
      <c r="AET242" s="37"/>
      <c r="AEU242" s="37"/>
      <c r="AEV242" s="37"/>
      <c r="AEW242" s="37"/>
      <c r="AEX242" s="37"/>
      <c r="AEY242" s="37"/>
      <c r="AEZ242" s="37"/>
      <c r="AFA242" s="37"/>
      <c r="AFB242" s="37"/>
      <c r="AFC242" s="37"/>
      <c r="AFD242" s="37"/>
      <c r="AFE242" s="37"/>
      <c r="AFF242" s="37"/>
      <c r="AFG242" s="37"/>
      <c r="AFH242" s="37"/>
      <c r="AFI242" s="37"/>
      <c r="AFJ242" s="37"/>
      <c r="AFK242" s="37"/>
      <c r="AFL242" s="37"/>
      <c r="AFM242" s="37"/>
      <c r="AFN242" s="37"/>
      <c r="AFO242" s="37"/>
      <c r="AFP242" s="37"/>
      <c r="AFQ242" s="37"/>
      <c r="AFR242" s="37"/>
      <c r="AFS242" s="37"/>
      <c r="AFT242" s="37"/>
      <c r="AFU242" s="37"/>
      <c r="AFV242" s="37"/>
      <c r="AFW242" s="37"/>
      <c r="AFX242" s="37"/>
      <c r="AFY242" s="37"/>
      <c r="AFZ242" s="37"/>
      <c r="AGA242" s="37"/>
      <c r="AGB242" s="37"/>
      <c r="AGC242" s="37"/>
      <c r="AGD242" s="37"/>
      <c r="AGE242" s="37"/>
      <c r="AGF242" s="37"/>
      <c r="AGG242" s="37"/>
      <c r="AGH242" s="37"/>
      <c r="AGI242" s="37"/>
      <c r="AGJ242" s="37"/>
      <c r="AGK242" s="37"/>
      <c r="AGL242" s="37"/>
      <c r="AGM242" s="37"/>
      <c r="AGN242" s="37"/>
      <c r="AGO242" s="37"/>
      <c r="AGP242" s="37"/>
      <c r="AGQ242" s="37"/>
      <c r="AGR242" s="37"/>
      <c r="AGS242" s="37"/>
      <c r="AGT242" s="37"/>
      <c r="AGU242" s="37"/>
      <c r="AGV242" s="37"/>
      <c r="AGW242" s="37"/>
      <c r="AGX242" s="37"/>
      <c r="AGY242" s="37"/>
      <c r="AGZ242" s="37"/>
      <c r="AHA242" s="37"/>
      <c r="AHB242" s="37"/>
      <c r="AHC242" s="37"/>
      <c r="AHD242" s="37"/>
      <c r="AHE242" s="37"/>
      <c r="AHF242" s="37"/>
      <c r="AHG242" s="37"/>
      <c r="AHH242" s="37"/>
      <c r="AHI242" s="37"/>
      <c r="AHJ242" s="37"/>
      <c r="AHK242" s="37"/>
      <c r="AHL242" s="37"/>
      <c r="AHM242" s="37"/>
      <c r="AHN242" s="37"/>
      <c r="AHO242" s="37"/>
      <c r="AHP242" s="37"/>
      <c r="AHQ242" s="37"/>
      <c r="AHR242" s="37"/>
      <c r="AHS242" s="37"/>
      <c r="AHT242" s="37"/>
      <c r="AHU242" s="37"/>
      <c r="AHV242" s="37"/>
      <c r="AHW242" s="37"/>
      <c r="AHX242" s="37"/>
      <c r="AHY242" s="37"/>
      <c r="AHZ242" s="37"/>
      <c r="AIA242" s="37"/>
      <c r="AIB242" s="37"/>
      <c r="AIC242" s="37"/>
      <c r="AID242" s="37"/>
      <c r="AIE242" s="37"/>
      <c r="AIF242" s="37"/>
      <c r="AIG242" s="37"/>
      <c r="AIH242" s="37"/>
      <c r="AII242" s="37"/>
      <c r="AIJ242" s="37"/>
      <c r="AIK242" s="37"/>
      <c r="AIL242" s="37"/>
      <c r="AIM242" s="37"/>
      <c r="AIN242" s="37"/>
      <c r="AIO242" s="37"/>
      <c r="AIP242" s="37"/>
      <c r="AIQ242" s="37"/>
      <c r="AIR242" s="37"/>
      <c r="AIS242" s="37"/>
      <c r="AIT242" s="37"/>
      <c r="AIU242" s="37"/>
      <c r="AIV242" s="37"/>
      <c r="AIW242" s="37"/>
      <c r="AIX242" s="37"/>
      <c r="AIY242" s="37"/>
      <c r="AIZ242" s="37"/>
      <c r="AJA242" s="37"/>
      <c r="AJB242" s="37"/>
      <c r="AJC242" s="37"/>
      <c r="AJD242" s="37"/>
      <c r="AJE242" s="37"/>
      <c r="AJF242" s="37"/>
      <c r="AJG242" s="37"/>
      <c r="AJH242" s="37"/>
      <c r="AJI242" s="37"/>
      <c r="AJJ242" s="37"/>
      <c r="AJK242" s="37"/>
      <c r="AJL242" s="37"/>
      <c r="AJM242" s="37"/>
      <c r="AJN242" s="37"/>
      <c r="AJO242" s="37"/>
      <c r="AJP242" s="37"/>
      <c r="AJQ242" s="37"/>
      <c r="AJR242" s="37"/>
      <c r="AJS242" s="37"/>
      <c r="AJT242" s="37"/>
      <c r="AJU242" s="37"/>
      <c r="AJV242" s="37"/>
      <c r="AJW242" s="37"/>
      <c r="AJX242" s="37"/>
      <c r="AJY242" s="37"/>
      <c r="AJZ242" s="37"/>
      <c r="AKA242" s="37"/>
      <c r="AKB242" s="37"/>
      <c r="AKC242" s="37"/>
      <c r="AKD242" s="37"/>
      <c r="AKE242" s="37"/>
      <c r="AKF242" s="37"/>
      <c r="AKG242" s="37"/>
      <c r="AKH242" s="37"/>
      <c r="AKI242" s="37"/>
      <c r="AKJ242" s="37"/>
      <c r="AKK242" s="37"/>
      <c r="AKL242" s="37"/>
      <c r="AKM242" s="37"/>
      <c r="AKN242" s="37"/>
      <c r="AKO242" s="37"/>
      <c r="AKP242" s="37"/>
      <c r="AKQ242" s="37"/>
      <c r="AKR242" s="37"/>
      <c r="AKS242" s="37"/>
      <c r="AKT242" s="37"/>
      <c r="AKU242" s="37"/>
      <c r="AKV242" s="37"/>
      <c r="AKW242" s="37"/>
      <c r="AKX242" s="37"/>
    </row>
    <row r="243" spans="1:986" s="16" customFormat="1" x14ac:dyDescent="0.25">
      <c r="A243" s="39"/>
      <c r="B243" s="39"/>
      <c r="C243" s="37"/>
      <c r="D243" s="40"/>
      <c r="E243" s="41"/>
      <c r="F243" s="40"/>
      <c r="G243" s="42"/>
      <c r="H243" s="43"/>
      <c r="I243" s="37"/>
      <c r="J243" s="40"/>
      <c r="K243" s="40"/>
      <c r="L243" s="37"/>
      <c r="M243" s="39"/>
      <c r="N243" s="39"/>
      <c r="O243" s="39"/>
      <c r="P243" s="39"/>
      <c r="Q243" s="39"/>
      <c r="R243" s="44"/>
      <c r="S243" s="41"/>
      <c r="T243" s="122"/>
      <c r="U243" s="39"/>
      <c r="V243" s="37"/>
      <c r="W243" s="37"/>
      <c r="X243" s="39"/>
      <c r="Y243" s="50"/>
      <c r="Z243" s="140"/>
      <c r="AA243" s="140"/>
      <c r="AB243" s="141"/>
      <c r="AC243" s="140"/>
      <c r="AD243" s="39"/>
      <c r="AE243" s="37"/>
      <c r="AF243" s="39"/>
      <c r="AG243" s="39"/>
      <c r="AH243" s="37"/>
      <c r="AI243" s="39"/>
      <c r="AJ243" s="39"/>
      <c r="AK243" s="37"/>
      <c r="AL243" s="39"/>
      <c r="AM243" s="39"/>
      <c r="AN243" s="37"/>
      <c r="AO243" s="39"/>
      <c r="AP243" s="39"/>
      <c r="AQ243" s="37"/>
      <c r="AR243" s="39"/>
      <c r="AS243" s="39"/>
      <c r="AT243" s="37"/>
      <c r="AU243" s="39"/>
      <c r="AV243" s="39"/>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c r="CR243" s="37"/>
      <c r="CS243" s="37"/>
      <c r="CT243" s="37"/>
      <c r="CU243" s="37"/>
      <c r="CV243" s="37"/>
      <c r="CW243" s="37"/>
      <c r="CX243" s="37"/>
      <c r="CY243" s="37"/>
      <c r="CZ243" s="37"/>
      <c r="DA243" s="37"/>
      <c r="DB243" s="37"/>
      <c r="DC243" s="37"/>
      <c r="DD243" s="37"/>
      <c r="DE243" s="37"/>
      <c r="DF243" s="37"/>
      <c r="DG243" s="37"/>
      <c r="DH243" s="37"/>
      <c r="DI243" s="37"/>
      <c r="DJ243" s="37"/>
      <c r="DK243" s="37"/>
      <c r="DL243" s="37"/>
      <c r="DM243" s="37"/>
      <c r="DN243" s="37"/>
      <c r="DO243" s="37"/>
      <c r="DP243" s="37"/>
      <c r="DQ243" s="37"/>
      <c r="DR243" s="37"/>
      <c r="DS243" s="37"/>
      <c r="DT243" s="37"/>
      <c r="DU243" s="37"/>
      <c r="DV243" s="37"/>
      <c r="DW243" s="37"/>
      <c r="DX243" s="37"/>
      <c r="DY243" s="37"/>
      <c r="DZ243" s="37"/>
      <c r="EA243" s="37"/>
      <c r="EB243" s="37"/>
      <c r="EC243" s="37"/>
      <c r="ED243" s="37"/>
      <c r="EE243" s="37"/>
      <c r="EF243" s="37"/>
      <c r="EG243" s="37"/>
      <c r="EH243" s="37"/>
      <c r="EI243" s="37"/>
      <c r="EJ243" s="37"/>
      <c r="EK243" s="37"/>
      <c r="EL243" s="37"/>
      <c r="EM243" s="37"/>
      <c r="EN243" s="37"/>
      <c r="EO243" s="37"/>
      <c r="EP243" s="37"/>
      <c r="EQ243" s="37"/>
      <c r="ER243" s="37"/>
      <c r="ES243" s="37"/>
      <c r="ET243" s="37"/>
      <c r="EU243" s="37"/>
      <c r="EV243" s="37"/>
      <c r="EW243" s="37"/>
      <c r="EX243" s="37"/>
      <c r="EY243" s="37"/>
      <c r="EZ243" s="37"/>
      <c r="FA243" s="37"/>
      <c r="FB243" s="37"/>
      <c r="FC243" s="37"/>
      <c r="FD243" s="37"/>
      <c r="FE243" s="37"/>
      <c r="FF243" s="37"/>
      <c r="FG243" s="37"/>
      <c r="FH243" s="37"/>
      <c r="FI243" s="37"/>
      <c r="FJ243" s="37"/>
      <c r="FK243" s="37"/>
      <c r="FL243" s="37"/>
      <c r="FM243" s="37"/>
      <c r="FN243" s="37"/>
      <c r="FO243" s="37"/>
      <c r="FP243" s="37"/>
      <c r="FQ243" s="37"/>
      <c r="FR243" s="37"/>
      <c r="FS243" s="37"/>
      <c r="FT243" s="37"/>
      <c r="FU243" s="37"/>
      <c r="FV243" s="37"/>
      <c r="FW243" s="37"/>
      <c r="FX243" s="37"/>
      <c r="FY243" s="37"/>
      <c r="FZ243" s="37"/>
      <c r="GA243" s="37"/>
      <c r="GB243" s="37"/>
      <c r="GC243" s="37"/>
      <c r="GD243" s="37"/>
      <c r="GE243" s="37"/>
      <c r="GF243" s="37"/>
      <c r="GG243" s="37"/>
      <c r="GH243" s="37"/>
      <c r="GI243" s="37"/>
      <c r="GJ243" s="37"/>
      <c r="GK243" s="37"/>
      <c r="GL243" s="37"/>
      <c r="GM243" s="37"/>
      <c r="GN243" s="37"/>
      <c r="GO243" s="37"/>
      <c r="GP243" s="37"/>
      <c r="GQ243" s="37"/>
      <c r="GR243" s="37"/>
      <c r="GS243" s="37"/>
      <c r="GT243" s="37"/>
      <c r="GU243" s="37"/>
      <c r="GV243" s="37"/>
      <c r="GW243" s="37"/>
      <c r="GX243" s="37"/>
      <c r="GY243" s="37"/>
      <c r="GZ243" s="37"/>
      <c r="HA243" s="37"/>
      <c r="HB243" s="37"/>
      <c r="HC243" s="37"/>
      <c r="HD243" s="37"/>
      <c r="HE243" s="37"/>
      <c r="HF243" s="37"/>
      <c r="HG243" s="37"/>
      <c r="HH243" s="37"/>
      <c r="HI243" s="37"/>
      <c r="HJ243" s="37"/>
      <c r="HK243" s="37"/>
      <c r="HL243" s="37"/>
      <c r="HM243" s="37"/>
      <c r="HN243" s="37"/>
      <c r="HO243" s="37"/>
      <c r="HP243" s="37"/>
      <c r="HQ243" s="37"/>
      <c r="HR243" s="37"/>
      <c r="HS243" s="37"/>
      <c r="HT243" s="37"/>
      <c r="HU243" s="37"/>
      <c r="HV243" s="37"/>
      <c r="HW243" s="37"/>
      <c r="HX243" s="37"/>
      <c r="HY243" s="37"/>
      <c r="HZ243" s="37"/>
      <c r="IA243" s="37"/>
      <c r="IB243" s="37"/>
      <c r="IC243" s="37"/>
      <c r="ID243" s="37"/>
      <c r="IE243" s="37"/>
      <c r="IF243" s="37"/>
      <c r="IG243" s="37"/>
      <c r="IH243" s="37"/>
      <c r="II243" s="37"/>
      <c r="IJ243" s="37"/>
      <c r="IK243" s="37"/>
      <c r="IL243" s="37"/>
      <c r="IM243" s="37"/>
      <c r="IN243" s="37"/>
      <c r="IO243" s="37"/>
      <c r="IP243" s="37"/>
      <c r="IQ243" s="37"/>
      <c r="IR243" s="37"/>
      <c r="IS243" s="37"/>
      <c r="IT243" s="37"/>
      <c r="IU243" s="37"/>
      <c r="IV243" s="37"/>
      <c r="IW243" s="37"/>
      <c r="IX243" s="37"/>
      <c r="IY243" s="37"/>
      <c r="IZ243" s="37"/>
      <c r="JA243" s="37"/>
      <c r="JB243" s="37"/>
      <c r="JC243" s="37"/>
      <c r="JD243" s="37"/>
      <c r="JE243" s="37"/>
      <c r="JF243" s="37"/>
      <c r="JG243" s="37"/>
      <c r="JH243" s="37"/>
      <c r="JI243" s="37"/>
      <c r="JJ243" s="37"/>
      <c r="JK243" s="37"/>
      <c r="JL243" s="37"/>
      <c r="JM243" s="37"/>
      <c r="JN243" s="37"/>
      <c r="JO243" s="37"/>
      <c r="JP243" s="37"/>
      <c r="JQ243" s="37"/>
      <c r="JR243" s="37"/>
      <c r="JS243" s="37"/>
      <c r="JT243" s="37"/>
      <c r="JU243" s="37"/>
      <c r="JV243" s="37"/>
      <c r="JW243" s="37"/>
      <c r="JX243" s="37"/>
      <c r="JY243" s="37"/>
      <c r="JZ243" s="37"/>
      <c r="KA243" s="37"/>
      <c r="KB243" s="37"/>
      <c r="KC243" s="37"/>
      <c r="KD243" s="37"/>
      <c r="KE243" s="37"/>
      <c r="KF243" s="37"/>
      <c r="KG243" s="37"/>
      <c r="KH243" s="37"/>
      <c r="KI243" s="37"/>
      <c r="KJ243" s="37"/>
      <c r="KK243" s="37"/>
      <c r="KL243" s="37"/>
      <c r="KM243" s="37"/>
      <c r="KN243" s="37"/>
      <c r="KO243" s="37"/>
      <c r="KP243" s="37"/>
      <c r="KQ243" s="37"/>
      <c r="KR243" s="37"/>
      <c r="KS243" s="37"/>
      <c r="KT243" s="37"/>
      <c r="KU243" s="37"/>
      <c r="KV243" s="37"/>
      <c r="KW243" s="37"/>
      <c r="KX243" s="37"/>
      <c r="KY243" s="37"/>
      <c r="KZ243" s="37"/>
      <c r="LA243" s="37"/>
      <c r="LB243" s="37"/>
      <c r="LC243" s="37"/>
      <c r="LD243" s="37"/>
      <c r="LE243" s="37"/>
      <c r="LF243" s="37"/>
      <c r="LG243" s="37"/>
      <c r="LH243" s="37"/>
      <c r="LI243" s="37"/>
      <c r="LJ243" s="37"/>
      <c r="LK243" s="37"/>
      <c r="LL243" s="37"/>
      <c r="LM243" s="37"/>
      <c r="LN243" s="37"/>
      <c r="LO243" s="37"/>
      <c r="LP243" s="37"/>
      <c r="LQ243" s="37"/>
      <c r="LR243" s="37"/>
      <c r="LS243" s="37"/>
      <c r="LT243" s="37"/>
      <c r="LU243" s="37"/>
      <c r="LV243" s="37"/>
      <c r="LW243" s="37"/>
      <c r="LX243" s="37"/>
      <c r="LY243" s="37"/>
      <c r="LZ243" s="37"/>
      <c r="MA243" s="37"/>
      <c r="MB243" s="37"/>
      <c r="MC243" s="37"/>
      <c r="MD243" s="37"/>
      <c r="ME243" s="37"/>
      <c r="MF243" s="37"/>
      <c r="MG243" s="37"/>
      <c r="MH243" s="37"/>
      <c r="MI243" s="37"/>
      <c r="MJ243" s="37"/>
      <c r="MK243" s="37"/>
      <c r="ML243" s="37"/>
      <c r="MM243" s="37"/>
      <c r="MN243" s="37"/>
      <c r="MO243" s="37"/>
      <c r="MP243" s="37"/>
      <c r="MQ243" s="37"/>
      <c r="MR243" s="37"/>
      <c r="MS243" s="37"/>
      <c r="MT243" s="37"/>
      <c r="MU243" s="37"/>
      <c r="MV243" s="37"/>
      <c r="MW243" s="37"/>
      <c r="MX243" s="37"/>
      <c r="MY243" s="37"/>
      <c r="MZ243" s="37"/>
      <c r="NA243" s="37"/>
      <c r="NB243" s="37"/>
      <c r="NC243" s="37"/>
      <c r="ND243" s="37"/>
      <c r="NE243" s="37"/>
      <c r="NF243" s="37"/>
      <c r="NG243" s="37"/>
      <c r="NH243" s="37"/>
      <c r="NI243" s="37"/>
      <c r="NJ243" s="37"/>
      <c r="NK243" s="37"/>
      <c r="NL243" s="37"/>
      <c r="NM243" s="37"/>
      <c r="NN243" s="37"/>
      <c r="NO243" s="37"/>
      <c r="NP243" s="37"/>
      <c r="NQ243" s="37"/>
      <c r="NR243" s="37"/>
      <c r="NS243" s="37"/>
      <c r="NT243" s="37"/>
      <c r="NU243" s="37"/>
      <c r="NV243" s="37"/>
      <c r="NW243" s="37"/>
      <c r="NX243" s="37"/>
      <c r="NY243" s="37"/>
      <c r="NZ243" s="37"/>
      <c r="OA243" s="37"/>
      <c r="OB243" s="37"/>
      <c r="OC243" s="37"/>
      <c r="OD243" s="37"/>
      <c r="OE243" s="37"/>
      <c r="OF243" s="37"/>
      <c r="OG243" s="37"/>
      <c r="OH243" s="37"/>
      <c r="OI243" s="37"/>
      <c r="OJ243" s="37"/>
      <c r="OK243" s="37"/>
      <c r="OL243" s="37"/>
      <c r="OM243" s="37"/>
      <c r="ON243" s="37"/>
      <c r="OO243" s="37"/>
      <c r="OP243" s="37"/>
      <c r="OQ243" s="37"/>
      <c r="OR243" s="37"/>
      <c r="OS243" s="37"/>
      <c r="OT243" s="37"/>
      <c r="OU243" s="37"/>
      <c r="OV243" s="37"/>
      <c r="OW243" s="37"/>
      <c r="OX243" s="37"/>
      <c r="OY243" s="37"/>
      <c r="OZ243" s="37"/>
      <c r="PA243" s="37"/>
      <c r="PB243" s="37"/>
      <c r="PC243" s="37"/>
      <c r="PD243" s="37"/>
      <c r="PE243" s="37"/>
      <c r="PF243" s="37"/>
      <c r="PG243" s="37"/>
      <c r="PH243" s="37"/>
      <c r="PI243" s="37"/>
      <c r="PJ243" s="37"/>
      <c r="PK243" s="37"/>
      <c r="PL243" s="37"/>
      <c r="PM243" s="37"/>
      <c r="PN243" s="37"/>
      <c r="PO243" s="37"/>
      <c r="PP243" s="37"/>
      <c r="PQ243" s="37"/>
      <c r="PR243" s="37"/>
      <c r="PS243" s="37"/>
      <c r="PT243" s="37"/>
      <c r="PU243" s="37"/>
      <c r="PV243" s="37"/>
      <c r="PW243" s="37"/>
      <c r="PX243" s="37"/>
      <c r="PY243" s="37"/>
      <c r="PZ243" s="37"/>
      <c r="QA243" s="37"/>
      <c r="QB243" s="37"/>
      <c r="QC243" s="37"/>
      <c r="QD243" s="37"/>
      <c r="QE243" s="37"/>
      <c r="QF243" s="37"/>
      <c r="QG243" s="37"/>
      <c r="QH243" s="37"/>
      <c r="QI243" s="37"/>
      <c r="QJ243" s="37"/>
      <c r="QK243" s="37"/>
      <c r="QL243" s="37"/>
      <c r="QM243" s="37"/>
      <c r="QN243" s="37"/>
      <c r="QO243" s="37"/>
      <c r="QP243" s="37"/>
      <c r="QQ243" s="37"/>
      <c r="QR243" s="37"/>
      <c r="QS243" s="37"/>
      <c r="QT243" s="37"/>
      <c r="QU243" s="37"/>
      <c r="QV243" s="37"/>
      <c r="QW243" s="37"/>
      <c r="QX243" s="37"/>
      <c r="QY243" s="37"/>
      <c r="QZ243" s="37"/>
      <c r="RA243" s="37"/>
      <c r="RB243" s="37"/>
      <c r="RC243" s="37"/>
      <c r="RD243" s="37"/>
      <c r="RE243" s="37"/>
      <c r="RF243" s="37"/>
      <c r="RG243" s="37"/>
      <c r="RH243" s="37"/>
      <c r="RI243" s="37"/>
      <c r="RJ243" s="37"/>
      <c r="RK243" s="37"/>
      <c r="RL243" s="37"/>
      <c r="RM243" s="37"/>
      <c r="RN243" s="37"/>
      <c r="RO243" s="37"/>
      <c r="RP243" s="37"/>
      <c r="RQ243" s="37"/>
      <c r="RR243" s="37"/>
      <c r="RS243" s="37"/>
      <c r="RT243" s="37"/>
      <c r="RU243" s="37"/>
      <c r="RV243" s="37"/>
      <c r="RW243" s="37"/>
      <c r="RX243" s="37"/>
      <c r="RY243" s="37"/>
      <c r="RZ243" s="37"/>
      <c r="SA243" s="37"/>
      <c r="SB243" s="37"/>
      <c r="SC243" s="37"/>
      <c r="SD243" s="37"/>
      <c r="SE243" s="37"/>
      <c r="SF243" s="37"/>
      <c r="SG243" s="37"/>
      <c r="SH243" s="37"/>
      <c r="SI243" s="37"/>
      <c r="SJ243" s="37"/>
      <c r="SK243" s="37"/>
      <c r="SL243" s="37"/>
      <c r="SM243" s="37"/>
      <c r="SN243" s="37"/>
      <c r="SO243" s="37"/>
      <c r="SP243" s="37"/>
      <c r="SQ243" s="37"/>
      <c r="SR243" s="37"/>
      <c r="SS243" s="37"/>
      <c r="ST243" s="37"/>
      <c r="SU243" s="37"/>
      <c r="SV243" s="37"/>
      <c r="SW243" s="37"/>
      <c r="SX243" s="37"/>
      <c r="SY243" s="37"/>
      <c r="SZ243" s="37"/>
      <c r="TA243" s="37"/>
      <c r="TB243" s="37"/>
      <c r="TC243" s="37"/>
      <c r="TD243" s="37"/>
      <c r="TE243" s="37"/>
      <c r="TF243" s="37"/>
      <c r="TG243" s="37"/>
      <c r="TH243" s="37"/>
      <c r="TI243" s="37"/>
      <c r="TJ243" s="37"/>
      <c r="TK243" s="37"/>
      <c r="TL243" s="37"/>
      <c r="TM243" s="37"/>
      <c r="TN243" s="37"/>
      <c r="TO243" s="37"/>
      <c r="TP243" s="37"/>
      <c r="TQ243" s="37"/>
      <c r="TR243" s="37"/>
      <c r="TS243" s="37"/>
      <c r="TT243" s="37"/>
      <c r="TU243" s="37"/>
      <c r="TV243" s="37"/>
      <c r="TW243" s="37"/>
      <c r="TX243" s="37"/>
      <c r="TY243" s="37"/>
      <c r="TZ243" s="37"/>
      <c r="UA243" s="37"/>
      <c r="UB243" s="37"/>
      <c r="UC243" s="37"/>
      <c r="UD243" s="37"/>
      <c r="UE243" s="37"/>
      <c r="UF243" s="37"/>
      <c r="UG243" s="37"/>
      <c r="UH243" s="37"/>
      <c r="UI243" s="37"/>
      <c r="UJ243" s="37"/>
      <c r="UK243" s="37"/>
      <c r="UL243" s="37"/>
      <c r="UM243" s="37"/>
      <c r="UN243" s="37"/>
      <c r="UO243" s="37"/>
      <c r="UP243" s="37"/>
      <c r="UQ243" s="37"/>
      <c r="UR243" s="37"/>
      <c r="US243" s="37"/>
      <c r="UT243" s="37"/>
      <c r="UU243" s="37"/>
      <c r="UV243" s="37"/>
      <c r="UW243" s="37"/>
      <c r="UX243" s="37"/>
      <c r="UY243" s="37"/>
      <c r="UZ243" s="37"/>
      <c r="VA243" s="37"/>
      <c r="VB243" s="37"/>
      <c r="VC243" s="37"/>
      <c r="VD243" s="37"/>
      <c r="VE243" s="37"/>
      <c r="VF243" s="37"/>
      <c r="VG243" s="37"/>
      <c r="VH243" s="37"/>
      <c r="VI243" s="37"/>
      <c r="VJ243" s="37"/>
      <c r="VK243" s="37"/>
      <c r="VL243" s="37"/>
      <c r="VM243" s="37"/>
      <c r="VN243" s="37"/>
      <c r="VO243" s="37"/>
      <c r="VP243" s="37"/>
      <c r="VQ243" s="37"/>
      <c r="VR243" s="37"/>
      <c r="VS243" s="37"/>
      <c r="VT243" s="37"/>
      <c r="VU243" s="37"/>
      <c r="VV243" s="37"/>
      <c r="VW243" s="37"/>
      <c r="VX243" s="37"/>
      <c r="VY243" s="37"/>
      <c r="VZ243" s="37"/>
      <c r="WA243" s="37"/>
      <c r="WB243" s="37"/>
      <c r="WC243" s="37"/>
      <c r="WD243" s="37"/>
      <c r="WE243" s="37"/>
      <c r="WF243" s="37"/>
      <c r="WG243" s="37"/>
      <c r="WH243" s="37"/>
      <c r="WI243" s="37"/>
      <c r="WJ243" s="37"/>
      <c r="WK243" s="37"/>
      <c r="WL243" s="37"/>
      <c r="WM243" s="37"/>
      <c r="WN243" s="37"/>
      <c r="WO243" s="37"/>
      <c r="WP243" s="37"/>
      <c r="WQ243" s="37"/>
      <c r="WR243" s="37"/>
      <c r="WS243" s="37"/>
      <c r="WT243" s="37"/>
      <c r="WU243" s="37"/>
      <c r="WV243" s="37"/>
      <c r="WW243" s="37"/>
      <c r="WX243" s="37"/>
      <c r="WY243" s="37"/>
      <c r="WZ243" s="37"/>
      <c r="XA243" s="37"/>
      <c r="XB243" s="37"/>
      <c r="XC243" s="37"/>
      <c r="XD243" s="37"/>
      <c r="XE243" s="37"/>
      <c r="XF243" s="37"/>
      <c r="XG243" s="37"/>
      <c r="XH243" s="37"/>
      <c r="XI243" s="37"/>
      <c r="XJ243" s="37"/>
      <c r="XK243" s="37"/>
      <c r="XL243" s="37"/>
      <c r="XM243" s="37"/>
      <c r="XN243" s="37"/>
      <c r="XO243" s="37"/>
      <c r="XP243" s="37"/>
      <c r="XQ243" s="37"/>
      <c r="XR243" s="37"/>
      <c r="XS243" s="37"/>
      <c r="XT243" s="37"/>
      <c r="XU243" s="37"/>
      <c r="XV243" s="37"/>
      <c r="XW243" s="37"/>
      <c r="XX243" s="37"/>
      <c r="XY243" s="37"/>
      <c r="XZ243" s="37"/>
      <c r="YA243" s="37"/>
      <c r="YB243" s="37"/>
      <c r="YC243" s="37"/>
      <c r="YD243" s="37"/>
      <c r="YE243" s="37"/>
      <c r="YF243" s="37"/>
      <c r="YG243" s="37"/>
      <c r="YH243" s="37"/>
      <c r="YI243" s="37"/>
      <c r="YJ243" s="37"/>
      <c r="YK243" s="37"/>
      <c r="YL243" s="37"/>
      <c r="YM243" s="37"/>
      <c r="YN243" s="37"/>
      <c r="YO243" s="37"/>
      <c r="YP243" s="37"/>
      <c r="YQ243" s="37"/>
      <c r="YR243" s="37"/>
      <c r="YS243" s="37"/>
      <c r="YT243" s="37"/>
      <c r="YU243" s="37"/>
      <c r="YV243" s="37"/>
      <c r="YW243" s="37"/>
      <c r="YX243" s="37"/>
      <c r="YY243" s="37"/>
      <c r="YZ243" s="37"/>
      <c r="ZA243" s="37"/>
      <c r="ZB243" s="37"/>
      <c r="ZC243" s="37"/>
      <c r="ZD243" s="37"/>
      <c r="ZE243" s="37"/>
      <c r="ZF243" s="37"/>
      <c r="ZG243" s="37"/>
      <c r="ZH243" s="37"/>
      <c r="ZI243" s="37"/>
      <c r="ZJ243" s="37"/>
      <c r="ZK243" s="37"/>
      <c r="ZL243" s="37"/>
      <c r="ZM243" s="37"/>
      <c r="ZN243" s="37"/>
      <c r="ZO243" s="37"/>
      <c r="ZP243" s="37"/>
      <c r="ZQ243" s="37"/>
      <c r="ZR243" s="37"/>
      <c r="ZS243" s="37"/>
      <c r="ZT243" s="37"/>
      <c r="ZU243" s="37"/>
      <c r="ZV243" s="37"/>
      <c r="ZW243" s="37"/>
      <c r="ZX243" s="37"/>
      <c r="ZY243" s="37"/>
      <c r="ZZ243" s="37"/>
      <c r="AAA243" s="37"/>
      <c r="AAB243" s="37"/>
      <c r="AAC243" s="37"/>
      <c r="AAD243" s="37"/>
      <c r="AAE243" s="37"/>
      <c r="AAF243" s="37"/>
      <c r="AAG243" s="37"/>
      <c r="AAH243" s="37"/>
      <c r="AAI243" s="37"/>
      <c r="AAJ243" s="37"/>
      <c r="AAK243" s="37"/>
      <c r="AAL243" s="37"/>
      <c r="AAM243" s="37"/>
      <c r="AAN243" s="37"/>
      <c r="AAO243" s="37"/>
      <c r="AAP243" s="37"/>
      <c r="AAQ243" s="37"/>
      <c r="AAR243" s="37"/>
      <c r="AAS243" s="37"/>
      <c r="AAT243" s="37"/>
      <c r="AAU243" s="37"/>
      <c r="AAV243" s="37"/>
      <c r="AAW243" s="37"/>
      <c r="AAX243" s="37"/>
      <c r="AAY243" s="37"/>
      <c r="AAZ243" s="37"/>
      <c r="ABA243" s="37"/>
      <c r="ABB243" s="37"/>
      <c r="ABC243" s="37"/>
      <c r="ABD243" s="37"/>
      <c r="ABE243" s="37"/>
      <c r="ABF243" s="37"/>
      <c r="ABG243" s="37"/>
      <c r="ABH243" s="37"/>
      <c r="ABI243" s="37"/>
      <c r="ABJ243" s="37"/>
      <c r="ABK243" s="37"/>
      <c r="ABL243" s="37"/>
      <c r="ABM243" s="37"/>
      <c r="ABN243" s="37"/>
      <c r="ABO243" s="37"/>
      <c r="ABP243" s="37"/>
      <c r="ABQ243" s="37"/>
      <c r="ABR243" s="37"/>
      <c r="ABS243" s="37"/>
      <c r="ABT243" s="37"/>
      <c r="ABU243" s="37"/>
      <c r="ABV243" s="37"/>
      <c r="ABW243" s="37"/>
      <c r="ABX243" s="37"/>
      <c r="ABY243" s="37"/>
      <c r="ABZ243" s="37"/>
      <c r="ACA243" s="37"/>
      <c r="ACB243" s="37"/>
      <c r="ACC243" s="37"/>
      <c r="ACD243" s="37"/>
      <c r="ACE243" s="37"/>
      <c r="ACF243" s="37"/>
      <c r="ACG243" s="37"/>
      <c r="ACH243" s="37"/>
      <c r="ACI243" s="37"/>
      <c r="ACJ243" s="37"/>
      <c r="ACK243" s="37"/>
      <c r="ACL243" s="37"/>
      <c r="ACM243" s="37"/>
      <c r="ACN243" s="37"/>
      <c r="ACO243" s="37"/>
      <c r="ACP243" s="37"/>
      <c r="ACQ243" s="37"/>
      <c r="ACR243" s="37"/>
      <c r="ACS243" s="37"/>
      <c r="ACT243" s="37"/>
      <c r="ACU243" s="37"/>
      <c r="ACV243" s="37"/>
      <c r="ACW243" s="37"/>
      <c r="ACX243" s="37"/>
      <c r="ACY243" s="37"/>
      <c r="ACZ243" s="37"/>
      <c r="ADA243" s="37"/>
      <c r="ADB243" s="37"/>
      <c r="ADC243" s="37"/>
      <c r="ADD243" s="37"/>
      <c r="ADE243" s="37"/>
      <c r="ADF243" s="37"/>
      <c r="ADG243" s="37"/>
      <c r="ADH243" s="37"/>
      <c r="ADI243" s="37"/>
      <c r="ADJ243" s="37"/>
      <c r="ADK243" s="37"/>
      <c r="ADL243" s="37"/>
      <c r="ADM243" s="37"/>
      <c r="ADN243" s="37"/>
      <c r="ADO243" s="37"/>
      <c r="ADP243" s="37"/>
      <c r="ADQ243" s="37"/>
      <c r="ADR243" s="37"/>
      <c r="ADS243" s="37"/>
      <c r="ADT243" s="37"/>
      <c r="ADU243" s="37"/>
      <c r="ADV243" s="37"/>
      <c r="ADW243" s="37"/>
      <c r="ADX243" s="37"/>
      <c r="ADY243" s="37"/>
      <c r="ADZ243" s="37"/>
      <c r="AEA243" s="37"/>
      <c r="AEB243" s="37"/>
      <c r="AEC243" s="37"/>
      <c r="AED243" s="37"/>
      <c r="AEE243" s="37"/>
      <c r="AEF243" s="37"/>
      <c r="AEG243" s="37"/>
      <c r="AEH243" s="37"/>
      <c r="AEI243" s="37"/>
      <c r="AEJ243" s="37"/>
      <c r="AEK243" s="37"/>
      <c r="AEL243" s="37"/>
      <c r="AEM243" s="37"/>
      <c r="AEN243" s="37"/>
      <c r="AEO243" s="37"/>
      <c r="AEP243" s="37"/>
      <c r="AEQ243" s="37"/>
      <c r="AER243" s="37"/>
      <c r="AES243" s="37"/>
      <c r="AET243" s="37"/>
      <c r="AEU243" s="37"/>
      <c r="AEV243" s="37"/>
      <c r="AEW243" s="37"/>
      <c r="AEX243" s="37"/>
      <c r="AEY243" s="37"/>
      <c r="AEZ243" s="37"/>
      <c r="AFA243" s="37"/>
      <c r="AFB243" s="37"/>
      <c r="AFC243" s="37"/>
      <c r="AFD243" s="37"/>
      <c r="AFE243" s="37"/>
      <c r="AFF243" s="37"/>
      <c r="AFG243" s="37"/>
      <c r="AFH243" s="37"/>
      <c r="AFI243" s="37"/>
      <c r="AFJ243" s="37"/>
      <c r="AFK243" s="37"/>
      <c r="AFL243" s="37"/>
      <c r="AFM243" s="37"/>
      <c r="AFN243" s="37"/>
      <c r="AFO243" s="37"/>
      <c r="AFP243" s="37"/>
      <c r="AFQ243" s="37"/>
      <c r="AFR243" s="37"/>
      <c r="AFS243" s="37"/>
      <c r="AFT243" s="37"/>
      <c r="AFU243" s="37"/>
      <c r="AFV243" s="37"/>
      <c r="AFW243" s="37"/>
      <c r="AFX243" s="37"/>
      <c r="AFY243" s="37"/>
      <c r="AFZ243" s="37"/>
      <c r="AGA243" s="37"/>
      <c r="AGB243" s="37"/>
      <c r="AGC243" s="37"/>
      <c r="AGD243" s="37"/>
      <c r="AGE243" s="37"/>
      <c r="AGF243" s="37"/>
      <c r="AGG243" s="37"/>
      <c r="AGH243" s="37"/>
      <c r="AGI243" s="37"/>
      <c r="AGJ243" s="37"/>
      <c r="AGK243" s="37"/>
      <c r="AGL243" s="37"/>
      <c r="AGM243" s="37"/>
      <c r="AGN243" s="37"/>
      <c r="AGO243" s="37"/>
      <c r="AGP243" s="37"/>
      <c r="AGQ243" s="37"/>
      <c r="AGR243" s="37"/>
      <c r="AGS243" s="37"/>
      <c r="AGT243" s="37"/>
      <c r="AGU243" s="37"/>
      <c r="AGV243" s="37"/>
      <c r="AGW243" s="37"/>
      <c r="AGX243" s="37"/>
      <c r="AGY243" s="37"/>
      <c r="AGZ243" s="37"/>
      <c r="AHA243" s="37"/>
      <c r="AHB243" s="37"/>
      <c r="AHC243" s="37"/>
      <c r="AHD243" s="37"/>
      <c r="AHE243" s="37"/>
      <c r="AHF243" s="37"/>
      <c r="AHG243" s="37"/>
      <c r="AHH243" s="37"/>
      <c r="AHI243" s="37"/>
      <c r="AHJ243" s="37"/>
      <c r="AHK243" s="37"/>
      <c r="AHL243" s="37"/>
      <c r="AHM243" s="37"/>
      <c r="AHN243" s="37"/>
      <c r="AHO243" s="37"/>
      <c r="AHP243" s="37"/>
      <c r="AHQ243" s="37"/>
      <c r="AHR243" s="37"/>
      <c r="AHS243" s="37"/>
      <c r="AHT243" s="37"/>
      <c r="AHU243" s="37"/>
      <c r="AHV243" s="37"/>
      <c r="AHW243" s="37"/>
      <c r="AHX243" s="37"/>
      <c r="AHY243" s="37"/>
      <c r="AHZ243" s="37"/>
      <c r="AIA243" s="37"/>
      <c r="AIB243" s="37"/>
      <c r="AIC243" s="37"/>
      <c r="AID243" s="37"/>
      <c r="AIE243" s="37"/>
      <c r="AIF243" s="37"/>
      <c r="AIG243" s="37"/>
      <c r="AIH243" s="37"/>
      <c r="AII243" s="37"/>
      <c r="AIJ243" s="37"/>
      <c r="AIK243" s="37"/>
      <c r="AIL243" s="37"/>
      <c r="AIM243" s="37"/>
      <c r="AIN243" s="37"/>
      <c r="AIO243" s="37"/>
      <c r="AIP243" s="37"/>
      <c r="AIQ243" s="37"/>
      <c r="AIR243" s="37"/>
      <c r="AIS243" s="37"/>
      <c r="AIT243" s="37"/>
      <c r="AIU243" s="37"/>
      <c r="AIV243" s="37"/>
      <c r="AIW243" s="37"/>
      <c r="AIX243" s="37"/>
      <c r="AIY243" s="37"/>
      <c r="AIZ243" s="37"/>
      <c r="AJA243" s="37"/>
      <c r="AJB243" s="37"/>
      <c r="AJC243" s="37"/>
      <c r="AJD243" s="37"/>
      <c r="AJE243" s="37"/>
      <c r="AJF243" s="37"/>
      <c r="AJG243" s="37"/>
      <c r="AJH243" s="37"/>
      <c r="AJI243" s="37"/>
      <c r="AJJ243" s="37"/>
      <c r="AJK243" s="37"/>
      <c r="AJL243" s="37"/>
      <c r="AJM243" s="37"/>
      <c r="AJN243" s="37"/>
      <c r="AJO243" s="37"/>
      <c r="AJP243" s="37"/>
      <c r="AJQ243" s="37"/>
      <c r="AJR243" s="37"/>
      <c r="AJS243" s="37"/>
      <c r="AJT243" s="37"/>
      <c r="AJU243" s="37"/>
      <c r="AJV243" s="37"/>
      <c r="AJW243" s="37"/>
      <c r="AJX243" s="37"/>
      <c r="AJY243" s="37"/>
      <c r="AJZ243" s="37"/>
      <c r="AKA243" s="37"/>
      <c r="AKB243" s="37"/>
      <c r="AKC243" s="37"/>
      <c r="AKD243" s="37"/>
      <c r="AKE243" s="37"/>
      <c r="AKF243" s="37"/>
      <c r="AKG243" s="37"/>
      <c r="AKH243" s="37"/>
      <c r="AKI243" s="37"/>
      <c r="AKJ243" s="37"/>
      <c r="AKK243" s="37"/>
      <c r="AKL243" s="37"/>
      <c r="AKM243" s="37"/>
      <c r="AKN243" s="37"/>
      <c r="AKO243" s="37"/>
      <c r="AKP243" s="37"/>
      <c r="AKQ243" s="37"/>
      <c r="AKR243" s="37"/>
      <c r="AKS243" s="37"/>
      <c r="AKT243" s="37"/>
      <c r="AKU243" s="37"/>
      <c r="AKV243" s="37"/>
      <c r="AKW243" s="37"/>
      <c r="AKX243" s="37"/>
    </row>
    <row r="244" spans="1:986" s="16" customFormat="1" x14ac:dyDescent="0.25">
      <c r="A244" s="39"/>
      <c r="B244" s="39"/>
      <c r="C244" s="37"/>
      <c r="D244" s="40"/>
      <c r="E244" s="41"/>
      <c r="F244" s="40"/>
      <c r="G244" s="42"/>
      <c r="H244" s="43"/>
      <c r="I244" s="37"/>
      <c r="J244" s="40"/>
      <c r="K244" s="40"/>
      <c r="L244" s="37"/>
      <c r="M244" s="39"/>
      <c r="N244" s="39"/>
      <c r="O244" s="39"/>
      <c r="P244" s="39"/>
      <c r="Q244" s="39"/>
      <c r="R244" s="44"/>
      <c r="S244" s="41"/>
      <c r="T244" s="122"/>
      <c r="U244" s="39"/>
      <c r="V244" s="37"/>
      <c r="W244" s="37"/>
      <c r="X244" s="39"/>
      <c r="Y244" s="50"/>
      <c r="Z244" s="140"/>
      <c r="AA244" s="140"/>
      <c r="AB244" s="141"/>
      <c r="AC244" s="140"/>
      <c r="AD244" s="39"/>
      <c r="AE244" s="37"/>
      <c r="AF244" s="39"/>
      <c r="AG244" s="39"/>
      <c r="AH244" s="37"/>
      <c r="AI244" s="39"/>
      <c r="AJ244" s="39"/>
      <c r="AK244" s="37"/>
      <c r="AL244" s="39"/>
      <c r="AM244" s="39"/>
      <c r="AN244" s="37"/>
      <c r="AO244" s="39"/>
      <c r="AP244" s="39"/>
      <c r="AQ244" s="37"/>
      <c r="AR244" s="39"/>
      <c r="AS244" s="39"/>
      <c r="AT244" s="37"/>
      <c r="AU244" s="39"/>
      <c r="AV244" s="39"/>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c r="CR244" s="37"/>
      <c r="CS244" s="37"/>
      <c r="CT244" s="37"/>
      <c r="CU244" s="37"/>
      <c r="CV244" s="37"/>
      <c r="CW244" s="37"/>
      <c r="CX244" s="37"/>
      <c r="CY244" s="37"/>
      <c r="CZ244" s="37"/>
      <c r="DA244" s="37"/>
      <c r="DB244" s="37"/>
      <c r="DC244" s="37"/>
      <c r="DD244" s="37"/>
      <c r="DE244" s="37"/>
      <c r="DF244" s="37"/>
      <c r="DG244" s="37"/>
      <c r="DH244" s="37"/>
      <c r="DI244" s="37"/>
      <c r="DJ244" s="37"/>
      <c r="DK244" s="37"/>
      <c r="DL244" s="37"/>
      <c r="DM244" s="37"/>
      <c r="DN244" s="37"/>
      <c r="DO244" s="37"/>
      <c r="DP244" s="37"/>
      <c r="DQ244" s="37"/>
      <c r="DR244" s="37"/>
      <c r="DS244" s="37"/>
      <c r="DT244" s="37"/>
      <c r="DU244" s="37"/>
      <c r="DV244" s="37"/>
      <c r="DW244" s="37"/>
      <c r="DX244" s="37"/>
      <c r="DY244" s="37"/>
      <c r="DZ244" s="37"/>
      <c r="EA244" s="37"/>
      <c r="EB244" s="37"/>
      <c r="EC244" s="37"/>
      <c r="ED244" s="37"/>
      <c r="EE244" s="37"/>
      <c r="EF244" s="37"/>
      <c r="EG244" s="37"/>
      <c r="EH244" s="37"/>
      <c r="EI244" s="37"/>
      <c r="EJ244" s="37"/>
      <c r="EK244" s="37"/>
      <c r="EL244" s="37"/>
      <c r="EM244" s="37"/>
      <c r="EN244" s="37"/>
      <c r="EO244" s="37"/>
      <c r="EP244" s="37"/>
      <c r="EQ244" s="37"/>
      <c r="ER244" s="37"/>
      <c r="ES244" s="37"/>
      <c r="ET244" s="37"/>
      <c r="EU244" s="37"/>
      <c r="EV244" s="37"/>
      <c r="EW244" s="37"/>
      <c r="EX244" s="37"/>
      <c r="EY244" s="37"/>
      <c r="EZ244" s="37"/>
      <c r="FA244" s="37"/>
      <c r="FB244" s="37"/>
      <c r="FC244" s="37"/>
      <c r="FD244" s="37"/>
      <c r="FE244" s="37"/>
      <c r="FF244" s="37"/>
      <c r="FG244" s="37"/>
      <c r="FH244" s="37"/>
      <c r="FI244" s="37"/>
      <c r="FJ244" s="37"/>
      <c r="FK244" s="37"/>
      <c r="FL244" s="37"/>
      <c r="FM244" s="37"/>
      <c r="FN244" s="37"/>
      <c r="FO244" s="37"/>
      <c r="FP244" s="37"/>
      <c r="FQ244" s="37"/>
      <c r="FR244" s="37"/>
      <c r="FS244" s="37"/>
      <c r="FT244" s="37"/>
      <c r="FU244" s="37"/>
      <c r="FV244" s="37"/>
      <c r="FW244" s="37"/>
      <c r="FX244" s="37"/>
      <c r="FY244" s="37"/>
      <c r="FZ244" s="37"/>
      <c r="GA244" s="37"/>
      <c r="GB244" s="37"/>
      <c r="GC244" s="37"/>
      <c r="GD244" s="37"/>
      <c r="GE244" s="37"/>
      <c r="GF244" s="37"/>
      <c r="GG244" s="37"/>
      <c r="GH244" s="37"/>
      <c r="GI244" s="37"/>
      <c r="GJ244" s="37"/>
      <c r="GK244" s="37"/>
      <c r="GL244" s="37"/>
      <c r="GM244" s="37"/>
      <c r="GN244" s="37"/>
      <c r="GO244" s="37"/>
      <c r="GP244" s="37"/>
      <c r="GQ244" s="37"/>
      <c r="GR244" s="37"/>
      <c r="GS244" s="37"/>
      <c r="GT244" s="37"/>
      <c r="GU244" s="37"/>
      <c r="GV244" s="37"/>
      <c r="GW244" s="37"/>
      <c r="GX244" s="37"/>
      <c r="GY244" s="37"/>
      <c r="GZ244" s="37"/>
      <c r="HA244" s="37"/>
      <c r="HB244" s="37"/>
      <c r="HC244" s="37"/>
      <c r="HD244" s="37"/>
      <c r="HE244" s="37"/>
      <c r="HF244" s="37"/>
      <c r="HG244" s="37"/>
      <c r="HH244" s="37"/>
      <c r="HI244" s="37"/>
      <c r="HJ244" s="37"/>
      <c r="HK244" s="37"/>
      <c r="HL244" s="37"/>
      <c r="HM244" s="37"/>
      <c r="HN244" s="37"/>
      <c r="HO244" s="37"/>
      <c r="HP244" s="37"/>
      <c r="HQ244" s="37"/>
      <c r="HR244" s="37"/>
      <c r="HS244" s="37"/>
      <c r="HT244" s="37"/>
      <c r="HU244" s="37"/>
      <c r="HV244" s="37"/>
      <c r="HW244" s="37"/>
      <c r="HX244" s="37"/>
      <c r="HY244" s="37"/>
      <c r="HZ244" s="37"/>
      <c r="IA244" s="37"/>
      <c r="IB244" s="37"/>
      <c r="IC244" s="37"/>
      <c r="ID244" s="37"/>
      <c r="IE244" s="37"/>
      <c r="IF244" s="37"/>
      <c r="IG244" s="37"/>
      <c r="IH244" s="37"/>
      <c r="II244" s="37"/>
      <c r="IJ244" s="37"/>
      <c r="IK244" s="37"/>
      <c r="IL244" s="37"/>
      <c r="IM244" s="37"/>
      <c r="IN244" s="37"/>
      <c r="IO244" s="37"/>
      <c r="IP244" s="37"/>
      <c r="IQ244" s="37"/>
      <c r="IR244" s="37"/>
      <c r="IS244" s="37"/>
      <c r="IT244" s="37"/>
      <c r="IU244" s="37"/>
      <c r="IV244" s="37"/>
      <c r="IW244" s="37"/>
      <c r="IX244" s="37"/>
      <c r="IY244" s="37"/>
      <c r="IZ244" s="37"/>
      <c r="JA244" s="37"/>
      <c r="JB244" s="37"/>
      <c r="JC244" s="37"/>
      <c r="JD244" s="37"/>
      <c r="JE244" s="37"/>
      <c r="JF244" s="37"/>
      <c r="JG244" s="37"/>
      <c r="JH244" s="37"/>
      <c r="JI244" s="37"/>
      <c r="JJ244" s="37"/>
      <c r="JK244" s="37"/>
      <c r="JL244" s="37"/>
      <c r="JM244" s="37"/>
      <c r="JN244" s="37"/>
      <c r="JO244" s="37"/>
      <c r="JP244" s="37"/>
      <c r="JQ244" s="37"/>
      <c r="JR244" s="37"/>
      <c r="JS244" s="37"/>
      <c r="JT244" s="37"/>
      <c r="JU244" s="37"/>
      <c r="JV244" s="37"/>
      <c r="JW244" s="37"/>
      <c r="JX244" s="37"/>
      <c r="JY244" s="37"/>
      <c r="JZ244" s="37"/>
      <c r="KA244" s="37"/>
      <c r="KB244" s="37"/>
      <c r="KC244" s="37"/>
      <c r="KD244" s="37"/>
      <c r="KE244" s="37"/>
      <c r="KF244" s="37"/>
      <c r="KG244" s="37"/>
      <c r="KH244" s="37"/>
      <c r="KI244" s="37"/>
      <c r="KJ244" s="37"/>
      <c r="KK244" s="37"/>
      <c r="KL244" s="37"/>
      <c r="KM244" s="37"/>
      <c r="KN244" s="37"/>
      <c r="KO244" s="37"/>
      <c r="KP244" s="37"/>
      <c r="KQ244" s="37"/>
      <c r="KR244" s="37"/>
      <c r="KS244" s="37"/>
      <c r="KT244" s="37"/>
      <c r="KU244" s="37"/>
      <c r="KV244" s="37"/>
      <c r="KW244" s="37"/>
      <c r="KX244" s="37"/>
      <c r="KY244" s="37"/>
      <c r="KZ244" s="37"/>
      <c r="LA244" s="37"/>
      <c r="LB244" s="37"/>
      <c r="LC244" s="37"/>
      <c r="LD244" s="37"/>
      <c r="LE244" s="37"/>
      <c r="LF244" s="37"/>
      <c r="LG244" s="37"/>
      <c r="LH244" s="37"/>
      <c r="LI244" s="37"/>
      <c r="LJ244" s="37"/>
      <c r="LK244" s="37"/>
      <c r="LL244" s="37"/>
      <c r="LM244" s="37"/>
      <c r="LN244" s="37"/>
      <c r="LO244" s="37"/>
      <c r="LP244" s="37"/>
      <c r="LQ244" s="37"/>
      <c r="LR244" s="37"/>
      <c r="LS244" s="37"/>
      <c r="LT244" s="37"/>
      <c r="LU244" s="37"/>
      <c r="LV244" s="37"/>
      <c r="LW244" s="37"/>
      <c r="LX244" s="37"/>
      <c r="LY244" s="37"/>
      <c r="LZ244" s="37"/>
      <c r="MA244" s="37"/>
      <c r="MB244" s="37"/>
      <c r="MC244" s="37"/>
      <c r="MD244" s="37"/>
      <c r="ME244" s="37"/>
      <c r="MF244" s="37"/>
      <c r="MG244" s="37"/>
      <c r="MH244" s="37"/>
      <c r="MI244" s="37"/>
      <c r="MJ244" s="37"/>
      <c r="MK244" s="37"/>
      <c r="ML244" s="37"/>
      <c r="MM244" s="37"/>
      <c r="MN244" s="37"/>
      <c r="MO244" s="37"/>
      <c r="MP244" s="37"/>
      <c r="MQ244" s="37"/>
      <c r="MR244" s="37"/>
      <c r="MS244" s="37"/>
      <c r="MT244" s="37"/>
      <c r="MU244" s="37"/>
      <c r="MV244" s="37"/>
      <c r="MW244" s="37"/>
      <c r="MX244" s="37"/>
      <c r="MY244" s="37"/>
      <c r="MZ244" s="37"/>
      <c r="NA244" s="37"/>
      <c r="NB244" s="37"/>
      <c r="NC244" s="37"/>
      <c r="ND244" s="37"/>
      <c r="NE244" s="37"/>
      <c r="NF244" s="37"/>
      <c r="NG244" s="37"/>
      <c r="NH244" s="37"/>
      <c r="NI244" s="37"/>
      <c r="NJ244" s="37"/>
      <c r="NK244" s="37"/>
      <c r="NL244" s="37"/>
      <c r="NM244" s="37"/>
      <c r="NN244" s="37"/>
      <c r="NO244" s="37"/>
      <c r="NP244" s="37"/>
      <c r="NQ244" s="37"/>
      <c r="NR244" s="37"/>
      <c r="NS244" s="37"/>
      <c r="NT244" s="37"/>
      <c r="NU244" s="37"/>
      <c r="NV244" s="37"/>
      <c r="NW244" s="37"/>
      <c r="NX244" s="37"/>
      <c r="NY244" s="37"/>
      <c r="NZ244" s="37"/>
      <c r="OA244" s="37"/>
      <c r="OB244" s="37"/>
      <c r="OC244" s="37"/>
      <c r="OD244" s="37"/>
      <c r="OE244" s="37"/>
      <c r="OF244" s="37"/>
      <c r="OG244" s="37"/>
      <c r="OH244" s="37"/>
      <c r="OI244" s="37"/>
      <c r="OJ244" s="37"/>
      <c r="OK244" s="37"/>
      <c r="OL244" s="37"/>
      <c r="OM244" s="37"/>
      <c r="ON244" s="37"/>
      <c r="OO244" s="37"/>
      <c r="OP244" s="37"/>
      <c r="OQ244" s="37"/>
      <c r="OR244" s="37"/>
      <c r="OS244" s="37"/>
      <c r="OT244" s="37"/>
      <c r="OU244" s="37"/>
      <c r="OV244" s="37"/>
      <c r="OW244" s="37"/>
      <c r="OX244" s="37"/>
      <c r="OY244" s="37"/>
      <c r="OZ244" s="37"/>
      <c r="PA244" s="37"/>
      <c r="PB244" s="37"/>
      <c r="PC244" s="37"/>
      <c r="PD244" s="37"/>
      <c r="PE244" s="37"/>
      <c r="PF244" s="37"/>
      <c r="PG244" s="37"/>
      <c r="PH244" s="37"/>
      <c r="PI244" s="37"/>
      <c r="PJ244" s="37"/>
      <c r="PK244" s="37"/>
      <c r="PL244" s="37"/>
      <c r="PM244" s="37"/>
      <c r="PN244" s="37"/>
      <c r="PO244" s="37"/>
      <c r="PP244" s="37"/>
      <c r="PQ244" s="37"/>
      <c r="PR244" s="37"/>
      <c r="PS244" s="37"/>
      <c r="PT244" s="37"/>
      <c r="PU244" s="37"/>
      <c r="PV244" s="37"/>
      <c r="PW244" s="37"/>
      <c r="PX244" s="37"/>
      <c r="PY244" s="37"/>
      <c r="PZ244" s="37"/>
      <c r="QA244" s="37"/>
      <c r="QB244" s="37"/>
      <c r="QC244" s="37"/>
      <c r="QD244" s="37"/>
      <c r="QE244" s="37"/>
      <c r="QF244" s="37"/>
      <c r="QG244" s="37"/>
      <c r="QH244" s="37"/>
      <c r="QI244" s="37"/>
      <c r="QJ244" s="37"/>
      <c r="QK244" s="37"/>
      <c r="QL244" s="37"/>
      <c r="QM244" s="37"/>
      <c r="QN244" s="37"/>
      <c r="QO244" s="37"/>
      <c r="QP244" s="37"/>
      <c r="QQ244" s="37"/>
      <c r="QR244" s="37"/>
      <c r="QS244" s="37"/>
      <c r="QT244" s="37"/>
      <c r="QU244" s="37"/>
      <c r="QV244" s="37"/>
      <c r="QW244" s="37"/>
      <c r="QX244" s="37"/>
      <c r="QY244" s="37"/>
      <c r="QZ244" s="37"/>
      <c r="RA244" s="37"/>
      <c r="RB244" s="37"/>
      <c r="RC244" s="37"/>
      <c r="RD244" s="37"/>
      <c r="RE244" s="37"/>
      <c r="RF244" s="37"/>
      <c r="RG244" s="37"/>
      <c r="RH244" s="37"/>
      <c r="RI244" s="37"/>
      <c r="RJ244" s="37"/>
      <c r="RK244" s="37"/>
      <c r="RL244" s="37"/>
      <c r="RM244" s="37"/>
      <c r="RN244" s="37"/>
      <c r="RO244" s="37"/>
      <c r="RP244" s="37"/>
      <c r="RQ244" s="37"/>
      <c r="RR244" s="37"/>
      <c r="RS244" s="37"/>
      <c r="RT244" s="37"/>
      <c r="RU244" s="37"/>
      <c r="RV244" s="37"/>
      <c r="RW244" s="37"/>
      <c r="RX244" s="37"/>
      <c r="RY244" s="37"/>
      <c r="RZ244" s="37"/>
      <c r="SA244" s="37"/>
      <c r="SB244" s="37"/>
      <c r="SC244" s="37"/>
      <c r="SD244" s="37"/>
      <c r="SE244" s="37"/>
      <c r="SF244" s="37"/>
      <c r="SG244" s="37"/>
      <c r="SH244" s="37"/>
      <c r="SI244" s="37"/>
      <c r="SJ244" s="37"/>
      <c r="SK244" s="37"/>
      <c r="SL244" s="37"/>
      <c r="SM244" s="37"/>
      <c r="SN244" s="37"/>
      <c r="SO244" s="37"/>
      <c r="SP244" s="37"/>
      <c r="SQ244" s="37"/>
      <c r="SR244" s="37"/>
      <c r="SS244" s="37"/>
      <c r="ST244" s="37"/>
      <c r="SU244" s="37"/>
      <c r="SV244" s="37"/>
      <c r="SW244" s="37"/>
      <c r="SX244" s="37"/>
      <c r="SY244" s="37"/>
      <c r="SZ244" s="37"/>
      <c r="TA244" s="37"/>
      <c r="TB244" s="37"/>
      <c r="TC244" s="37"/>
      <c r="TD244" s="37"/>
      <c r="TE244" s="37"/>
      <c r="TF244" s="37"/>
      <c r="TG244" s="37"/>
      <c r="TH244" s="37"/>
      <c r="TI244" s="37"/>
      <c r="TJ244" s="37"/>
      <c r="TK244" s="37"/>
      <c r="TL244" s="37"/>
      <c r="TM244" s="37"/>
      <c r="TN244" s="37"/>
      <c r="TO244" s="37"/>
      <c r="TP244" s="37"/>
      <c r="TQ244" s="37"/>
      <c r="TR244" s="37"/>
      <c r="TS244" s="37"/>
      <c r="TT244" s="37"/>
      <c r="TU244" s="37"/>
      <c r="TV244" s="37"/>
      <c r="TW244" s="37"/>
      <c r="TX244" s="37"/>
      <c r="TY244" s="37"/>
      <c r="TZ244" s="37"/>
      <c r="UA244" s="37"/>
      <c r="UB244" s="37"/>
      <c r="UC244" s="37"/>
      <c r="UD244" s="37"/>
      <c r="UE244" s="37"/>
      <c r="UF244" s="37"/>
      <c r="UG244" s="37"/>
      <c r="UH244" s="37"/>
      <c r="UI244" s="37"/>
      <c r="UJ244" s="37"/>
      <c r="UK244" s="37"/>
      <c r="UL244" s="37"/>
      <c r="UM244" s="37"/>
      <c r="UN244" s="37"/>
      <c r="UO244" s="37"/>
      <c r="UP244" s="37"/>
      <c r="UQ244" s="37"/>
      <c r="UR244" s="37"/>
      <c r="US244" s="37"/>
      <c r="UT244" s="37"/>
      <c r="UU244" s="37"/>
      <c r="UV244" s="37"/>
      <c r="UW244" s="37"/>
      <c r="UX244" s="37"/>
      <c r="UY244" s="37"/>
      <c r="UZ244" s="37"/>
      <c r="VA244" s="37"/>
      <c r="VB244" s="37"/>
      <c r="VC244" s="37"/>
      <c r="VD244" s="37"/>
      <c r="VE244" s="37"/>
      <c r="VF244" s="37"/>
      <c r="VG244" s="37"/>
      <c r="VH244" s="37"/>
      <c r="VI244" s="37"/>
      <c r="VJ244" s="37"/>
      <c r="VK244" s="37"/>
      <c r="VL244" s="37"/>
      <c r="VM244" s="37"/>
      <c r="VN244" s="37"/>
      <c r="VO244" s="37"/>
      <c r="VP244" s="37"/>
      <c r="VQ244" s="37"/>
      <c r="VR244" s="37"/>
      <c r="VS244" s="37"/>
      <c r="VT244" s="37"/>
      <c r="VU244" s="37"/>
      <c r="VV244" s="37"/>
      <c r="VW244" s="37"/>
      <c r="VX244" s="37"/>
      <c r="VY244" s="37"/>
      <c r="VZ244" s="37"/>
      <c r="WA244" s="37"/>
      <c r="WB244" s="37"/>
      <c r="WC244" s="37"/>
      <c r="WD244" s="37"/>
      <c r="WE244" s="37"/>
      <c r="WF244" s="37"/>
      <c r="WG244" s="37"/>
      <c r="WH244" s="37"/>
      <c r="WI244" s="37"/>
      <c r="WJ244" s="37"/>
      <c r="WK244" s="37"/>
      <c r="WL244" s="37"/>
      <c r="WM244" s="37"/>
      <c r="WN244" s="37"/>
      <c r="WO244" s="37"/>
      <c r="WP244" s="37"/>
      <c r="WQ244" s="37"/>
      <c r="WR244" s="37"/>
      <c r="WS244" s="37"/>
      <c r="WT244" s="37"/>
      <c r="WU244" s="37"/>
      <c r="WV244" s="37"/>
      <c r="WW244" s="37"/>
      <c r="WX244" s="37"/>
      <c r="WY244" s="37"/>
      <c r="WZ244" s="37"/>
      <c r="XA244" s="37"/>
      <c r="XB244" s="37"/>
      <c r="XC244" s="37"/>
      <c r="XD244" s="37"/>
      <c r="XE244" s="37"/>
      <c r="XF244" s="37"/>
      <c r="XG244" s="37"/>
      <c r="XH244" s="37"/>
      <c r="XI244" s="37"/>
      <c r="XJ244" s="37"/>
      <c r="XK244" s="37"/>
      <c r="XL244" s="37"/>
      <c r="XM244" s="37"/>
      <c r="XN244" s="37"/>
      <c r="XO244" s="37"/>
      <c r="XP244" s="37"/>
      <c r="XQ244" s="37"/>
      <c r="XR244" s="37"/>
      <c r="XS244" s="37"/>
      <c r="XT244" s="37"/>
      <c r="XU244" s="37"/>
      <c r="XV244" s="37"/>
      <c r="XW244" s="37"/>
      <c r="XX244" s="37"/>
      <c r="XY244" s="37"/>
      <c r="XZ244" s="37"/>
      <c r="YA244" s="37"/>
      <c r="YB244" s="37"/>
      <c r="YC244" s="37"/>
      <c r="YD244" s="37"/>
      <c r="YE244" s="37"/>
      <c r="YF244" s="37"/>
      <c r="YG244" s="37"/>
      <c r="YH244" s="37"/>
      <c r="YI244" s="37"/>
      <c r="YJ244" s="37"/>
      <c r="YK244" s="37"/>
      <c r="YL244" s="37"/>
      <c r="YM244" s="37"/>
      <c r="YN244" s="37"/>
      <c r="YO244" s="37"/>
      <c r="YP244" s="37"/>
      <c r="YQ244" s="37"/>
      <c r="YR244" s="37"/>
      <c r="YS244" s="37"/>
      <c r="YT244" s="37"/>
      <c r="YU244" s="37"/>
      <c r="YV244" s="37"/>
      <c r="YW244" s="37"/>
      <c r="YX244" s="37"/>
      <c r="YY244" s="37"/>
      <c r="YZ244" s="37"/>
      <c r="ZA244" s="37"/>
      <c r="ZB244" s="37"/>
      <c r="ZC244" s="37"/>
      <c r="ZD244" s="37"/>
      <c r="ZE244" s="37"/>
      <c r="ZF244" s="37"/>
      <c r="ZG244" s="37"/>
      <c r="ZH244" s="37"/>
      <c r="ZI244" s="37"/>
      <c r="ZJ244" s="37"/>
      <c r="ZK244" s="37"/>
      <c r="ZL244" s="37"/>
      <c r="ZM244" s="37"/>
      <c r="ZN244" s="37"/>
      <c r="ZO244" s="37"/>
      <c r="ZP244" s="37"/>
      <c r="ZQ244" s="37"/>
      <c r="ZR244" s="37"/>
      <c r="ZS244" s="37"/>
      <c r="ZT244" s="37"/>
      <c r="ZU244" s="37"/>
      <c r="ZV244" s="37"/>
      <c r="ZW244" s="37"/>
      <c r="ZX244" s="37"/>
      <c r="ZY244" s="37"/>
      <c r="ZZ244" s="37"/>
      <c r="AAA244" s="37"/>
      <c r="AAB244" s="37"/>
      <c r="AAC244" s="37"/>
      <c r="AAD244" s="37"/>
      <c r="AAE244" s="37"/>
      <c r="AAF244" s="37"/>
      <c r="AAG244" s="37"/>
      <c r="AAH244" s="37"/>
      <c r="AAI244" s="37"/>
      <c r="AAJ244" s="37"/>
      <c r="AAK244" s="37"/>
      <c r="AAL244" s="37"/>
      <c r="AAM244" s="37"/>
      <c r="AAN244" s="37"/>
      <c r="AAO244" s="37"/>
      <c r="AAP244" s="37"/>
      <c r="AAQ244" s="37"/>
      <c r="AAR244" s="37"/>
      <c r="AAS244" s="37"/>
      <c r="AAT244" s="37"/>
      <c r="AAU244" s="37"/>
      <c r="AAV244" s="37"/>
      <c r="AAW244" s="37"/>
      <c r="AAX244" s="37"/>
      <c r="AAY244" s="37"/>
      <c r="AAZ244" s="37"/>
      <c r="ABA244" s="37"/>
      <c r="ABB244" s="37"/>
      <c r="ABC244" s="37"/>
      <c r="ABD244" s="37"/>
      <c r="ABE244" s="37"/>
      <c r="ABF244" s="37"/>
      <c r="ABG244" s="37"/>
      <c r="ABH244" s="37"/>
      <c r="ABI244" s="37"/>
      <c r="ABJ244" s="37"/>
      <c r="ABK244" s="37"/>
      <c r="ABL244" s="37"/>
      <c r="ABM244" s="37"/>
      <c r="ABN244" s="37"/>
      <c r="ABO244" s="37"/>
      <c r="ABP244" s="37"/>
      <c r="ABQ244" s="37"/>
      <c r="ABR244" s="37"/>
      <c r="ABS244" s="37"/>
      <c r="ABT244" s="37"/>
      <c r="ABU244" s="37"/>
      <c r="ABV244" s="37"/>
      <c r="ABW244" s="37"/>
      <c r="ABX244" s="37"/>
      <c r="ABY244" s="37"/>
      <c r="ABZ244" s="37"/>
      <c r="ACA244" s="37"/>
      <c r="ACB244" s="37"/>
      <c r="ACC244" s="37"/>
      <c r="ACD244" s="37"/>
      <c r="ACE244" s="37"/>
      <c r="ACF244" s="37"/>
      <c r="ACG244" s="37"/>
      <c r="ACH244" s="37"/>
      <c r="ACI244" s="37"/>
      <c r="ACJ244" s="37"/>
      <c r="ACK244" s="37"/>
      <c r="ACL244" s="37"/>
      <c r="ACM244" s="37"/>
      <c r="ACN244" s="37"/>
      <c r="ACO244" s="37"/>
      <c r="ACP244" s="37"/>
      <c r="ACQ244" s="37"/>
      <c r="ACR244" s="37"/>
      <c r="ACS244" s="37"/>
      <c r="ACT244" s="37"/>
      <c r="ACU244" s="37"/>
      <c r="ACV244" s="37"/>
      <c r="ACW244" s="37"/>
      <c r="ACX244" s="37"/>
      <c r="ACY244" s="37"/>
      <c r="ACZ244" s="37"/>
      <c r="ADA244" s="37"/>
      <c r="ADB244" s="37"/>
      <c r="ADC244" s="37"/>
      <c r="ADD244" s="37"/>
      <c r="ADE244" s="37"/>
      <c r="ADF244" s="37"/>
      <c r="ADG244" s="37"/>
      <c r="ADH244" s="37"/>
      <c r="ADI244" s="37"/>
      <c r="ADJ244" s="37"/>
      <c r="ADK244" s="37"/>
      <c r="ADL244" s="37"/>
      <c r="ADM244" s="37"/>
      <c r="ADN244" s="37"/>
      <c r="ADO244" s="37"/>
      <c r="ADP244" s="37"/>
      <c r="ADQ244" s="37"/>
      <c r="ADR244" s="37"/>
      <c r="ADS244" s="37"/>
      <c r="ADT244" s="37"/>
      <c r="ADU244" s="37"/>
      <c r="ADV244" s="37"/>
      <c r="ADW244" s="37"/>
      <c r="ADX244" s="37"/>
      <c r="ADY244" s="37"/>
      <c r="ADZ244" s="37"/>
      <c r="AEA244" s="37"/>
      <c r="AEB244" s="37"/>
      <c r="AEC244" s="37"/>
      <c r="AED244" s="37"/>
      <c r="AEE244" s="37"/>
      <c r="AEF244" s="37"/>
      <c r="AEG244" s="37"/>
      <c r="AEH244" s="37"/>
      <c r="AEI244" s="37"/>
      <c r="AEJ244" s="37"/>
      <c r="AEK244" s="37"/>
      <c r="AEL244" s="37"/>
      <c r="AEM244" s="37"/>
      <c r="AEN244" s="37"/>
      <c r="AEO244" s="37"/>
      <c r="AEP244" s="37"/>
      <c r="AEQ244" s="37"/>
      <c r="AER244" s="37"/>
      <c r="AES244" s="37"/>
      <c r="AET244" s="37"/>
      <c r="AEU244" s="37"/>
      <c r="AEV244" s="37"/>
      <c r="AEW244" s="37"/>
      <c r="AEX244" s="37"/>
      <c r="AEY244" s="37"/>
      <c r="AEZ244" s="37"/>
      <c r="AFA244" s="37"/>
      <c r="AFB244" s="37"/>
      <c r="AFC244" s="37"/>
      <c r="AFD244" s="37"/>
      <c r="AFE244" s="37"/>
      <c r="AFF244" s="37"/>
      <c r="AFG244" s="37"/>
      <c r="AFH244" s="37"/>
      <c r="AFI244" s="37"/>
      <c r="AFJ244" s="37"/>
      <c r="AFK244" s="37"/>
      <c r="AFL244" s="37"/>
      <c r="AFM244" s="37"/>
      <c r="AFN244" s="37"/>
      <c r="AFO244" s="37"/>
      <c r="AFP244" s="37"/>
      <c r="AFQ244" s="37"/>
      <c r="AFR244" s="37"/>
      <c r="AFS244" s="37"/>
      <c r="AFT244" s="37"/>
      <c r="AFU244" s="37"/>
      <c r="AFV244" s="37"/>
      <c r="AFW244" s="37"/>
      <c r="AFX244" s="37"/>
      <c r="AFY244" s="37"/>
      <c r="AFZ244" s="37"/>
      <c r="AGA244" s="37"/>
      <c r="AGB244" s="37"/>
      <c r="AGC244" s="37"/>
      <c r="AGD244" s="37"/>
      <c r="AGE244" s="37"/>
      <c r="AGF244" s="37"/>
      <c r="AGG244" s="37"/>
      <c r="AGH244" s="37"/>
      <c r="AGI244" s="37"/>
      <c r="AGJ244" s="37"/>
      <c r="AGK244" s="37"/>
      <c r="AGL244" s="37"/>
      <c r="AGM244" s="37"/>
      <c r="AGN244" s="37"/>
      <c r="AGO244" s="37"/>
      <c r="AGP244" s="37"/>
      <c r="AGQ244" s="37"/>
      <c r="AGR244" s="37"/>
      <c r="AGS244" s="37"/>
      <c r="AGT244" s="37"/>
      <c r="AGU244" s="37"/>
      <c r="AGV244" s="37"/>
      <c r="AGW244" s="37"/>
      <c r="AGX244" s="37"/>
      <c r="AGY244" s="37"/>
      <c r="AGZ244" s="37"/>
      <c r="AHA244" s="37"/>
      <c r="AHB244" s="37"/>
      <c r="AHC244" s="37"/>
      <c r="AHD244" s="37"/>
      <c r="AHE244" s="37"/>
      <c r="AHF244" s="37"/>
      <c r="AHG244" s="37"/>
      <c r="AHH244" s="37"/>
      <c r="AHI244" s="37"/>
      <c r="AHJ244" s="37"/>
      <c r="AHK244" s="37"/>
      <c r="AHL244" s="37"/>
      <c r="AHM244" s="37"/>
      <c r="AHN244" s="37"/>
      <c r="AHO244" s="37"/>
      <c r="AHP244" s="37"/>
      <c r="AHQ244" s="37"/>
      <c r="AHR244" s="37"/>
      <c r="AHS244" s="37"/>
      <c r="AHT244" s="37"/>
      <c r="AHU244" s="37"/>
      <c r="AHV244" s="37"/>
      <c r="AHW244" s="37"/>
      <c r="AHX244" s="37"/>
      <c r="AHY244" s="37"/>
      <c r="AHZ244" s="37"/>
      <c r="AIA244" s="37"/>
      <c r="AIB244" s="37"/>
      <c r="AIC244" s="37"/>
      <c r="AID244" s="37"/>
      <c r="AIE244" s="37"/>
      <c r="AIF244" s="37"/>
      <c r="AIG244" s="37"/>
      <c r="AIH244" s="37"/>
      <c r="AII244" s="37"/>
      <c r="AIJ244" s="37"/>
      <c r="AIK244" s="37"/>
      <c r="AIL244" s="37"/>
      <c r="AIM244" s="37"/>
      <c r="AIN244" s="37"/>
      <c r="AIO244" s="37"/>
      <c r="AIP244" s="37"/>
      <c r="AIQ244" s="37"/>
      <c r="AIR244" s="37"/>
      <c r="AIS244" s="37"/>
      <c r="AIT244" s="37"/>
      <c r="AIU244" s="37"/>
      <c r="AIV244" s="37"/>
      <c r="AIW244" s="37"/>
      <c r="AIX244" s="37"/>
      <c r="AIY244" s="37"/>
      <c r="AIZ244" s="37"/>
      <c r="AJA244" s="37"/>
      <c r="AJB244" s="37"/>
      <c r="AJC244" s="37"/>
      <c r="AJD244" s="37"/>
      <c r="AJE244" s="37"/>
      <c r="AJF244" s="37"/>
      <c r="AJG244" s="37"/>
      <c r="AJH244" s="37"/>
      <c r="AJI244" s="37"/>
      <c r="AJJ244" s="37"/>
      <c r="AJK244" s="37"/>
      <c r="AJL244" s="37"/>
      <c r="AJM244" s="37"/>
      <c r="AJN244" s="37"/>
      <c r="AJO244" s="37"/>
      <c r="AJP244" s="37"/>
      <c r="AJQ244" s="37"/>
      <c r="AJR244" s="37"/>
      <c r="AJS244" s="37"/>
      <c r="AJT244" s="37"/>
      <c r="AJU244" s="37"/>
      <c r="AJV244" s="37"/>
      <c r="AJW244" s="37"/>
      <c r="AJX244" s="37"/>
      <c r="AJY244" s="37"/>
      <c r="AJZ244" s="37"/>
      <c r="AKA244" s="37"/>
      <c r="AKB244" s="37"/>
      <c r="AKC244" s="37"/>
      <c r="AKD244" s="37"/>
      <c r="AKE244" s="37"/>
      <c r="AKF244" s="37"/>
      <c r="AKG244" s="37"/>
      <c r="AKH244" s="37"/>
      <c r="AKI244" s="37"/>
      <c r="AKJ244" s="37"/>
      <c r="AKK244" s="37"/>
      <c r="AKL244" s="37"/>
      <c r="AKM244" s="37"/>
      <c r="AKN244" s="37"/>
      <c r="AKO244" s="37"/>
      <c r="AKP244" s="37"/>
      <c r="AKQ244" s="37"/>
      <c r="AKR244" s="37"/>
      <c r="AKS244" s="37"/>
      <c r="AKT244" s="37"/>
      <c r="AKU244" s="37"/>
      <c r="AKV244" s="37"/>
      <c r="AKW244" s="37"/>
      <c r="AKX244" s="37"/>
    </row>
    <row r="245" spans="1:986" s="16" customFormat="1" x14ac:dyDescent="0.25">
      <c r="A245" s="39"/>
      <c r="B245" s="39"/>
      <c r="C245" s="37"/>
      <c r="D245" s="40"/>
      <c r="E245" s="41"/>
      <c r="F245" s="40"/>
      <c r="G245" s="42"/>
      <c r="H245" s="43"/>
      <c r="I245" s="37"/>
      <c r="J245" s="40"/>
      <c r="K245" s="40"/>
      <c r="L245" s="37"/>
      <c r="M245" s="39"/>
      <c r="N245" s="39"/>
      <c r="O245" s="39"/>
      <c r="P245" s="39"/>
      <c r="Q245" s="39"/>
      <c r="R245" s="44"/>
      <c r="S245" s="41"/>
      <c r="T245" s="122"/>
      <c r="U245" s="39"/>
      <c r="V245" s="37"/>
      <c r="W245" s="37"/>
      <c r="X245" s="39"/>
      <c r="Y245" s="50"/>
      <c r="Z245" s="140"/>
      <c r="AA245" s="140"/>
      <c r="AB245" s="141"/>
      <c r="AC245" s="140"/>
      <c r="AD245" s="39"/>
      <c r="AE245" s="37"/>
      <c r="AF245" s="39"/>
      <c r="AG245" s="39"/>
      <c r="AH245" s="37"/>
      <c r="AI245" s="39"/>
      <c r="AJ245" s="39"/>
      <c r="AK245" s="37"/>
      <c r="AL245" s="39"/>
      <c r="AM245" s="39"/>
      <c r="AN245" s="37"/>
      <c r="AO245" s="39"/>
      <c r="AP245" s="39"/>
      <c r="AQ245" s="37"/>
      <c r="AR245" s="39"/>
      <c r="AS245" s="39"/>
      <c r="AT245" s="37"/>
      <c r="AU245" s="39"/>
      <c r="AV245" s="39"/>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c r="CR245" s="37"/>
      <c r="CS245" s="37"/>
      <c r="CT245" s="37"/>
      <c r="CU245" s="37"/>
      <c r="CV245" s="37"/>
      <c r="CW245" s="37"/>
      <c r="CX245" s="37"/>
      <c r="CY245" s="37"/>
      <c r="CZ245" s="37"/>
      <c r="DA245" s="37"/>
      <c r="DB245" s="37"/>
      <c r="DC245" s="37"/>
      <c r="DD245" s="37"/>
      <c r="DE245" s="37"/>
      <c r="DF245" s="37"/>
      <c r="DG245" s="37"/>
      <c r="DH245" s="37"/>
      <c r="DI245" s="37"/>
      <c r="DJ245" s="37"/>
      <c r="DK245" s="37"/>
      <c r="DL245" s="37"/>
      <c r="DM245" s="37"/>
      <c r="DN245" s="37"/>
      <c r="DO245" s="37"/>
      <c r="DP245" s="37"/>
      <c r="DQ245" s="37"/>
      <c r="DR245" s="37"/>
      <c r="DS245" s="37"/>
      <c r="DT245" s="37"/>
      <c r="DU245" s="37"/>
      <c r="DV245" s="37"/>
      <c r="DW245" s="37"/>
      <c r="DX245" s="37"/>
      <c r="DY245" s="37"/>
      <c r="DZ245" s="37"/>
      <c r="EA245" s="37"/>
      <c r="EB245" s="37"/>
      <c r="EC245" s="37"/>
      <c r="ED245" s="37"/>
      <c r="EE245" s="37"/>
      <c r="EF245" s="37"/>
      <c r="EG245" s="37"/>
      <c r="EH245" s="37"/>
      <c r="EI245" s="37"/>
      <c r="EJ245" s="37"/>
      <c r="EK245" s="37"/>
      <c r="EL245" s="37"/>
      <c r="EM245" s="37"/>
      <c r="EN245" s="37"/>
      <c r="EO245" s="37"/>
      <c r="EP245" s="37"/>
      <c r="EQ245" s="37"/>
      <c r="ER245" s="37"/>
      <c r="ES245" s="37"/>
      <c r="ET245" s="37"/>
      <c r="EU245" s="37"/>
      <c r="EV245" s="37"/>
      <c r="EW245" s="37"/>
      <c r="EX245" s="37"/>
      <c r="EY245" s="37"/>
      <c r="EZ245" s="37"/>
      <c r="FA245" s="37"/>
      <c r="FB245" s="37"/>
      <c r="FC245" s="37"/>
      <c r="FD245" s="37"/>
      <c r="FE245" s="37"/>
      <c r="FF245" s="37"/>
      <c r="FG245" s="37"/>
      <c r="FH245" s="37"/>
      <c r="FI245" s="37"/>
      <c r="FJ245" s="37"/>
      <c r="FK245" s="37"/>
      <c r="FL245" s="37"/>
      <c r="FM245" s="37"/>
      <c r="FN245" s="37"/>
      <c r="FO245" s="37"/>
      <c r="FP245" s="37"/>
      <c r="FQ245" s="37"/>
      <c r="FR245" s="37"/>
      <c r="FS245" s="37"/>
      <c r="FT245" s="37"/>
      <c r="FU245" s="37"/>
      <c r="FV245" s="37"/>
      <c r="FW245" s="37"/>
      <c r="FX245" s="37"/>
      <c r="FY245" s="37"/>
      <c r="FZ245" s="37"/>
      <c r="GA245" s="37"/>
      <c r="GB245" s="37"/>
      <c r="GC245" s="37"/>
      <c r="GD245" s="37"/>
      <c r="GE245" s="37"/>
      <c r="GF245" s="37"/>
      <c r="GG245" s="37"/>
      <c r="GH245" s="37"/>
      <c r="GI245" s="37"/>
      <c r="GJ245" s="37"/>
      <c r="GK245" s="37"/>
      <c r="GL245" s="37"/>
      <c r="GM245" s="37"/>
      <c r="GN245" s="37"/>
      <c r="GO245" s="37"/>
      <c r="GP245" s="37"/>
      <c r="GQ245" s="37"/>
      <c r="GR245" s="37"/>
      <c r="GS245" s="37"/>
      <c r="GT245" s="37"/>
      <c r="GU245" s="37"/>
      <c r="GV245" s="37"/>
      <c r="GW245" s="37"/>
      <c r="GX245" s="37"/>
      <c r="GY245" s="37"/>
      <c r="GZ245" s="37"/>
      <c r="HA245" s="37"/>
      <c r="HB245" s="37"/>
      <c r="HC245" s="37"/>
      <c r="HD245" s="37"/>
      <c r="HE245" s="37"/>
      <c r="HF245" s="37"/>
      <c r="HG245" s="37"/>
      <c r="HH245" s="37"/>
      <c r="HI245" s="37"/>
      <c r="HJ245" s="37"/>
      <c r="HK245" s="37"/>
      <c r="HL245" s="37"/>
      <c r="HM245" s="37"/>
      <c r="HN245" s="37"/>
      <c r="HO245" s="37"/>
      <c r="HP245" s="37"/>
      <c r="HQ245" s="37"/>
      <c r="HR245" s="37"/>
      <c r="HS245" s="37"/>
      <c r="HT245" s="37"/>
      <c r="HU245" s="37"/>
      <c r="HV245" s="37"/>
      <c r="HW245" s="37"/>
      <c r="HX245" s="37"/>
      <c r="HY245" s="37"/>
      <c r="HZ245" s="37"/>
      <c r="IA245" s="37"/>
      <c r="IB245" s="37"/>
      <c r="IC245" s="37"/>
      <c r="ID245" s="37"/>
      <c r="IE245" s="37"/>
      <c r="IF245" s="37"/>
      <c r="IG245" s="37"/>
      <c r="IH245" s="37"/>
      <c r="II245" s="37"/>
      <c r="IJ245" s="37"/>
      <c r="IK245" s="37"/>
      <c r="IL245" s="37"/>
      <c r="IM245" s="37"/>
      <c r="IN245" s="37"/>
      <c r="IO245" s="37"/>
      <c r="IP245" s="37"/>
      <c r="IQ245" s="37"/>
      <c r="IR245" s="37"/>
      <c r="IS245" s="37"/>
      <c r="IT245" s="37"/>
      <c r="IU245" s="37"/>
      <c r="IV245" s="37"/>
      <c r="IW245" s="37"/>
      <c r="IX245" s="37"/>
      <c r="IY245" s="37"/>
      <c r="IZ245" s="37"/>
      <c r="JA245" s="37"/>
      <c r="JB245" s="37"/>
      <c r="JC245" s="37"/>
      <c r="JD245" s="37"/>
      <c r="JE245" s="37"/>
      <c r="JF245" s="37"/>
      <c r="JG245" s="37"/>
      <c r="JH245" s="37"/>
      <c r="JI245" s="37"/>
      <c r="JJ245" s="37"/>
      <c r="JK245" s="37"/>
      <c r="JL245" s="37"/>
      <c r="JM245" s="37"/>
      <c r="JN245" s="37"/>
      <c r="JO245" s="37"/>
      <c r="JP245" s="37"/>
      <c r="JQ245" s="37"/>
      <c r="JR245" s="37"/>
      <c r="JS245" s="37"/>
      <c r="JT245" s="37"/>
      <c r="JU245" s="37"/>
      <c r="JV245" s="37"/>
      <c r="JW245" s="37"/>
      <c r="JX245" s="37"/>
      <c r="JY245" s="37"/>
      <c r="JZ245" s="37"/>
      <c r="KA245" s="37"/>
      <c r="KB245" s="37"/>
      <c r="KC245" s="37"/>
      <c r="KD245" s="37"/>
      <c r="KE245" s="37"/>
      <c r="KF245" s="37"/>
      <c r="KG245" s="37"/>
      <c r="KH245" s="37"/>
      <c r="KI245" s="37"/>
      <c r="KJ245" s="37"/>
      <c r="KK245" s="37"/>
      <c r="KL245" s="37"/>
      <c r="KM245" s="37"/>
      <c r="KN245" s="37"/>
      <c r="KO245" s="37"/>
      <c r="KP245" s="37"/>
      <c r="KQ245" s="37"/>
      <c r="KR245" s="37"/>
      <c r="KS245" s="37"/>
      <c r="KT245" s="37"/>
      <c r="KU245" s="37"/>
      <c r="KV245" s="37"/>
      <c r="KW245" s="37"/>
      <c r="KX245" s="37"/>
      <c r="KY245" s="37"/>
      <c r="KZ245" s="37"/>
      <c r="LA245" s="37"/>
      <c r="LB245" s="37"/>
      <c r="LC245" s="37"/>
      <c r="LD245" s="37"/>
      <c r="LE245" s="37"/>
      <c r="LF245" s="37"/>
      <c r="LG245" s="37"/>
      <c r="LH245" s="37"/>
      <c r="LI245" s="37"/>
      <c r="LJ245" s="37"/>
      <c r="LK245" s="37"/>
      <c r="LL245" s="37"/>
      <c r="LM245" s="37"/>
      <c r="LN245" s="37"/>
      <c r="LO245" s="37"/>
      <c r="LP245" s="37"/>
      <c r="LQ245" s="37"/>
      <c r="LR245" s="37"/>
      <c r="LS245" s="37"/>
      <c r="LT245" s="37"/>
      <c r="LU245" s="37"/>
      <c r="LV245" s="37"/>
      <c r="LW245" s="37"/>
      <c r="LX245" s="37"/>
      <c r="LY245" s="37"/>
      <c r="LZ245" s="37"/>
      <c r="MA245" s="37"/>
      <c r="MB245" s="37"/>
      <c r="MC245" s="37"/>
      <c r="MD245" s="37"/>
      <c r="ME245" s="37"/>
      <c r="MF245" s="37"/>
      <c r="MG245" s="37"/>
      <c r="MH245" s="37"/>
      <c r="MI245" s="37"/>
      <c r="MJ245" s="37"/>
      <c r="MK245" s="37"/>
      <c r="ML245" s="37"/>
      <c r="MM245" s="37"/>
      <c r="MN245" s="37"/>
      <c r="MO245" s="37"/>
      <c r="MP245" s="37"/>
      <c r="MQ245" s="37"/>
      <c r="MR245" s="37"/>
      <c r="MS245" s="37"/>
      <c r="MT245" s="37"/>
      <c r="MU245" s="37"/>
      <c r="MV245" s="37"/>
      <c r="MW245" s="37"/>
      <c r="MX245" s="37"/>
      <c r="MY245" s="37"/>
      <c r="MZ245" s="37"/>
      <c r="NA245" s="37"/>
      <c r="NB245" s="37"/>
      <c r="NC245" s="37"/>
      <c r="ND245" s="37"/>
      <c r="NE245" s="37"/>
      <c r="NF245" s="37"/>
      <c r="NG245" s="37"/>
      <c r="NH245" s="37"/>
      <c r="NI245" s="37"/>
      <c r="NJ245" s="37"/>
      <c r="NK245" s="37"/>
      <c r="NL245" s="37"/>
      <c r="NM245" s="37"/>
      <c r="NN245" s="37"/>
      <c r="NO245" s="37"/>
      <c r="NP245" s="37"/>
      <c r="NQ245" s="37"/>
      <c r="NR245" s="37"/>
      <c r="NS245" s="37"/>
      <c r="NT245" s="37"/>
      <c r="NU245" s="37"/>
      <c r="NV245" s="37"/>
      <c r="NW245" s="37"/>
      <c r="NX245" s="37"/>
      <c r="NY245" s="37"/>
      <c r="NZ245" s="37"/>
      <c r="OA245" s="37"/>
      <c r="OB245" s="37"/>
      <c r="OC245" s="37"/>
      <c r="OD245" s="37"/>
      <c r="OE245" s="37"/>
      <c r="OF245" s="37"/>
      <c r="OG245" s="37"/>
      <c r="OH245" s="37"/>
      <c r="OI245" s="37"/>
      <c r="OJ245" s="37"/>
      <c r="OK245" s="37"/>
      <c r="OL245" s="37"/>
      <c r="OM245" s="37"/>
      <c r="ON245" s="37"/>
      <c r="OO245" s="37"/>
      <c r="OP245" s="37"/>
      <c r="OQ245" s="37"/>
      <c r="OR245" s="37"/>
      <c r="OS245" s="37"/>
      <c r="OT245" s="37"/>
      <c r="OU245" s="37"/>
      <c r="OV245" s="37"/>
      <c r="OW245" s="37"/>
      <c r="OX245" s="37"/>
      <c r="OY245" s="37"/>
      <c r="OZ245" s="37"/>
      <c r="PA245" s="37"/>
      <c r="PB245" s="37"/>
      <c r="PC245" s="37"/>
      <c r="PD245" s="37"/>
      <c r="PE245" s="37"/>
      <c r="PF245" s="37"/>
      <c r="PG245" s="37"/>
      <c r="PH245" s="37"/>
      <c r="PI245" s="37"/>
      <c r="PJ245" s="37"/>
      <c r="PK245" s="37"/>
      <c r="PL245" s="37"/>
      <c r="PM245" s="37"/>
      <c r="PN245" s="37"/>
      <c r="PO245" s="37"/>
      <c r="PP245" s="37"/>
      <c r="PQ245" s="37"/>
      <c r="PR245" s="37"/>
      <c r="PS245" s="37"/>
      <c r="PT245" s="37"/>
      <c r="PU245" s="37"/>
      <c r="PV245" s="37"/>
      <c r="PW245" s="37"/>
      <c r="PX245" s="37"/>
      <c r="PY245" s="37"/>
      <c r="PZ245" s="37"/>
      <c r="QA245" s="37"/>
      <c r="QB245" s="37"/>
      <c r="QC245" s="37"/>
      <c r="QD245" s="37"/>
      <c r="QE245" s="37"/>
      <c r="QF245" s="37"/>
      <c r="QG245" s="37"/>
      <c r="QH245" s="37"/>
      <c r="QI245" s="37"/>
      <c r="QJ245" s="37"/>
      <c r="QK245" s="37"/>
      <c r="QL245" s="37"/>
      <c r="QM245" s="37"/>
      <c r="QN245" s="37"/>
      <c r="QO245" s="37"/>
      <c r="QP245" s="37"/>
      <c r="QQ245" s="37"/>
      <c r="QR245" s="37"/>
      <c r="QS245" s="37"/>
      <c r="QT245" s="37"/>
      <c r="QU245" s="37"/>
      <c r="QV245" s="37"/>
      <c r="QW245" s="37"/>
      <c r="QX245" s="37"/>
      <c r="QY245" s="37"/>
      <c r="QZ245" s="37"/>
      <c r="RA245" s="37"/>
      <c r="RB245" s="37"/>
      <c r="RC245" s="37"/>
      <c r="RD245" s="37"/>
      <c r="RE245" s="37"/>
      <c r="RF245" s="37"/>
      <c r="RG245" s="37"/>
      <c r="RH245" s="37"/>
      <c r="RI245" s="37"/>
      <c r="RJ245" s="37"/>
      <c r="RK245" s="37"/>
      <c r="RL245" s="37"/>
      <c r="RM245" s="37"/>
      <c r="RN245" s="37"/>
      <c r="RO245" s="37"/>
      <c r="RP245" s="37"/>
      <c r="RQ245" s="37"/>
      <c r="RR245" s="37"/>
      <c r="RS245" s="37"/>
      <c r="RT245" s="37"/>
      <c r="RU245" s="37"/>
      <c r="RV245" s="37"/>
      <c r="RW245" s="37"/>
      <c r="RX245" s="37"/>
      <c r="RY245" s="37"/>
      <c r="RZ245" s="37"/>
      <c r="SA245" s="37"/>
      <c r="SB245" s="37"/>
      <c r="SC245" s="37"/>
      <c r="SD245" s="37"/>
      <c r="SE245" s="37"/>
      <c r="SF245" s="37"/>
      <c r="SG245" s="37"/>
      <c r="SH245" s="37"/>
      <c r="SI245" s="37"/>
      <c r="SJ245" s="37"/>
      <c r="SK245" s="37"/>
      <c r="SL245" s="37"/>
      <c r="SM245" s="37"/>
      <c r="SN245" s="37"/>
      <c r="SO245" s="37"/>
      <c r="SP245" s="37"/>
      <c r="SQ245" s="37"/>
      <c r="SR245" s="37"/>
      <c r="SS245" s="37"/>
      <c r="ST245" s="37"/>
      <c r="SU245" s="37"/>
      <c r="SV245" s="37"/>
      <c r="SW245" s="37"/>
      <c r="SX245" s="37"/>
      <c r="SY245" s="37"/>
      <c r="SZ245" s="37"/>
      <c r="TA245" s="37"/>
      <c r="TB245" s="37"/>
      <c r="TC245" s="37"/>
      <c r="TD245" s="37"/>
      <c r="TE245" s="37"/>
      <c r="TF245" s="37"/>
      <c r="TG245" s="37"/>
      <c r="TH245" s="37"/>
      <c r="TI245" s="37"/>
      <c r="TJ245" s="37"/>
      <c r="TK245" s="37"/>
      <c r="TL245" s="37"/>
      <c r="TM245" s="37"/>
      <c r="TN245" s="37"/>
      <c r="TO245" s="37"/>
      <c r="TP245" s="37"/>
      <c r="TQ245" s="37"/>
      <c r="TR245" s="37"/>
      <c r="TS245" s="37"/>
      <c r="TT245" s="37"/>
      <c r="TU245" s="37"/>
      <c r="TV245" s="37"/>
      <c r="TW245" s="37"/>
      <c r="TX245" s="37"/>
      <c r="TY245" s="37"/>
      <c r="TZ245" s="37"/>
      <c r="UA245" s="37"/>
      <c r="UB245" s="37"/>
      <c r="UC245" s="37"/>
      <c r="UD245" s="37"/>
      <c r="UE245" s="37"/>
      <c r="UF245" s="37"/>
      <c r="UG245" s="37"/>
      <c r="UH245" s="37"/>
      <c r="UI245" s="37"/>
      <c r="UJ245" s="37"/>
      <c r="UK245" s="37"/>
      <c r="UL245" s="37"/>
      <c r="UM245" s="37"/>
      <c r="UN245" s="37"/>
      <c r="UO245" s="37"/>
      <c r="UP245" s="37"/>
      <c r="UQ245" s="37"/>
      <c r="UR245" s="37"/>
      <c r="US245" s="37"/>
      <c r="UT245" s="37"/>
      <c r="UU245" s="37"/>
      <c r="UV245" s="37"/>
      <c r="UW245" s="37"/>
      <c r="UX245" s="37"/>
      <c r="UY245" s="37"/>
      <c r="UZ245" s="37"/>
      <c r="VA245" s="37"/>
      <c r="VB245" s="37"/>
      <c r="VC245" s="37"/>
      <c r="VD245" s="37"/>
      <c r="VE245" s="37"/>
      <c r="VF245" s="37"/>
      <c r="VG245" s="37"/>
      <c r="VH245" s="37"/>
      <c r="VI245" s="37"/>
      <c r="VJ245" s="37"/>
      <c r="VK245" s="37"/>
      <c r="VL245" s="37"/>
      <c r="VM245" s="37"/>
      <c r="VN245" s="37"/>
      <c r="VO245" s="37"/>
      <c r="VP245" s="37"/>
      <c r="VQ245" s="37"/>
      <c r="VR245" s="37"/>
      <c r="VS245" s="37"/>
      <c r="VT245" s="37"/>
      <c r="VU245" s="37"/>
      <c r="VV245" s="37"/>
      <c r="VW245" s="37"/>
      <c r="VX245" s="37"/>
      <c r="VY245" s="37"/>
      <c r="VZ245" s="37"/>
      <c r="WA245" s="37"/>
      <c r="WB245" s="37"/>
      <c r="WC245" s="37"/>
      <c r="WD245" s="37"/>
      <c r="WE245" s="37"/>
      <c r="WF245" s="37"/>
      <c r="WG245" s="37"/>
      <c r="WH245" s="37"/>
      <c r="WI245" s="37"/>
      <c r="WJ245" s="37"/>
      <c r="WK245" s="37"/>
      <c r="WL245" s="37"/>
      <c r="WM245" s="37"/>
      <c r="WN245" s="37"/>
      <c r="WO245" s="37"/>
      <c r="WP245" s="37"/>
      <c r="WQ245" s="37"/>
      <c r="WR245" s="37"/>
      <c r="WS245" s="37"/>
      <c r="WT245" s="37"/>
      <c r="WU245" s="37"/>
      <c r="WV245" s="37"/>
      <c r="WW245" s="37"/>
      <c r="WX245" s="37"/>
      <c r="WY245" s="37"/>
      <c r="WZ245" s="37"/>
      <c r="XA245" s="37"/>
      <c r="XB245" s="37"/>
      <c r="XC245" s="37"/>
      <c r="XD245" s="37"/>
      <c r="XE245" s="37"/>
      <c r="XF245" s="37"/>
      <c r="XG245" s="37"/>
      <c r="XH245" s="37"/>
      <c r="XI245" s="37"/>
      <c r="XJ245" s="37"/>
      <c r="XK245" s="37"/>
      <c r="XL245" s="37"/>
      <c r="XM245" s="37"/>
      <c r="XN245" s="37"/>
      <c r="XO245" s="37"/>
      <c r="XP245" s="37"/>
      <c r="XQ245" s="37"/>
      <c r="XR245" s="37"/>
      <c r="XS245" s="37"/>
      <c r="XT245" s="37"/>
      <c r="XU245" s="37"/>
      <c r="XV245" s="37"/>
      <c r="XW245" s="37"/>
      <c r="XX245" s="37"/>
      <c r="XY245" s="37"/>
      <c r="XZ245" s="37"/>
      <c r="YA245" s="37"/>
      <c r="YB245" s="37"/>
      <c r="YC245" s="37"/>
      <c r="YD245" s="37"/>
      <c r="YE245" s="37"/>
      <c r="YF245" s="37"/>
      <c r="YG245" s="37"/>
      <c r="YH245" s="37"/>
      <c r="YI245" s="37"/>
      <c r="YJ245" s="37"/>
      <c r="YK245" s="37"/>
      <c r="YL245" s="37"/>
      <c r="YM245" s="37"/>
      <c r="YN245" s="37"/>
      <c r="YO245" s="37"/>
      <c r="YP245" s="37"/>
      <c r="YQ245" s="37"/>
      <c r="YR245" s="37"/>
      <c r="YS245" s="37"/>
      <c r="YT245" s="37"/>
      <c r="YU245" s="37"/>
      <c r="YV245" s="37"/>
      <c r="YW245" s="37"/>
      <c r="YX245" s="37"/>
      <c r="YY245" s="37"/>
      <c r="YZ245" s="37"/>
      <c r="ZA245" s="37"/>
      <c r="ZB245" s="37"/>
      <c r="ZC245" s="37"/>
      <c r="ZD245" s="37"/>
      <c r="ZE245" s="37"/>
      <c r="ZF245" s="37"/>
      <c r="ZG245" s="37"/>
      <c r="ZH245" s="37"/>
      <c r="ZI245" s="37"/>
      <c r="ZJ245" s="37"/>
      <c r="ZK245" s="37"/>
      <c r="ZL245" s="37"/>
      <c r="ZM245" s="37"/>
      <c r="ZN245" s="37"/>
      <c r="ZO245" s="37"/>
      <c r="ZP245" s="37"/>
      <c r="ZQ245" s="37"/>
      <c r="ZR245" s="37"/>
      <c r="ZS245" s="37"/>
      <c r="ZT245" s="37"/>
      <c r="ZU245" s="37"/>
      <c r="ZV245" s="37"/>
      <c r="ZW245" s="37"/>
      <c r="ZX245" s="37"/>
      <c r="ZY245" s="37"/>
      <c r="ZZ245" s="37"/>
      <c r="AAA245" s="37"/>
      <c r="AAB245" s="37"/>
      <c r="AAC245" s="37"/>
      <c r="AAD245" s="37"/>
      <c r="AAE245" s="37"/>
      <c r="AAF245" s="37"/>
      <c r="AAG245" s="37"/>
      <c r="AAH245" s="37"/>
      <c r="AAI245" s="37"/>
      <c r="AAJ245" s="37"/>
      <c r="AAK245" s="37"/>
      <c r="AAL245" s="37"/>
      <c r="AAM245" s="37"/>
      <c r="AAN245" s="37"/>
      <c r="AAO245" s="37"/>
      <c r="AAP245" s="37"/>
      <c r="AAQ245" s="37"/>
      <c r="AAR245" s="37"/>
      <c r="AAS245" s="37"/>
      <c r="AAT245" s="37"/>
      <c r="AAU245" s="37"/>
      <c r="AAV245" s="37"/>
      <c r="AAW245" s="37"/>
      <c r="AAX245" s="37"/>
      <c r="AAY245" s="37"/>
      <c r="AAZ245" s="37"/>
      <c r="ABA245" s="37"/>
      <c r="ABB245" s="37"/>
      <c r="ABC245" s="37"/>
      <c r="ABD245" s="37"/>
      <c r="ABE245" s="37"/>
      <c r="ABF245" s="37"/>
      <c r="ABG245" s="37"/>
      <c r="ABH245" s="37"/>
      <c r="ABI245" s="37"/>
      <c r="ABJ245" s="37"/>
      <c r="ABK245" s="37"/>
      <c r="ABL245" s="37"/>
      <c r="ABM245" s="37"/>
      <c r="ABN245" s="37"/>
      <c r="ABO245" s="37"/>
      <c r="ABP245" s="37"/>
      <c r="ABQ245" s="37"/>
      <c r="ABR245" s="37"/>
      <c r="ABS245" s="37"/>
      <c r="ABT245" s="37"/>
      <c r="ABU245" s="37"/>
      <c r="ABV245" s="37"/>
      <c r="ABW245" s="37"/>
      <c r="ABX245" s="37"/>
      <c r="ABY245" s="37"/>
      <c r="ABZ245" s="37"/>
      <c r="ACA245" s="37"/>
      <c r="ACB245" s="37"/>
      <c r="ACC245" s="37"/>
      <c r="ACD245" s="37"/>
      <c r="ACE245" s="37"/>
      <c r="ACF245" s="37"/>
      <c r="ACG245" s="37"/>
      <c r="ACH245" s="37"/>
      <c r="ACI245" s="37"/>
      <c r="ACJ245" s="37"/>
      <c r="ACK245" s="37"/>
      <c r="ACL245" s="37"/>
      <c r="ACM245" s="37"/>
      <c r="ACN245" s="37"/>
      <c r="ACO245" s="37"/>
      <c r="ACP245" s="37"/>
      <c r="ACQ245" s="37"/>
      <c r="ACR245" s="37"/>
      <c r="ACS245" s="37"/>
      <c r="ACT245" s="37"/>
      <c r="ACU245" s="37"/>
      <c r="ACV245" s="37"/>
      <c r="ACW245" s="37"/>
      <c r="ACX245" s="37"/>
      <c r="ACY245" s="37"/>
      <c r="ACZ245" s="37"/>
      <c r="ADA245" s="37"/>
      <c r="ADB245" s="37"/>
      <c r="ADC245" s="37"/>
      <c r="ADD245" s="37"/>
      <c r="ADE245" s="37"/>
      <c r="ADF245" s="37"/>
      <c r="ADG245" s="37"/>
      <c r="ADH245" s="37"/>
      <c r="ADI245" s="37"/>
      <c r="ADJ245" s="37"/>
      <c r="ADK245" s="37"/>
      <c r="ADL245" s="37"/>
      <c r="ADM245" s="37"/>
      <c r="ADN245" s="37"/>
      <c r="ADO245" s="37"/>
      <c r="ADP245" s="37"/>
      <c r="ADQ245" s="37"/>
      <c r="ADR245" s="37"/>
      <c r="ADS245" s="37"/>
      <c r="ADT245" s="37"/>
      <c r="ADU245" s="37"/>
      <c r="ADV245" s="37"/>
      <c r="ADW245" s="37"/>
      <c r="ADX245" s="37"/>
      <c r="ADY245" s="37"/>
      <c r="ADZ245" s="37"/>
      <c r="AEA245" s="37"/>
      <c r="AEB245" s="37"/>
      <c r="AEC245" s="37"/>
      <c r="AED245" s="37"/>
      <c r="AEE245" s="37"/>
      <c r="AEF245" s="37"/>
      <c r="AEG245" s="37"/>
      <c r="AEH245" s="37"/>
      <c r="AEI245" s="37"/>
      <c r="AEJ245" s="37"/>
      <c r="AEK245" s="37"/>
      <c r="AEL245" s="37"/>
      <c r="AEM245" s="37"/>
      <c r="AEN245" s="37"/>
      <c r="AEO245" s="37"/>
      <c r="AEP245" s="37"/>
      <c r="AEQ245" s="37"/>
      <c r="AER245" s="37"/>
      <c r="AES245" s="37"/>
      <c r="AET245" s="37"/>
      <c r="AEU245" s="37"/>
      <c r="AEV245" s="37"/>
      <c r="AEW245" s="37"/>
      <c r="AEX245" s="37"/>
      <c r="AEY245" s="37"/>
      <c r="AEZ245" s="37"/>
      <c r="AFA245" s="37"/>
      <c r="AFB245" s="37"/>
      <c r="AFC245" s="37"/>
      <c r="AFD245" s="37"/>
      <c r="AFE245" s="37"/>
      <c r="AFF245" s="37"/>
      <c r="AFG245" s="37"/>
      <c r="AFH245" s="37"/>
      <c r="AFI245" s="37"/>
      <c r="AFJ245" s="37"/>
      <c r="AFK245" s="37"/>
      <c r="AFL245" s="37"/>
      <c r="AFM245" s="37"/>
      <c r="AFN245" s="37"/>
      <c r="AFO245" s="37"/>
      <c r="AFP245" s="37"/>
      <c r="AFQ245" s="37"/>
      <c r="AFR245" s="37"/>
      <c r="AFS245" s="37"/>
      <c r="AFT245" s="37"/>
      <c r="AFU245" s="37"/>
      <c r="AFV245" s="37"/>
      <c r="AFW245" s="37"/>
      <c r="AFX245" s="37"/>
      <c r="AFY245" s="37"/>
      <c r="AFZ245" s="37"/>
      <c r="AGA245" s="37"/>
      <c r="AGB245" s="37"/>
      <c r="AGC245" s="37"/>
      <c r="AGD245" s="37"/>
      <c r="AGE245" s="37"/>
      <c r="AGF245" s="37"/>
      <c r="AGG245" s="37"/>
      <c r="AGH245" s="37"/>
      <c r="AGI245" s="37"/>
      <c r="AGJ245" s="37"/>
      <c r="AGK245" s="37"/>
      <c r="AGL245" s="37"/>
      <c r="AGM245" s="37"/>
      <c r="AGN245" s="37"/>
      <c r="AGO245" s="37"/>
      <c r="AGP245" s="37"/>
      <c r="AGQ245" s="37"/>
      <c r="AGR245" s="37"/>
      <c r="AGS245" s="37"/>
      <c r="AGT245" s="37"/>
      <c r="AGU245" s="37"/>
      <c r="AGV245" s="37"/>
      <c r="AGW245" s="37"/>
      <c r="AGX245" s="37"/>
      <c r="AGY245" s="37"/>
      <c r="AGZ245" s="37"/>
      <c r="AHA245" s="37"/>
      <c r="AHB245" s="37"/>
      <c r="AHC245" s="37"/>
      <c r="AHD245" s="37"/>
      <c r="AHE245" s="37"/>
      <c r="AHF245" s="37"/>
      <c r="AHG245" s="37"/>
      <c r="AHH245" s="37"/>
      <c r="AHI245" s="37"/>
      <c r="AHJ245" s="37"/>
      <c r="AHK245" s="37"/>
      <c r="AHL245" s="37"/>
      <c r="AHM245" s="37"/>
      <c r="AHN245" s="37"/>
      <c r="AHO245" s="37"/>
      <c r="AHP245" s="37"/>
      <c r="AHQ245" s="37"/>
      <c r="AHR245" s="37"/>
      <c r="AHS245" s="37"/>
      <c r="AHT245" s="37"/>
      <c r="AHU245" s="37"/>
      <c r="AHV245" s="37"/>
      <c r="AHW245" s="37"/>
      <c r="AHX245" s="37"/>
      <c r="AHY245" s="37"/>
      <c r="AHZ245" s="37"/>
      <c r="AIA245" s="37"/>
      <c r="AIB245" s="37"/>
      <c r="AIC245" s="37"/>
      <c r="AID245" s="37"/>
      <c r="AIE245" s="37"/>
      <c r="AIF245" s="37"/>
      <c r="AIG245" s="37"/>
      <c r="AIH245" s="37"/>
      <c r="AII245" s="37"/>
      <c r="AIJ245" s="37"/>
      <c r="AIK245" s="37"/>
      <c r="AIL245" s="37"/>
      <c r="AIM245" s="37"/>
      <c r="AIN245" s="37"/>
      <c r="AIO245" s="37"/>
      <c r="AIP245" s="37"/>
      <c r="AIQ245" s="37"/>
      <c r="AIR245" s="37"/>
      <c r="AIS245" s="37"/>
      <c r="AIT245" s="37"/>
      <c r="AIU245" s="37"/>
      <c r="AIV245" s="37"/>
      <c r="AIW245" s="37"/>
      <c r="AIX245" s="37"/>
      <c r="AIY245" s="37"/>
      <c r="AIZ245" s="37"/>
      <c r="AJA245" s="37"/>
      <c r="AJB245" s="37"/>
      <c r="AJC245" s="37"/>
      <c r="AJD245" s="37"/>
      <c r="AJE245" s="37"/>
      <c r="AJF245" s="37"/>
      <c r="AJG245" s="37"/>
      <c r="AJH245" s="37"/>
      <c r="AJI245" s="37"/>
      <c r="AJJ245" s="37"/>
      <c r="AJK245" s="37"/>
      <c r="AJL245" s="37"/>
      <c r="AJM245" s="37"/>
      <c r="AJN245" s="37"/>
      <c r="AJO245" s="37"/>
      <c r="AJP245" s="37"/>
      <c r="AJQ245" s="37"/>
      <c r="AJR245" s="37"/>
      <c r="AJS245" s="37"/>
      <c r="AJT245" s="37"/>
      <c r="AJU245" s="37"/>
      <c r="AJV245" s="37"/>
      <c r="AJW245" s="37"/>
      <c r="AJX245" s="37"/>
      <c r="AJY245" s="37"/>
      <c r="AJZ245" s="37"/>
      <c r="AKA245" s="37"/>
      <c r="AKB245" s="37"/>
      <c r="AKC245" s="37"/>
      <c r="AKD245" s="37"/>
      <c r="AKE245" s="37"/>
      <c r="AKF245" s="37"/>
      <c r="AKG245" s="37"/>
      <c r="AKH245" s="37"/>
      <c r="AKI245" s="37"/>
      <c r="AKJ245" s="37"/>
      <c r="AKK245" s="37"/>
      <c r="AKL245" s="37"/>
      <c r="AKM245" s="37"/>
      <c r="AKN245" s="37"/>
      <c r="AKO245" s="37"/>
      <c r="AKP245" s="37"/>
      <c r="AKQ245" s="37"/>
      <c r="AKR245" s="37"/>
      <c r="AKS245" s="37"/>
      <c r="AKT245" s="37"/>
      <c r="AKU245" s="37"/>
      <c r="AKV245" s="37"/>
      <c r="AKW245" s="37"/>
      <c r="AKX245" s="37"/>
    </row>
    <row r="246" spans="1:986" s="16" customFormat="1" x14ac:dyDescent="0.25">
      <c r="A246" s="39"/>
      <c r="B246" s="39"/>
      <c r="C246" s="37"/>
      <c r="D246" s="40"/>
      <c r="E246" s="41"/>
      <c r="F246" s="40"/>
      <c r="G246" s="42"/>
      <c r="H246" s="43"/>
      <c r="I246" s="37"/>
      <c r="J246" s="40"/>
      <c r="K246" s="40"/>
      <c r="L246" s="37"/>
      <c r="M246" s="39"/>
      <c r="N246" s="39"/>
      <c r="O246" s="39"/>
      <c r="P246" s="39"/>
      <c r="Q246" s="39"/>
      <c r="R246" s="44"/>
      <c r="S246" s="41"/>
      <c r="T246" s="122"/>
      <c r="U246" s="39"/>
      <c r="V246" s="37"/>
      <c r="W246" s="37"/>
      <c r="X246" s="39"/>
      <c r="Y246" s="50"/>
      <c r="Z246" s="140"/>
      <c r="AA246" s="140"/>
      <c r="AB246" s="141"/>
      <c r="AC246" s="140"/>
      <c r="AD246" s="39"/>
      <c r="AE246" s="37"/>
      <c r="AF246" s="39"/>
      <c r="AG246" s="39"/>
      <c r="AH246" s="37"/>
      <c r="AI246" s="39"/>
      <c r="AJ246" s="39"/>
      <c r="AK246" s="37"/>
      <c r="AL246" s="39"/>
      <c r="AM246" s="39"/>
      <c r="AN246" s="37"/>
      <c r="AO246" s="39"/>
      <c r="AP246" s="39"/>
      <c r="AQ246" s="37"/>
      <c r="AR246" s="39"/>
      <c r="AS246" s="39"/>
      <c r="AT246" s="37"/>
      <c r="AU246" s="39"/>
      <c r="AV246" s="39"/>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c r="CR246" s="37"/>
      <c r="CS246" s="37"/>
      <c r="CT246" s="37"/>
      <c r="CU246" s="37"/>
      <c r="CV246" s="37"/>
      <c r="CW246" s="37"/>
      <c r="CX246" s="37"/>
      <c r="CY246" s="37"/>
      <c r="CZ246" s="37"/>
      <c r="DA246" s="37"/>
      <c r="DB246" s="37"/>
      <c r="DC246" s="37"/>
      <c r="DD246" s="37"/>
      <c r="DE246" s="37"/>
      <c r="DF246" s="37"/>
      <c r="DG246" s="37"/>
      <c r="DH246" s="37"/>
      <c r="DI246" s="37"/>
      <c r="DJ246" s="37"/>
      <c r="DK246" s="37"/>
      <c r="DL246" s="37"/>
      <c r="DM246" s="37"/>
      <c r="DN246" s="37"/>
      <c r="DO246" s="37"/>
      <c r="DP246" s="37"/>
      <c r="DQ246" s="37"/>
      <c r="DR246" s="37"/>
      <c r="DS246" s="37"/>
      <c r="DT246" s="37"/>
      <c r="DU246" s="37"/>
      <c r="DV246" s="37"/>
      <c r="DW246" s="37"/>
      <c r="DX246" s="37"/>
      <c r="DY246" s="37"/>
      <c r="DZ246" s="37"/>
      <c r="EA246" s="37"/>
      <c r="EB246" s="37"/>
      <c r="EC246" s="37"/>
      <c r="ED246" s="37"/>
      <c r="EE246" s="37"/>
      <c r="EF246" s="37"/>
      <c r="EG246" s="37"/>
      <c r="EH246" s="37"/>
      <c r="EI246" s="37"/>
      <c r="EJ246" s="37"/>
      <c r="EK246" s="37"/>
      <c r="EL246" s="37"/>
      <c r="EM246" s="37"/>
      <c r="EN246" s="37"/>
      <c r="EO246" s="37"/>
      <c r="EP246" s="37"/>
      <c r="EQ246" s="37"/>
      <c r="ER246" s="37"/>
      <c r="ES246" s="37"/>
      <c r="ET246" s="37"/>
      <c r="EU246" s="37"/>
      <c r="EV246" s="37"/>
      <c r="EW246" s="37"/>
      <c r="EX246" s="37"/>
      <c r="EY246" s="37"/>
      <c r="EZ246" s="37"/>
      <c r="FA246" s="37"/>
      <c r="FB246" s="37"/>
      <c r="FC246" s="37"/>
      <c r="FD246" s="37"/>
      <c r="FE246" s="37"/>
      <c r="FF246" s="37"/>
      <c r="FG246" s="37"/>
      <c r="FH246" s="37"/>
      <c r="FI246" s="37"/>
      <c r="FJ246" s="37"/>
      <c r="FK246" s="37"/>
      <c r="FL246" s="37"/>
      <c r="FM246" s="37"/>
      <c r="FN246" s="37"/>
      <c r="FO246" s="37"/>
      <c r="FP246" s="37"/>
      <c r="FQ246" s="37"/>
      <c r="FR246" s="37"/>
      <c r="FS246" s="37"/>
      <c r="FT246" s="37"/>
      <c r="FU246" s="37"/>
      <c r="FV246" s="37"/>
      <c r="FW246" s="37"/>
      <c r="FX246" s="37"/>
      <c r="FY246" s="37"/>
      <c r="FZ246" s="37"/>
      <c r="GA246" s="37"/>
      <c r="GB246" s="37"/>
      <c r="GC246" s="37"/>
      <c r="GD246" s="37"/>
      <c r="GE246" s="37"/>
      <c r="GF246" s="37"/>
      <c r="GG246" s="37"/>
      <c r="GH246" s="37"/>
      <c r="GI246" s="37"/>
      <c r="GJ246" s="37"/>
      <c r="GK246" s="37"/>
      <c r="GL246" s="37"/>
      <c r="GM246" s="37"/>
      <c r="GN246" s="37"/>
      <c r="GO246" s="37"/>
      <c r="GP246" s="37"/>
      <c r="GQ246" s="37"/>
      <c r="GR246" s="37"/>
      <c r="GS246" s="37"/>
      <c r="GT246" s="37"/>
      <c r="GU246" s="37"/>
      <c r="GV246" s="37"/>
      <c r="GW246" s="37"/>
      <c r="GX246" s="37"/>
      <c r="GY246" s="37"/>
      <c r="GZ246" s="37"/>
      <c r="HA246" s="37"/>
      <c r="HB246" s="37"/>
      <c r="HC246" s="37"/>
      <c r="HD246" s="37"/>
      <c r="HE246" s="37"/>
      <c r="HF246" s="37"/>
      <c r="HG246" s="37"/>
      <c r="HH246" s="37"/>
      <c r="HI246" s="37"/>
      <c r="HJ246" s="37"/>
      <c r="HK246" s="37"/>
      <c r="HL246" s="37"/>
      <c r="HM246" s="37"/>
      <c r="HN246" s="37"/>
      <c r="HO246" s="37"/>
      <c r="HP246" s="37"/>
      <c r="HQ246" s="37"/>
      <c r="HR246" s="37"/>
      <c r="HS246" s="37"/>
      <c r="HT246" s="37"/>
      <c r="HU246" s="37"/>
      <c r="HV246" s="37"/>
      <c r="HW246" s="37"/>
      <c r="HX246" s="37"/>
      <c r="HY246" s="37"/>
      <c r="HZ246" s="37"/>
      <c r="IA246" s="37"/>
      <c r="IB246" s="37"/>
      <c r="IC246" s="37"/>
      <c r="ID246" s="37"/>
      <c r="IE246" s="37"/>
      <c r="IF246" s="37"/>
      <c r="IG246" s="37"/>
      <c r="IH246" s="37"/>
      <c r="II246" s="37"/>
      <c r="IJ246" s="37"/>
      <c r="IK246" s="37"/>
      <c r="IL246" s="37"/>
      <c r="IM246" s="37"/>
      <c r="IN246" s="37"/>
      <c r="IO246" s="37"/>
      <c r="IP246" s="37"/>
      <c r="IQ246" s="37"/>
      <c r="IR246" s="37"/>
      <c r="IS246" s="37"/>
      <c r="IT246" s="37"/>
      <c r="IU246" s="37"/>
      <c r="IV246" s="37"/>
      <c r="IW246" s="37"/>
      <c r="IX246" s="37"/>
      <c r="IY246" s="37"/>
      <c r="IZ246" s="37"/>
      <c r="JA246" s="37"/>
      <c r="JB246" s="37"/>
      <c r="JC246" s="37"/>
      <c r="JD246" s="37"/>
      <c r="JE246" s="37"/>
      <c r="JF246" s="37"/>
      <c r="JG246" s="37"/>
      <c r="JH246" s="37"/>
      <c r="JI246" s="37"/>
      <c r="JJ246" s="37"/>
      <c r="JK246" s="37"/>
      <c r="JL246" s="37"/>
      <c r="JM246" s="37"/>
      <c r="JN246" s="37"/>
      <c r="JO246" s="37"/>
      <c r="JP246" s="37"/>
      <c r="JQ246" s="37"/>
      <c r="JR246" s="37"/>
      <c r="JS246" s="37"/>
      <c r="JT246" s="37"/>
      <c r="JU246" s="37"/>
      <c r="JV246" s="37"/>
      <c r="JW246" s="37"/>
      <c r="JX246" s="37"/>
      <c r="JY246" s="37"/>
      <c r="JZ246" s="37"/>
      <c r="KA246" s="37"/>
      <c r="KB246" s="37"/>
      <c r="KC246" s="37"/>
      <c r="KD246" s="37"/>
      <c r="KE246" s="37"/>
      <c r="KF246" s="37"/>
      <c r="KG246" s="37"/>
      <c r="KH246" s="37"/>
      <c r="KI246" s="37"/>
      <c r="KJ246" s="37"/>
      <c r="KK246" s="37"/>
      <c r="KL246" s="37"/>
      <c r="KM246" s="37"/>
      <c r="KN246" s="37"/>
      <c r="KO246" s="37"/>
      <c r="KP246" s="37"/>
      <c r="KQ246" s="37"/>
      <c r="KR246" s="37"/>
      <c r="KS246" s="37"/>
      <c r="KT246" s="37"/>
      <c r="KU246" s="37"/>
      <c r="KV246" s="37"/>
      <c r="KW246" s="37"/>
      <c r="KX246" s="37"/>
      <c r="KY246" s="37"/>
      <c r="KZ246" s="37"/>
      <c r="LA246" s="37"/>
      <c r="LB246" s="37"/>
      <c r="LC246" s="37"/>
      <c r="LD246" s="37"/>
      <c r="LE246" s="37"/>
      <c r="LF246" s="37"/>
      <c r="LG246" s="37"/>
      <c r="LH246" s="37"/>
      <c r="LI246" s="37"/>
      <c r="LJ246" s="37"/>
      <c r="LK246" s="37"/>
      <c r="LL246" s="37"/>
      <c r="LM246" s="37"/>
      <c r="LN246" s="37"/>
      <c r="LO246" s="37"/>
      <c r="LP246" s="37"/>
      <c r="LQ246" s="37"/>
      <c r="LR246" s="37"/>
      <c r="LS246" s="37"/>
      <c r="LT246" s="37"/>
      <c r="LU246" s="37"/>
      <c r="LV246" s="37"/>
      <c r="LW246" s="37"/>
      <c r="LX246" s="37"/>
      <c r="LY246" s="37"/>
      <c r="LZ246" s="37"/>
      <c r="MA246" s="37"/>
      <c r="MB246" s="37"/>
      <c r="MC246" s="37"/>
      <c r="MD246" s="37"/>
      <c r="ME246" s="37"/>
      <c r="MF246" s="37"/>
      <c r="MG246" s="37"/>
      <c r="MH246" s="37"/>
      <c r="MI246" s="37"/>
      <c r="MJ246" s="37"/>
      <c r="MK246" s="37"/>
      <c r="ML246" s="37"/>
      <c r="MM246" s="37"/>
      <c r="MN246" s="37"/>
      <c r="MO246" s="37"/>
      <c r="MP246" s="37"/>
      <c r="MQ246" s="37"/>
      <c r="MR246" s="37"/>
      <c r="MS246" s="37"/>
      <c r="MT246" s="37"/>
      <c r="MU246" s="37"/>
      <c r="MV246" s="37"/>
      <c r="MW246" s="37"/>
      <c r="MX246" s="37"/>
      <c r="MY246" s="37"/>
      <c r="MZ246" s="37"/>
      <c r="NA246" s="37"/>
      <c r="NB246" s="37"/>
      <c r="NC246" s="37"/>
      <c r="ND246" s="37"/>
      <c r="NE246" s="37"/>
      <c r="NF246" s="37"/>
      <c r="NG246" s="37"/>
      <c r="NH246" s="37"/>
      <c r="NI246" s="37"/>
      <c r="NJ246" s="37"/>
      <c r="NK246" s="37"/>
      <c r="NL246" s="37"/>
      <c r="NM246" s="37"/>
      <c r="NN246" s="37"/>
      <c r="NO246" s="37"/>
      <c r="NP246" s="37"/>
      <c r="NQ246" s="37"/>
      <c r="NR246" s="37"/>
      <c r="NS246" s="37"/>
      <c r="NT246" s="37"/>
      <c r="NU246" s="37"/>
      <c r="NV246" s="37"/>
      <c r="NW246" s="37"/>
      <c r="NX246" s="37"/>
      <c r="NY246" s="37"/>
      <c r="NZ246" s="37"/>
      <c r="OA246" s="37"/>
      <c r="OB246" s="37"/>
      <c r="OC246" s="37"/>
      <c r="OD246" s="37"/>
      <c r="OE246" s="37"/>
      <c r="OF246" s="37"/>
      <c r="OG246" s="37"/>
      <c r="OH246" s="37"/>
      <c r="OI246" s="37"/>
      <c r="OJ246" s="37"/>
      <c r="OK246" s="37"/>
      <c r="OL246" s="37"/>
      <c r="OM246" s="37"/>
      <c r="ON246" s="37"/>
      <c r="OO246" s="37"/>
      <c r="OP246" s="37"/>
      <c r="OQ246" s="37"/>
      <c r="OR246" s="37"/>
      <c r="OS246" s="37"/>
      <c r="OT246" s="37"/>
      <c r="OU246" s="37"/>
      <c r="OV246" s="37"/>
      <c r="OW246" s="37"/>
      <c r="OX246" s="37"/>
      <c r="OY246" s="37"/>
      <c r="OZ246" s="37"/>
      <c r="PA246" s="37"/>
      <c r="PB246" s="37"/>
      <c r="PC246" s="37"/>
      <c r="PD246" s="37"/>
      <c r="PE246" s="37"/>
      <c r="PF246" s="37"/>
      <c r="PG246" s="37"/>
      <c r="PH246" s="37"/>
      <c r="PI246" s="37"/>
      <c r="PJ246" s="37"/>
      <c r="PK246" s="37"/>
      <c r="PL246" s="37"/>
      <c r="PM246" s="37"/>
      <c r="PN246" s="37"/>
      <c r="PO246" s="37"/>
      <c r="PP246" s="37"/>
      <c r="PQ246" s="37"/>
      <c r="PR246" s="37"/>
      <c r="PS246" s="37"/>
      <c r="PT246" s="37"/>
      <c r="PU246" s="37"/>
      <c r="PV246" s="37"/>
      <c r="PW246" s="37"/>
      <c r="PX246" s="37"/>
      <c r="PY246" s="37"/>
      <c r="PZ246" s="37"/>
      <c r="QA246" s="37"/>
      <c r="QB246" s="37"/>
      <c r="QC246" s="37"/>
      <c r="QD246" s="37"/>
      <c r="QE246" s="37"/>
      <c r="QF246" s="37"/>
      <c r="QG246" s="37"/>
      <c r="QH246" s="37"/>
      <c r="QI246" s="37"/>
      <c r="QJ246" s="37"/>
      <c r="QK246" s="37"/>
      <c r="QL246" s="37"/>
      <c r="QM246" s="37"/>
      <c r="QN246" s="37"/>
      <c r="QO246" s="37"/>
      <c r="QP246" s="37"/>
      <c r="QQ246" s="37"/>
      <c r="QR246" s="37"/>
      <c r="QS246" s="37"/>
      <c r="QT246" s="37"/>
      <c r="QU246" s="37"/>
      <c r="QV246" s="37"/>
      <c r="QW246" s="37"/>
      <c r="QX246" s="37"/>
      <c r="QY246" s="37"/>
      <c r="QZ246" s="37"/>
      <c r="RA246" s="37"/>
      <c r="RB246" s="37"/>
      <c r="RC246" s="37"/>
      <c r="RD246" s="37"/>
      <c r="RE246" s="37"/>
      <c r="RF246" s="37"/>
      <c r="RG246" s="37"/>
      <c r="RH246" s="37"/>
      <c r="RI246" s="37"/>
      <c r="RJ246" s="37"/>
      <c r="RK246" s="37"/>
      <c r="RL246" s="37"/>
      <c r="RM246" s="37"/>
      <c r="RN246" s="37"/>
      <c r="RO246" s="37"/>
      <c r="RP246" s="37"/>
      <c r="RQ246" s="37"/>
      <c r="RR246" s="37"/>
      <c r="RS246" s="37"/>
      <c r="RT246" s="37"/>
      <c r="RU246" s="37"/>
      <c r="RV246" s="37"/>
      <c r="RW246" s="37"/>
      <c r="RX246" s="37"/>
      <c r="RY246" s="37"/>
      <c r="RZ246" s="37"/>
      <c r="SA246" s="37"/>
      <c r="SB246" s="37"/>
      <c r="SC246" s="37"/>
      <c r="SD246" s="37"/>
      <c r="SE246" s="37"/>
      <c r="SF246" s="37"/>
      <c r="SG246" s="37"/>
      <c r="SH246" s="37"/>
      <c r="SI246" s="37"/>
      <c r="SJ246" s="37"/>
      <c r="SK246" s="37"/>
      <c r="SL246" s="37"/>
      <c r="SM246" s="37"/>
      <c r="SN246" s="37"/>
      <c r="SO246" s="37"/>
      <c r="SP246" s="37"/>
      <c r="SQ246" s="37"/>
      <c r="SR246" s="37"/>
      <c r="SS246" s="37"/>
      <c r="ST246" s="37"/>
      <c r="SU246" s="37"/>
      <c r="SV246" s="37"/>
      <c r="SW246" s="37"/>
      <c r="SX246" s="37"/>
      <c r="SY246" s="37"/>
      <c r="SZ246" s="37"/>
      <c r="TA246" s="37"/>
      <c r="TB246" s="37"/>
      <c r="TC246" s="37"/>
      <c r="TD246" s="37"/>
      <c r="TE246" s="37"/>
      <c r="TF246" s="37"/>
      <c r="TG246" s="37"/>
      <c r="TH246" s="37"/>
      <c r="TI246" s="37"/>
      <c r="TJ246" s="37"/>
      <c r="TK246" s="37"/>
      <c r="TL246" s="37"/>
      <c r="TM246" s="37"/>
      <c r="TN246" s="37"/>
      <c r="TO246" s="37"/>
      <c r="TP246" s="37"/>
      <c r="TQ246" s="37"/>
      <c r="TR246" s="37"/>
      <c r="TS246" s="37"/>
      <c r="TT246" s="37"/>
      <c r="TU246" s="37"/>
      <c r="TV246" s="37"/>
      <c r="TW246" s="37"/>
      <c r="TX246" s="37"/>
      <c r="TY246" s="37"/>
      <c r="TZ246" s="37"/>
      <c r="UA246" s="37"/>
      <c r="UB246" s="37"/>
      <c r="UC246" s="37"/>
      <c r="UD246" s="37"/>
      <c r="UE246" s="37"/>
      <c r="UF246" s="37"/>
      <c r="UG246" s="37"/>
      <c r="UH246" s="37"/>
      <c r="UI246" s="37"/>
      <c r="UJ246" s="37"/>
      <c r="UK246" s="37"/>
      <c r="UL246" s="37"/>
      <c r="UM246" s="37"/>
      <c r="UN246" s="37"/>
      <c r="UO246" s="37"/>
      <c r="UP246" s="37"/>
      <c r="UQ246" s="37"/>
      <c r="UR246" s="37"/>
      <c r="US246" s="37"/>
      <c r="UT246" s="37"/>
      <c r="UU246" s="37"/>
      <c r="UV246" s="37"/>
      <c r="UW246" s="37"/>
      <c r="UX246" s="37"/>
      <c r="UY246" s="37"/>
      <c r="UZ246" s="37"/>
      <c r="VA246" s="37"/>
      <c r="VB246" s="37"/>
      <c r="VC246" s="37"/>
      <c r="VD246" s="37"/>
      <c r="VE246" s="37"/>
      <c r="VF246" s="37"/>
      <c r="VG246" s="37"/>
      <c r="VH246" s="37"/>
      <c r="VI246" s="37"/>
      <c r="VJ246" s="37"/>
      <c r="VK246" s="37"/>
      <c r="VL246" s="37"/>
      <c r="VM246" s="37"/>
      <c r="VN246" s="37"/>
      <c r="VO246" s="37"/>
      <c r="VP246" s="37"/>
      <c r="VQ246" s="37"/>
      <c r="VR246" s="37"/>
      <c r="VS246" s="37"/>
      <c r="VT246" s="37"/>
      <c r="VU246" s="37"/>
      <c r="VV246" s="37"/>
      <c r="VW246" s="37"/>
      <c r="VX246" s="37"/>
      <c r="VY246" s="37"/>
      <c r="VZ246" s="37"/>
      <c r="WA246" s="37"/>
      <c r="WB246" s="37"/>
      <c r="WC246" s="37"/>
      <c r="WD246" s="37"/>
      <c r="WE246" s="37"/>
      <c r="WF246" s="37"/>
      <c r="WG246" s="37"/>
      <c r="WH246" s="37"/>
      <c r="WI246" s="37"/>
      <c r="WJ246" s="37"/>
      <c r="WK246" s="37"/>
      <c r="WL246" s="37"/>
      <c r="WM246" s="37"/>
      <c r="WN246" s="37"/>
      <c r="WO246" s="37"/>
      <c r="WP246" s="37"/>
      <c r="WQ246" s="37"/>
      <c r="WR246" s="37"/>
      <c r="WS246" s="37"/>
      <c r="WT246" s="37"/>
      <c r="WU246" s="37"/>
      <c r="WV246" s="37"/>
      <c r="WW246" s="37"/>
      <c r="WX246" s="37"/>
      <c r="WY246" s="37"/>
      <c r="WZ246" s="37"/>
      <c r="XA246" s="37"/>
      <c r="XB246" s="37"/>
      <c r="XC246" s="37"/>
      <c r="XD246" s="37"/>
      <c r="XE246" s="37"/>
      <c r="XF246" s="37"/>
      <c r="XG246" s="37"/>
      <c r="XH246" s="37"/>
      <c r="XI246" s="37"/>
      <c r="XJ246" s="37"/>
      <c r="XK246" s="37"/>
      <c r="XL246" s="37"/>
      <c r="XM246" s="37"/>
      <c r="XN246" s="37"/>
      <c r="XO246" s="37"/>
      <c r="XP246" s="37"/>
      <c r="XQ246" s="37"/>
      <c r="XR246" s="37"/>
      <c r="XS246" s="37"/>
      <c r="XT246" s="37"/>
      <c r="XU246" s="37"/>
      <c r="XV246" s="37"/>
      <c r="XW246" s="37"/>
      <c r="XX246" s="37"/>
      <c r="XY246" s="37"/>
      <c r="XZ246" s="37"/>
      <c r="YA246" s="37"/>
      <c r="YB246" s="37"/>
      <c r="YC246" s="37"/>
      <c r="YD246" s="37"/>
      <c r="YE246" s="37"/>
      <c r="YF246" s="37"/>
      <c r="YG246" s="37"/>
      <c r="YH246" s="37"/>
      <c r="YI246" s="37"/>
      <c r="YJ246" s="37"/>
      <c r="YK246" s="37"/>
      <c r="YL246" s="37"/>
      <c r="YM246" s="37"/>
      <c r="YN246" s="37"/>
      <c r="YO246" s="37"/>
      <c r="YP246" s="37"/>
      <c r="YQ246" s="37"/>
      <c r="YR246" s="37"/>
      <c r="YS246" s="37"/>
      <c r="YT246" s="37"/>
      <c r="YU246" s="37"/>
      <c r="YV246" s="37"/>
      <c r="YW246" s="37"/>
      <c r="YX246" s="37"/>
      <c r="YY246" s="37"/>
      <c r="YZ246" s="37"/>
      <c r="ZA246" s="37"/>
      <c r="ZB246" s="37"/>
      <c r="ZC246" s="37"/>
      <c r="ZD246" s="37"/>
      <c r="ZE246" s="37"/>
      <c r="ZF246" s="37"/>
      <c r="ZG246" s="37"/>
      <c r="ZH246" s="37"/>
      <c r="ZI246" s="37"/>
      <c r="ZJ246" s="37"/>
      <c r="ZK246" s="37"/>
      <c r="ZL246" s="37"/>
      <c r="ZM246" s="37"/>
      <c r="ZN246" s="37"/>
      <c r="ZO246" s="37"/>
      <c r="ZP246" s="37"/>
      <c r="ZQ246" s="37"/>
      <c r="ZR246" s="37"/>
      <c r="ZS246" s="37"/>
      <c r="ZT246" s="37"/>
      <c r="ZU246" s="37"/>
      <c r="ZV246" s="37"/>
      <c r="ZW246" s="37"/>
      <c r="ZX246" s="37"/>
      <c r="ZY246" s="37"/>
      <c r="ZZ246" s="37"/>
      <c r="AAA246" s="37"/>
      <c r="AAB246" s="37"/>
      <c r="AAC246" s="37"/>
      <c r="AAD246" s="37"/>
      <c r="AAE246" s="37"/>
      <c r="AAF246" s="37"/>
      <c r="AAG246" s="37"/>
      <c r="AAH246" s="37"/>
      <c r="AAI246" s="37"/>
      <c r="AAJ246" s="37"/>
      <c r="AAK246" s="37"/>
      <c r="AAL246" s="37"/>
      <c r="AAM246" s="37"/>
      <c r="AAN246" s="37"/>
      <c r="AAO246" s="37"/>
      <c r="AAP246" s="37"/>
      <c r="AAQ246" s="37"/>
      <c r="AAR246" s="37"/>
      <c r="AAS246" s="37"/>
      <c r="AAT246" s="37"/>
      <c r="AAU246" s="37"/>
      <c r="AAV246" s="37"/>
      <c r="AAW246" s="37"/>
      <c r="AAX246" s="37"/>
      <c r="AAY246" s="37"/>
      <c r="AAZ246" s="37"/>
      <c r="ABA246" s="37"/>
      <c r="ABB246" s="37"/>
      <c r="ABC246" s="37"/>
      <c r="ABD246" s="37"/>
      <c r="ABE246" s="37"/>
      <c r="ABF246" s="37"/>
      <c r="ABG246" s="37"/>
      <c r="ABH246" s="37"/>
      <c r="ABI246" s="37"/>
      <c r="ABJ246" s="37"/>
      <c r="ABK246" s="37"/>
      <c r="ABL246" s="37"/>
      <c r="ABM246" s="37"/>
      <c r="ABN246" s="37"/>
      <c r="ABO246" s="37"/>
      <c r="ABP246" s="37"/>
      <c r="ABQ246" s="37"/>
      <c r="ABR246" s="37"/>
      <c r="ABS246" s="37"/>
      <c r="ABT246" s="37"/>
      <c r="ABU246" s="37"/>
      <c r="ABV246" s="37"/>
      <c r="ABW246" s="37"/>
      <c r="ABX246" s="37"/>
      <c r="ABY246" s="37"/>
      <c r="ABZ246" s="37"/>
      <c r="ACA246" s="37"/>
      <c r="ACB246" s="37"/>
      <c r="ACC246" s="37"/>
      <c r="ACD246" s="37"/>
      <c r="ACE246" s="37"/>
      <c r="ACF246" s="37"/>
      <c r="ACG246" s="37"/>
      <c r="ACH246" s="37"/>
      <c r="ACI246" s="37"/>
      <c r="ACJ246" s="37"/>
      <c r="ACK246" s="37"/>
      <c r="ACL246" s="37"/>
      <c r="ACM246" s="37"/>
      <c r="ACN246" s="37"/>
      <c r="ACO246" s="37"/>
      <c r="ACP246" s="37"/>
      <c r="ACQ246" s="37"/>
      <c r="ACR246" s="37"/>
      <c r="ACS246" s="37"/>
      <c r="ACT246" s="37"/>
      <c r="ACU246" s="37"/>
      <c r="ACV246" s="37"/>
      <c r="ACW246" s="37"/>
      <c r="ACX246" s="37"/>
      <c r="ACY246" s="37"/>
      <c r="ACZ246" s="37"/>
      <c r="ADA246" s="37"/>
      <c r="ADB246" s="37"/>
      <c r="ADC246" s="37"/>
      <c r="ADD246" s="37"/>
      <c r="ADE246" s="37"/>
      <c r="ADF246" s="37"/>
      <c r="ADG246" s="37"/>
      <c r="ADH246" s="37"/>
      <c r="ADI246" s="37"/>
      <c r="ADJ246" s="37"/>
      <c r="ADK246" s="37"/>
      <c r="ADL246" s="37"/>
      <c r="ADM246" s="37"/>
      <c r="ADN246" s="37"/>
      <c r="ADO246" s="37"/>
      <c r="ADP246" s="37"/>
      <c r="ADQ246" s="37"/>
      <c r="ADR246" s="37"/>
      <c r="ADS246" s="37"/>
      <c r="ADT246" s="37"/>
      <c r="ADU246" s="37"/>
      <c r="ADV246" s="37"/>
      <c r="ADW246" s="37"/>
      <c r="ADX246" s="37"/>
      <c r="ADY246" s="37"/>
      <c r="ADZ246" s="37"/>
      <c r="AEA246" s="37"/>
      <c r="AEB246" s="37"/>
      <c r="AEC246" s="37"/>
      <c r="AED246" s="37"/>
      <c r="AEE246" s="37"/>
      <c r="AEF246" s="37"/>
      <c r="AEG246" s="37"/>
      <c r="AEH246" s="37"/>
      <c r="AEI246" s="37"/>
      <c r="AEJ246" s="37"/>
      <c r="AEK246" s="37"/>
      <c r="AEL246" s="37"/>
      <c r="AEM246" s="37"/>
      <c r="AEN246" s="37"/>
      <c r="AEO246" s="37"/>
      <c r="AEP246" s="37"/>
      <c r="AEQ246" s="37"/>
      <c r="AER246" s="37"/>
      <c r="AES246" s="37"/>
      <c r="AET246" s="37"/>
      <c r="AEU246" s="37"/>
      <c r="AEV246" s="37"/>
      <c r="AEW246" s="37"/>
      <c r="AEX246" s="37"/>
      <c r="AEY246" s="37"/>
      <c r="AEZ246" s="37"/>
      <c r="AFA246" s="37"/>
      <c r="AFB246" s="37"/>
      <c r="AFC246" s="37"/>
      <c r="AFD246" s="37"/>
      <c r="AFE246" s="37"/>
      <c r="AFF246" s="37"/>
      <c r="AFG246" s="37"/>
      <c r="AFH246" s="37"/>
      <c r="AFI246" s="37"/>
      <c r="AFJ246" s="37"/>
      <c r="AFK246" s="37"/>
      <c r="AFL246" s="37"/>
      <c r="AFM246" s="37"/>
      <c r="AFN246" s="37"/>
      <c r="AFO246" s="37"/>
      <c r="AFP246" s="37"/>
      <c r="AFQ246" s="37"/>
      <c r="AFR246" s="37"/>
      <c r="AFS246" s="37"/>
      <c r="AFT246" s="37"/>
      <c r="AFU246" s="37"/>
      <c r="AFV246" s="37"/>
      <c r="AFW246" s="37"/>
      <c r="AFX246" s="37"/>
      <c r="AFY246" s="37"/>
      <c r="AFZ246" s="37"/>
      <c r="AGA246" s="37"/>
      <c r="AGB246" s="37"/>
      <c r="AGC246" s="37"/>
      <c r="AGD246" s="37"/>
      <c r="AGE246" s="37"/>
      <c r="AGF246" s="37"/>
      <c r="AGG246" s="37"/>
      <c r="AGH246" s="37"/>
      <c r="AGI246" s="37"/>
      <c r="AGJ246" s="37"/>
      <c r="AGK246" s="37"/>
      <c r="AGL246" s="37"/>
      <c r="AGM246" s="37"/>
      <c r="AGN246" s="37"/>
      <c r="AGO246" s="37"/>
      <c r="AGP246" s="37"/>
      <c r="AGQ246" s="37"/>
      <c r="AGR246" s="37"/>
      <c r="AGS246" s="37"/>
      <c r="AGT246" s="37"/>
      <c r="AGU246" s="37"/>
      <c r="AGV246" s="37"/>
      <c r="AGW246" s="37"/>
      <c r="AGX246" s="37"/>
      <c r="AGY246" s="37"/>
      <c r="AGZ246" s="37"/>
      <c r="AHA246" s="37"/>
      <c r="AHB246" s="37"/>
      <c r="AHC246" s="37"/>
      <c r="AHD246" s="37"/>
      <c r="AHE246" s="37"/>
      <c r="AHF246" s="37"/>
      <c r="AHG246" s="37"/>
      <c r="AHH246" s="37"/>
      <c r="AHI246" s="37"/>
      <c r="AHJ246" s="37"/>
      <c r="AHK246" s="37"/>
      <c r="AHL246" s="37"/>
      <c r="AHM246" s="37"/>
      <c r="AHN246" s="37"/>
      <c r="AHO246" s="37"/>
      <c r="AHP246" s="37"/>
      <c r="AHQ246" s="37"/>
      <c r="AHR246" s="37"/>
      <c r="AHS246" s="37"/>
      <c r="AHT246" s="37"/>
      <c r="AHU246" s="37"/>
      <c r="AHV246" s="37"/>
      <c r="AHW246" s="37"/>
      <c r="AHX246" s="37"/>
      <c r="AHY246" s="37"/>
      <c r="AHZ246" s="37"/>
      <c r="AIA246" s="37"/>
      <c r="AIB246" s="37"/>
      <c r="AIC246" s="37"/>
      <c r="AID246" s="37"/>
      <c r="AIE246" s="37"/>
      <c r="AIF246" s="37"/>
      <c r="AIG246" s="37"/>
      <c r="AIH246" s="37"/>
      <c r="AII246" s="37"/>
      <c r="AIJ246" s="37"/>
      <c r="AIK246" s="37"/>
      <c r="AIL246" s="37"/>
      <c r="AIM246" s="37"/>
      <c r="AIN246" s="37"/>
      <c r="AIO246" s="37"/>
      <c r="AIP246" s="37"/>
      <c r="AIQ246" s="37"/>
      <c r="AIR246" s="37"/>
      <c r="AIS246" s="37"/>
      <c r="AIT246" s="37"/>
      <c r="AIU246" s="37"/>
      <c r="AIV246" s="37"/>
      <c r="AIW246" s="37"/>
      <c r="AIX246" s="37"/>
      <c r="AIY246" s="37"/>
      <c r="AIZ246" s="37"/>
      <c r="AJA246" s="37"/>
      <c r="AJB246" s="37"/>
      <c r="AJC246" s="37"/>
      <c r="AJD246" s="37"/>
      <c r="AJE246" s="37"/>
      <c r="AJF246" s="37"/>
      <c r="AJG246" s="37"/>
      <c r="AJH246" s="37"/>
      <c r="AJI246" s="37"/>
      <c r="AJJ246" s="37"/>
      <c r="AJK246" s="37"/>
      <c r="AJL246" s="37"/>
      <c r="AJM246" s="37"/>
      <c r="AJN246" s="37"/>
      <c r="AJO246" s="37"/>
      <c r="AJP246" s="37"/>
      <c r="AJQ246" s="37"/>
      <c r="AJR246" s="37"/>
      <c r="AJS246" s="37"/>
      <c r="AJT246" s="37"/>
      <c r="AJU246" s="37"/>
      <c r="AJV246" s="37"/>
      <c r="AJW246" s="37"/>
      <c r="AJX246" s="37"/>
      <c r="AJY246" s="37"/>
      <c r="AJZ246" s="37"/>
      <c r="AKA246" s="37"/>
      <c r="AKB246" s="37"/>
      <c r="AKC246" s="37"/>
      <c r="AKD246" s="37"/>
      <c r="AKE246" s="37"/>
      <c r="AKF246" s="37"/>
      <c r="AKG246" s="37"/>
      <c r="AKH246" s="37"/>
      <c r="AKI246" s="37"/>
      <c r="AKJ246" s="37"/>
      <c r="AKK246" s="37"/>
      <c r="AKL246" s="37"/>
      <c r="AKM246" s="37"/>
      <c r="AKN246" s="37"/>
      <c r="AKO246" s="37"/>
      <c r="AKP246" s="37"/>
      <c r="AKQ246" s="37"/>
      <c r="AKR246" s="37"/>
      <c r="AKS246" s="37"/>
      <c r="AKT246" s="37"/>
      <c r="AKU246" s="37"/>
      <c r="AKV246" s="37"/>
      <c r="AKW246" s="37"/>
      <c r="AKX246" s="37"/>
    </row>
    <row r="247" spans="1:986" s="16" customFormat="1" x14ac:dyDescent="0.25">
      <c r="A247" s="39"/>
      <c r="B247" s="39"/>
      <c r="C247" s="37"/>
      <c r="D247" s="40"/>
      <c r="E247" s="41"/>
      <c r="F247" s="40"/>
      <c r="G247" s="42"/>
      <c r="H247" s="43"/>
      <c r="I247" s="37"/>
      <c r="J247" s="40"/>
      <c r="K247" s="40"/>
      <c r="L247" s="37"/>
      <c r="M247" s="39"/>
      <c r="N247" s="39"/>
      <c r="O247" s="39"/>
      <c r="P247" s="39"/>
      <c r="Q247" s="39"/>
      <c r="R247" s="44"/>
      <c r="S247" s="41"/>
      <c r="T247" s="122"/>
      <c r="U247" s="39"/>
      <c r="V247" s="37"/>
      <c r="W247" s="37"/>
      <c r="X247" s="39"/>
      <c r="Y247" s="50"/>
      <c r="Z247" s="140"/>
      <c r="AA247" s="140"/>
      <c r="AB247" s="141"/>
      <c r="AC247" s="140"/>
      <c r="AD247" s="39"/>
      <c r="AE247" s="37"/>
      <c r="AF247" s="39"/>
      <c r="AG247" s="39"/>
      <c r="AH247" s="37"/>
      <c r="AI247" s="39"/>
      <c r="AJ247" s="39"/>
      <c r="AK247" s="37"/>
      <c r="AL247" s="39"/>
      <c r="AM247" s="39"/>
      <c r="AN247" s="37"/>
      <c r="AO247" s="39"/>
      <c r="AP247" s="39"/>
      <c r="AQ247" s="37"/>
      <c r="AR247" s="39"/>
      <c r="AS247" s="39"/>
      <c r="AT247" s="37"/>
      <c r="AU247" s="39"/>
      <c r="AV247" s="39"/>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c r="DF247" s="37"/>
      <c r="DG247" s="37"/>
      <c r="DH247" s="37"/>
      <c r="DI247" s="37"/>
      <c r="DJ247" s="37"/>
      <c r="DK247" s="37"/>
      <c r="DL247" s="37"/>
      <c r="DM247" s="37"/>
      <c r="DN247" s="37"/>
      <c r="DO247" s="37"/>
      <c r="DP247" s="37"/>
      <c r="DQ247" s="37"/>
      <c r="DR247" s="37"/>
      <c r="DS247" s="37"/>
      <c r="DT247" s="37"/>
      <c r="DU247" s="37"/>
      <c r="DV247" s="37"/>
      <c r="DW247" s="37"/>
      <c r="DX247" s="37"/>
      <c r="DY247" s="37"/>
      <c r="DZ247" s="37"/>
      <c r="EA247" s="37"/>
      <c r="EB247" s="37"/>
      <c r="EC247" s="37"/>
      <c r="ED247" s="37"/>
      <c r="EE247" s="37"/>
      <c r="EF247" s="37"/>
      <c r="EG247" s="37"/>
      <c r="EH247" s="37"/>
      <c r="EI247" s="37"/>
      <c r="EJ247" s="37"/>
      <c r="EK247" s="37"/>
      <c r="EL247" s="37"/>
      <c r="EM247" s="37"/>
      <c r="EN247" s="37"/>
      <c r="EO247" s="37"/>
      <c r="EP247" s="37"/>
      <c r="EQ247" s="37"/>
      <c r="ER247" s="37"/>
      <c r="ES247" s="37"/>
      <c r="ET247" s="37"/>
      <c r="EU247" s="37"/>
      <c r="EV247" s="37"/>
      <c r="EW247" s="37"/>
      <c r="EX247" s="37"/>
      <c r="EY247" s="37"/>
      <c r="EZ247" s="37"/>
      <c r="FA247" s="37"/>
      <c r="FB247" s="37"/>
      <c r="FC247" s="37"/>
      <c r="FD247" s="37"/>
      <c r="FE247" s="37"/>
      <c r="FF247" s="37"/>
      <c r="FG247" s="37"/>
      <c r="FH247" s="37"/>
      <c r="FI247" s="37"/>
      <c r="FJ247" s="37"/>
      <c r="FK247" s="37"/>
      <c r="FL247" s="37"/>
      <c r="FM247" s="37"/>
      <c r="FN247" s="37"/>
      <c r="FO247" s="37"/>
      <c r="FP247" s="37"/>
      <c r="FQ247" s="37"/>
      <c r="FR247" s="37"/>
      <c r="FS247" s="37"/>
      <c r="FT247" s="37"/>
      <c r="FU247" s="37"/>
      <c r="FV247" s="37"/>
      <c r="FW247" s="37"/>
      <c r="FX247" s="37"/>
      <c r="FY247" s="37"/>
      <c r="FZ247" s="37"/>
      <c r="GA247" s="37"/>
      <c r="GB247" s="37"/>
      <c r="GC247" s="37"/>
      <c r="GD247" s="37"/>
      <c r="GE247" s="37"/>
      <c r="GF247" s="37"/>
      <c r="GG247" s="37"/>
      <c r="GH247" s="37"/>
      <c r="GI247" s="37"/>
      <c r="GJ247" s="37"/>
      <c r="GK247" s="37"/>
      <c r="GL247" s="37"/>
      <c r="GM247" s="37"/>
      <c r="GN247" s="37"/>
      <c r="GO247" s="37"/>
      <c r="GP247" s="37"/>
      <c r="GQ247" s="37"/>
      <c r="GR247" s="37"/>
      <c r="GS247" s="37"/>
      <c r="GT247" s="37"/>
      <c r="GU247" s="37"/>
      <c r="GV247" s="37"/>
      <c r="GW247" s="37"/>
      <c r="GX247" s="37"/>
      <c r="GY247" s="37"/>
      <c r="GZ247" s="37"/>
      <c r="HA247" s="37"/>
      <c r="HB247" s="37"/>
      <c r="HC247" s="37"/>
      <c r="HD247" s="37"/>
      <c r="HE247" s="37"/>
      <c r="HF247" s="37"/>
      <c r="HG247" s="37"/>
      <c r="HH247" s="37"/>
      <c r="HI247" s="37"/>
      <c r="HJ247" s="37"/>
      <c r="HK247" s="37"/>
      <c r="HL247" s="37"/>
      <c r="HM247" s="37"/>
      <c r="HN247" s="37"/>
      <c r="HO247" s="37"/>
      <c r="HP247" s="37"/>
      <c r="HQ247" s="37"/>
      <c r="HR247" s="37"/>
      <c r="HS247" s="37"/>
      <c r="HT247" s="37"/>
      <c r="HU247" s="37"/>
      <c r="HV247" s="37"/>
      <c r="HW247" s="37"/>
      <c r="HX247" s="37"/>
      <c r="HY247" s="37"/>
      <c r="HZ247" s="37"/>
      <c r="IA247" s="37"/>
      <c r="IB247" s="37"/>
      <c r="IC247" s="37"/>
      <c r="ID247" s="37"/>
      <c r="IE247" s="37"/>
      <c r="IF247" s="37"/>
      <c r="IG247" s="37"/>
      <c r="IH247" s="37"/>
      <c r="II247" s="37"/>
      <c r="IJ247" s="37"/>
      <c r="IK247" s="37"/>
      <c r="IL247" s="37"/>
      <c r="IM247" s="37"/>
      <c r="IN247" s="37"/>
      <c r="IO247" s="37"/>
      <c r="IP247" s="37"/>
      <c r="IQ247" s="37"/>
      <c r="IR247" s="37"/>
      <c r="IS247" s="37"/>
      <c r="IT247" s="37"/>
      <c r="IU247" s="37"/>
      <c r="IV247" s="37"/>
      <c r="IW247" s="37"/>
      <c r="IX247" s="37"/>
      <c r="IY247" s="37"/>
      <c r="IZ247" s="37"/>
      <c r="JA247" s="37"/>
      <c r="JB247" s="37"/>
      <c r="JC247" s="37"/>
      <c r="JD247" s="37"/>
      <c r="JE247" s="37"/>
      <c r="JF247" s="37"/>
      <c r="JG247" s="37"/>
      <c r="JH247" s="37"/>
      <c r="JI247" s="37"/>
      <c r="JJ247" s="37"/>
      <c r="JK247" s="37"/>
      <c r="JL247" s="37"/>
      <c r="JM247" s="37"/>
      <c r="JN247" s="37"/>
      <c r="JO247" s="37"/>
      <c r="JP247" s="37"/>
      <c r="JQ247" s="37"/>
      <c r="JR247" s="37"/>
      <c r="JS247" s="37"/>
      <c r="JT247" s="37"/>
      <c r="JU247" s="37"/>
      <c r="JV247" s="37"/>
      <c r="JW247" s="37"/>
      <c r="JX247" s="37"/>
      <c r="JY247" s="37"/>
      <c r="JZ247" s="37"/>
      <c r="KA247" s="37"/>
      <c r="KB247" s="37"/>
      <c r="KC247" s="37"/>
      <c r="KD247" s="37"/>
      <c r="KE247" s="37"/>
      <c r="KF247" s="37"/>
      <c r="KG247" s="37"/>
      <c r="KH247" s="37"/>
      <c r="KI247" s="37"/>
      <c r="KJ247" s="37"/>
      <c r="KK247" s="37"/>
      <c r="KL247" s="37"/>
      <c r="KM247" s="37"/>
      <c r="KN247" s="37"/>
      <c r="KO247" s="37"/>
      <c r="KP247" s="37"/>
      <c r="KQ247" s="37"/>
      <c r="KR247" s="37"/>
      <c r="KS247" s="37"/>
      <c r="KT247" s="37"/>
      <c r="KU247" s="37"/>
      <c r="KV247" s="37"/>
      <c r="KW247" s="37"/>
      <c r="KX247" s="37"/>
      <c r="KY247" s="37"/>
      <c r="KZ247" s="37"/>
      <c r="LA247" s="37"/>
      <c r="LB247" s="37"/>
      <c r="LC247" s="37"/>
      <c r="LD247" s="37"/>
      <c r="LE247" s="37"/>
      <c r="LF247" s="37"/>
      <c r="LG247" s="37"/>
      <c r="LH247" s="37"/>
      <c r="LI247" s="37"/>
      <c r="LJ247" s="37"/>
      <c r="LK247" s="37"/>
      <c r="LL247" s="37"/>
      <c r="LM247" s="37"/>
      <c r="LN247" s="37"/>
      <c r="LO247" s="37"/>
      <c r="LP247" s="37"/>
      <c r="LQ247" s="37"/>
      <c r="LR247" s="37"/>
      <c r="LS247" s="37"/>
      <c r="LT247" s="37"/>
      <c r="LU247" s="37"/>
      <c r="LV247" s="37"/>
      <c r="LW247" s="37"/>
      <c r="LX247" s="37"/>
      <c r="LY247" s="37"/>
      <c r="LZ247" s="37"/>
      <c r="MA247" s="37"/>
      <c r="MB247" s="37"/>
      <c r="MC247" s="37"/>
      <c r="MD247" s="37"/>
      <c r="ME247" s="37"/>
      <c r="MF247" s="37"/>
      <c r="MG247" s="37"/>
      <c r="MH247" s="37"/>
      <c r="MI247" s="37"/>
      <c r="MJ247" s="37"/>
      <c r="MK247" s="37"/>
      <c r="ML247" s="37"/>
      <c r="MM247" s="37"/>
      <c r="MN247" s="37"/>
      <c r="MO247" s="37"/>
      <c r="MP247" s="37"/>
      <c r="MQ247" s="37"/>
      <c r="MR247" s="37"/>
      <c r="MS247" s="37"/>
      <c r="MT247" s="37"/>
      <c r="MU247" s="37"/>
      <c r="MV247" s="37"/>
      <c r="MW247" s="37"/>
      <c r="MX247" s="37"/>
      <c r="MY247" s="37"/>
      <c r="MZ247" s="37"/>
      <c r="NA247" s="37"/>
      <c r="NB247" s="37"/>
      <c r="NC247" s="37"/>
      <c r="ND247" s="37"/>
      <c r="NE247" s="37"/>
      <c r="NF247" s="37"/>
      <c r="NG247" s="37"/>
      <c r="NH247" s="37"/>
      <c r="NI247" s="37"/>
      <c r="NJ247" s="37"/>
      <c r="NK247" s="37"/>
      <c r="NL247" s="37"/>
      <c r="NM247" s="37"/>
      <c r="NN247" s="37"/>
      <c r="NO247" s="37"/>
      <c r="NP247" s="37"/>
      <c r="NQ247" s="37"/>
      <c r="NR247" s="37"/>
      <c r="NS247" s="37"/>
      <c r="NT247" s="37"/>
      <c r="NU247" s="37"/>
      <c r="NV247" s="37"/>
      <c r="NW247" s="37"/>
      <c r="NX247" s="37"/>
      <c r="NY247" s="37"/>
      <c r="NZ247" s="37"/>
      <c r="OA247" s="37"/>
      <c r="OB247" s="37"/>
      <c r="OC247" s="37"/>
      <c r="OD247" s="37"/>
      <c r="OE247" s="37"/>
      <c r="OF247" s="37"/>
      <c r="OG247" s="37"/>
      <c r="OH247" s="37"/>
      <c r="OI247" s="37"/>
      <c r="OJ247" s="37"/>
      <c r="OK247" s="37"/>
      <c r="OL247" s="37"/>
      <c r="OM247" s="37"/>
      <c r="ON247" s="37"/>
      <c r="OO247" s="37"/>
      <c r="OP247" s="37"/>
      <c r="OQ247" s="37"/>
      <c r="OR247" s="37"/>
      <c r="OS247" s="37"/>
      <c r="OT247" s="37"/>
      <c r="OU247" s="37"/>
      <c r="OV247" s="37"/>
      <c r="OW247" s="37"/>
      <c r="OX247" s="37"/>
      <c r="OY247" s="37"/>
      <c r="OZ247" s="37"/>
      <c r="PA247" s="37"/>
      <c r="PB247" s="37"/>
      <c r="PC247" s="37"/>
      <c r="PD247" s="37"/>
      <c r="PE247" s="37"/>
      <c r="PF247" s="37"/>
      <c r="PG247" s="37"/>
      <c r="PH247" s="37"/>
      <c r="PI247" s="37"/>
      <c r="PJ247" s="37"/>
      <c r="PK247" s="37"/>
      <c r="PL247" s="37"/>
      <c r="PM247" s="37"/>
      <c r="PN247" s="37"/>
      <c r="PO247" s="37"/>
      <c r="PP247" s="37"/>
      <c r="PQ247" s="37"/>
      <c r="PR247" s="37"/>
      <c r="PS247" s="37"/>
      <c r="PT247" s="37"/>
      <c r="PU247" s="37"/>
      <c r="PV247" s="37"/>
      <c r="PW247" s="37"/>
      <c r="PX247" s="37"/>
      <c r="PY247" s="37"/>
      <c r="PZ247" s="37"/>
      <c r="QA247" s="37"/>
      <c r="QB247" s="37"/>
      <c r="QC247" s="37"/>
      <c r="QD247" s="37"/>
      <c r="QE247" s="37"/>
      <c r="QF247" s="37"/>
      <c r="QG247" s="37"/>
      <c r="QH247" s="37"/>
      <c r="QI247" s="37"/>
      <c r="QJ247" s="37"/>
      <c r="QK247" s="37"/>
      <c r="QL247" s="37"/>
      <c r="QM247" s="37"/>
      <c r="QN247" s="37"/>
      <c r="QO247" s="37"/>
      <c r="QP247" s="37"/>
      <c r="QQ247" s="37"/>
      <c r="QR247" s="37"/>
      <c r="QS247" s="37"/>
      <c r="QT247" s="37"/>
      <c r="QU247" s="37"/>
      <c r="QV247" s="37"/>
      <c r="QW247" s="37"/>
      <c r="QX247" s="37"/>
      <c r="QY247" s="37"/>
      <c r="QZ247" s="37"/>
      <c r="RA247" s="37"/>
      <c r="RB247" s="37"/>
      <c r="RC247" s="37"/>
      <c r="RD247" s="37"/>
      <c r="RE247" s="37"/>
      <c r="RF247" s="37"/>
      <c r="RG247" s="37"/>
      <c r="RH247" s="37"/>
      <c r="RI247" s="37"/>
      <c r="RJ247" s="37"/>
      <c r="RK247" s="37"/>
      <c r="RL247" s="37"/>
      <c r="RM247" s="37"/>
      <c r="RN247" s="37"/>
      <c r="RO247" s="37"/>
      <c r="RP247" s="37"/>
      <c r="RQ247" s="37"/>
      <c r="RR247" s="37"/>
      <c r="RS247" s="37"/>
      <c r="RT247" s="37"/>
      <c r="RU247" s="37"/>
      <c r="RV247" s="37"/>
      <c r="RW247" s="37"/>
      <c r="RX247" s="37"/>
      <c r="RY247" s="37"/>
      <c r="RZ247" s="37"/>
      <c r="SA247" s="37"/>
      <c r="SB247" s="37"/>
      <c r="SC247" s="37"/>
      <c r="SD247" s="37"/>
      <c r="SE247" s="37"/>
      <c r="SF247" s="37"/>
      <c r="SG247" s="37"/>
      <c r="SH247" s="37"/>
      <c r="SI247" s="37"/>
      <c r="SJ247" s="37"/>
      <c r="SK247" s="37"/>
      <c r="SL247" s="37"/>
      <c r="SM247" s="37"/>
      <c r="SN247" s="37"/>
      <c r="SO247" s="37"/>
      <c r="SP247" s="37"/>
      <c r="SQ247" s="37"/>
      <c r="SR247" s="37"/>
      <c r="SS247" s="37"/>
      <c r="ST247" s="37"/>
      <c r="SU247" s="37"/>
      <c r="SV247" s="37"/>
      <c r="SW247" s="37"/>
      <c r="SX247" s="37"/>
      <c r="SY247" s="37"/>
      <c r="SZ247" s="37"/>
      <c r="TA247" s="37"/>
      <c r="TB247" s="37"/>
      <c r="TC247" s="37"/>
      <c r="TD247" s="37"/>
      <c r="TE247" s="37"/>
      <c r="TF247" s="37"/>
      <c r="TG247" s="37"/>
      <c r="TH247" s="37"/>
      <c r="TI247" s="37"/>
      <c r="TJ247" s="37"/>
      <c r="TK247" s="37"/>
      <c r="TL247" s="37"/>
      <c r="TM247" s="37"/>
      <c r="TN247" s="37"/>
      <c r="TO247" s="37"/>
      <c r="TP247" s="37"/>
      <c r="TQ247" s="37"/>
      <c r="TR247" s="37"/>
      <c r="TS247" s="37"/>
      <c r="TT247" s="37"/>
      <c r="TU247" s="37"/>
      <c r="TV247" s="37"/>
      <c r="TW247" s="37"/>
      <c r="TX247" s="37"/>
      <c r="TY247" s="37"/>
      <c r="TZ247" s="37"/>
      <c r="UA247" s="37"/>
      <c r="UB247" s="37"/>
      <c r="UC247" s="37"/>
      <c r="UD247" s="37"/>
      <c r="UE247" s="37"/>
      <c r="UF247" s="37"/>
      <c r="UG247" s="37"/>
      <c r="UH247" s="37"/>
      <c r="UI247" s="37"/>
      <c r="UJ247" s="37"/>
      <c r="UK247" s="37"/>
      <c r="UL247" s="37"/>
      <c r="UM247" s="37"/>
      <c r="UN247" s="37"/>
      <c r="UO247" s="37"/>
      <c r="UP247" s="37"/>
      <c r="UQ247" s="37"/>
      <c r="UR247" s="37"/>
      <c r="US247" s="37"/>
      <c r="UT247" s="37"/>
      <c r="UU247" s="37"/>
      <c r="UV247" s="37"/>
      <c r="UW247" s="37"/>
      <c r="UX247" s="37"/>
      <c r="UY247" s="37"/>
      <c r="UZ247" s="37"/>
      <c r="VA247" s="37"/>
      <c r="VB247" s="37"/>
      <c r="VC247" s="37"/>
      <c r="VD247" s="37"/>
      <c r="VE247" s="37"/>
      <c r="VF247" s="37"/>
      <c r="VG247" s="37"/>
      <c r="VH247" s="37"/>
      <c r="VI247" s="37"/>
      <c r="VJ247" s="37"/>
      <c r="VK247" s="37"/>
      <c r="VL247" s="37"/>
      <c r="VM247" s="37"/>
      <c r="VN247" s="37"/>
      <c r="VO247" s="37"/>
      <c r="VP247" s="37"/>
      <c r="VQ247" s="37"/>
      <c r="VR247" s="37"/>
      <c r="VS247" s="37"/>
      <c r="VT247" s="37"/>
      <c r="VU247" s="37"/>
      <c r="VV247" s="37"/>
      <c r="VW247" s="37"/>
      <c r="VX247" s="37"/>
      <c r="VY247" s="37"/>
      <c r="VZ247" s="37"/>
      <c r="WA247" s="37"/>
      <c r="WB247" s="37"/>
      <c r="WC247" s="37"/>
      <c r="WD247" s="37"/>
      <c r="WE247" s="37"/>
      <c r="WF247" s="37"/>
      <c r="WG247" s="37"/>
      <c r="WH247" s="37"/>
      <c r="WI247" s="37"/>
      <c r="WJ247" s="37"/>
      <c r="WK247" s="37"/>
      <c r="WL247" s="37"/>
      <c r="WM247" s="37"/>
      <c r="WN247" s="37"/>
      <c r="WO247" s="37"/>
      <c r="WP247" s="37"/>
      <c r="WQ247" s="37"/>
      <c r="WR247" s="37"/>
      <c r="WS247" s="37"/>
      <c r="WT247" s="37"/>
      <c r="WU247" s="37"/>
      <c r="WV247" s="37"/>
      <c r="WW247" s="37"/>
      <c r="WX247" s="37"/>
      <c r="WY247" s="37"/>
      <c r="WZ247" s="37"/>
      <c r="XA247" s="37"/>
      <c r="XB247" s="37"/>
      <c r="XC247" s="37"/>
      <c r="XD247" s="37"/>
      <c r="XE247" s="37"/>
      <c r="XF247" s="37"/>
      <c r="XG247" s="37"/>
      <c r="XH247" s="37"/>
      <c r="XI247" s="37"/>
      <c r="XJ247" s="37"/>
      <c r="XK247" s="37"/>
      <c r="XL247" s="37"/>
      <c r="XM247" s="37"/>
      <c r="XN247" s="37"/>
      <c r="XO247" s="37"/>
      <c r="XP247" s="37"/>
      <c r="XQ247" s="37"/>
      <c r="XR247" s="37"/>
      <c r="XS247" s="37"/>
      <c r="XT247" s="37"/>
      <c r="XU247" s="37"/>
      <c r="XV247" s="37"/>
      <c r="XW247" s="37"/>
      <c r="XX247" s="37"/>
      <c r="XY247" s="37"/>
      <c r="XZ247" s="37"/>
      <c r="YA247" s="37"/>
      <c r="YB247" s="37"/>
      <c r="YC247" s="37"/>
      <c r="YD247" s="37"/>
      <c r="YE247" s="37"/>
      <c r="YF247" s="37"/>
      <c r="YG247" s="37"/>
      <c r="YH247" s="37"/>
      <c r="YI247" s="37"/>
      <c r="YJ247" s="37"/>
      <c r="YK247" s="37"/>
      <c r="YL247" s="37"/>
      <c r="YM247" s="37"/>
      <c r="YN247" s="37"/>
      <c r="YO247" s="37"/>
      <c r="YP247" s="37"/>
      <c r="YQ247" s="37"/>
      <c r="YR247" s="37"/>
      <c r="YS247" s="37"/>
      <c r="YT247" s="37"/>
      <c r="YU247" s="37"/>
      <c r="YV247" s="37"/>
      <c r="YW247" s="37"/>
      <c r="YX247" s="37"/>
      <c r="YY247" s="37"/>
      <c r="YZ247" s="37"/>
      <c r="ZA247" s="37"/>
      <c r="ZB247" s="37"/>
      <c r="ZC247" s="37"/>
      <c r="ZD247" s="37"/>
      <c r="ZE247" s="37"/>
      <c r="ZF247" s="37"/>
      <c r="ZG247" s="37"/>
      <c r="ZH247" s="37"/>
      <c r="ZI247" s="37"/>
      <c r="ZJ247" s="37"/>
      <c r="ZK247" s="37"/>
      <c r="ZL247" s="37"/>
      <c r="ZM247" s="37"/>
      <c r="ZN247" s="37"/>
      <c r="ZO247" s="37"/>
      <c r="ZP247" s="37"/>
      <c r="ZQ247" s="37"/>
      <c r="ZR247" s="37"/>
      <c r="ZS247" s="37"/>
      <c r="ZT247" s="37"/>
      <c r="ZU247" s="37"/>
      <c r="ZV247" s="37"/>
      <c r="ZW247" s="37"/>
      <c r="ZX247" s="37"/>
      <c r="ZY247" s="37"/>
      <c r="ZZ247" s="37"/>
      <c r="AAA247" s="37"/>
      <c r="AAB247" s="37"/>
      <c r="AAC247" s="37"/>
      <c r="AAD247" s="37"/>
      <c r="AAE247" s="37"/>
      <c r="AAF247" s="37"/>
      <c r="AAG247" s="37"/>
      <c r="AAH247" s="37"/>
      <c r="AAI247" s="37"/>
      <c r="AAJ247" s="37"/>
      <c r="AAK247" s="37"/>
      <c r="AAL247" s="37"/>
      <c r="AAM247" s="37"/>
      <c r="AAN247" s="37"/>
      <c r="AAO247" s="37"/>
      <c r="AAP247" s="37"/>
      <c r="AAQ247" s="37"/>
      <c r="AAR247" s="37"/>
      <c r="AAS247" s="37"/>
      <c r="AAT247" s="37"/>
      <c r="AAU247" s="37"/>
      <c r="AAV247" s="37"/>
      <c r="AAW247" s="37"/>
      <c r="AAX247" s="37"/>
      <c r="AAY247" s="37"/>
      <c r="AAZ247" s="37"/>
      <c r="ABA247" s="37"/>
      <c r="ABB247" s="37"/>
      <c r="ABC247" s="37"/>
      <c r="ABD247" s="37"/>
      <c r="ABE247" s="37"/>
      <c r="ABF247" s="37"/>
      <c r="ABG247" s="37"/>
      <c r="ABH247" s="37"/>
      <c r="ABI247" s="37"/>
      <c r="ABJ247" s="37"/>
      <c r="ABK247" s="37"/>
      <c r="ABL247" s="37"/>
      <c r="ABM247" s="37"/>
      <c r="ABN247" s="37"/>
      <c r="ABO247" s="37"/>
      <c r="ABP247" s="37"/>
      <c r="ABQ247" s="37"/>
      <c r="ABR247" s="37"/>
      <c r="ABS247" s="37"/>
      <c r="ABT247" s="37"/>
      <c r="ABU247" s="37"/>
      <c r="ABV247" s="37"/>
      <c r="ABW247" s="37"/>
      <c r="ABX247" s="37"/>
      <c r="ABY247" s="37"/>
      <c r="ABZ247" s="37"/>
      <c r="ACA247" s="37"/>
      <c r="ACB247" s="37"/>
      <c r="ACC247" s="37"/>
      <c r="ACD247" s="37"/>
      <c r="ACE247" s="37"/>
      <c r="ACF247" s="37"/>
      <c r="ACG247" s="37"/>
      <c r="ACH247" s="37"/>
      <c r="ACI247" s="37"/>
      <c r="ACJ247" s="37"/>
      <c r="ACK247" s="37"/>
      <c r="ACL247" s="37"/>
      <c r="ACM247" s="37"/>
      <c r="ACN247" s="37"/>
      <c r="ACO247" s="37"/>
      <c r="ACP247" s="37"/>
      <c r="ACQ247" s="37"/>
      <c r="ACR247" s="37"/>
      <c r="ACS247" s="37"/>
      <c r="ACT247" s="37"/>
      <c r="ACU247" s="37"/>
      <c r="ACV247" s="37"/>
      <c r="ACW247" s="37"/>
      <c r="ACX247" s="37"/>
      <c r="ACY247" s="37"/>
      <c r="ACZ247" s="37"/>
      <c r="ADA247" s="37"/>
      <c r="ADB247" s="37"/>
      <c r="ADC247" s="37"/>
      <c r="ADD247" s="37"/>
      <c r="ADE247" s="37"/>
      <c r="ADF247" s="37"/>
      <c r="ADG247" s="37"/>
      <c r="ADH247" s="37"/>
      <c r="ADI247" s="37"/>
      <c r="ADJ247" s="37"/>
      <c r="ADK247" s="37"/>
      <c r="ADL247" s="37"/>
      <c r="ADM247" s="37"/>
      <c r="ADN247" s="37"/>
      <c r="ADO247" s="37"/>
      <c r="ADP247" s="37"/>
      <c r="ADQ247" s="37"/>
      <c r="ADR247" s="37"/>
      <c r="ADS247" s="37"/>
      <c r="ADT247" s="37"/>
      <c r="ADU247" s="37"/>
      <c r="ADV247" s="37"/>
      <c r="ADW247" s="37"/>
      <c r="ADX247" s="37"/>
      <c r="ADY247" s="37"/>
      <c r="ADZ247" s="37"/>
      <c r="AEA247" s="37"/>
      <c r="AEB247" s="37"/>
      <c r="AEC247" s="37"/>
      <c r="AED247" s="37"/>
      <c r="AEE247" s="37"/>
      <c r="AEF247" s="37"/>
      <c r="AEG247" s="37"/>
      <c r="AEH247" s="37"/>
      <c r="AEI247" s="37"/>
      <c r="AEJ247" s="37"/>
      <c r="AEK247" s="37"/>
      <c r="AEL247" s="37"/>
      <c r="AEM247" s="37"/>
      <c r="AEN247" s="37"/>
      <c r="AEO247" s="37"/>
      <c r="AEP247" s="37"/>
      <c r="AEQ247" s="37"/>
      <c r="AER247" s="37"/>
      <c r="AES247" s="37"/>
      <c r="AET247" s="37"/>
      <c r="AEU247" s="37"/>
      <c r="AEV247" s="37"/>
      <c r="AEW247" s="37"/>
      <c r="AEX247" s="37"/>
      <c r="AEY247" s="37"/>
      <c r="AEZ247" s="37"/>
      <c r="AFA247" s="37"/>
      <c r="AFB247" s="37"/>
      <c r="AFC247" s="37"/>
      <c r="AFD247" s="37"/>
      <c r="AFE247" s="37"/>
      <c r="AFF247" s="37"/>
      <c r="AFG247" s="37"/>
      <c r="AFH247" s="37"/>
      <c r="AFI247" s="37"/>
      <c r="AFJ247" s="37"/>
      <c r="AFK247" s="37"/>
      <c r="AFL247" s="37"/>
      <c r="AFM247" s="37"/>
      <c r="AFN247" s="37"/>
      <c r="AFO247" s="37"/>
      <c r="AFP247" s="37"/>
      <c r="AFQ247" s="37"/>
      <c r="AFR247" s="37"/>
      <c r="AFS247" s="37"/>
      <c r="AFT247" s="37"/>
      <c r="AFU247" s="37"/>
      <c r="AFV247" s="37"/>
      <c r="AFW247" s="37"/>
      <c r="AFX247" s="37"/>
      <c r="AFY247" s="37"/>
      <c r="AFZ247" s="37"/>
      <c r="AGA247" s="37"/>
      <c r="AGB247" s="37"/>
      <c r="AGC247" s="37"/>
      <c r="AGD247" s="37"/>
      <c r="AGE247" s="37"/>
      <c r="AGF247" s="37"/>
      <c r="AGG247" s="37"/>
      <c r="AGH247" s="37"/>
      <c r="AGI247" s="37"/>
      <c r="AGJ247" s="37"/>
      <c r="AGK247" s="37"/>
      <c r="AGL247" s="37"/>
      <c r="AGM247" s="37"/>
      <c r="AGN247" s="37"/>
      <c r="AGO247" s="37"/>
      <c r="AGP247" s="37"/>
      <c r="AGQ247" s="37"/>
      <c r="AGR247" s="37"/>
      <c r="AGS247" s="37"/>
      <c r="AGT247" s="37"/>
      <c r="AGU247" s="37"/>
      <c r="AGV247" s="37"/>
      <c r="AGW247" s="37"/>
      <c r="AGX247" s="37"/>
      <c r="AGY247" s="37"/>
      <c r="AGZ247" s="37"/>
      <c r="AHA247" s="37"/>
      <c r="AHB247" s="37"/>
      <c r="AHC247" s="37"/>
      <c r="AHD247" s="37"/>
      <c r="AHE247" s="37"/>
      <c r="AHF247" s="37"/>
      <c r="AHG247" s="37"/>
      <c r="AHH247" s="37"/>
      <c r="AHI247" s="37"/>
      <c r="AHJ247" s="37"/>
      <c r="AHK247" s="37"/>
      <c r="AHL247" s="37"/>
      <c r="AHM247" s="37"/>
      <c r="AHN247" s="37"/>
      <c r="AHO247" s="37"/>
      <c r="AHP247" s="37"/>
      <c r="AHQ247" s="37"/>
      <c r="AHR247" s="37"/>
      <c r="AHS247" s="37"/>
      <c r="AHT247" s="37"/>
      <c r="AHU247" s="37"/>
      <c r="AHV247" s="37"/>
      <c r="AHW247" s="37"/>
      <c r="AHX247" s="37"/>
      <c r="AHY247" s="37"/>
      <c r="AHZ247" s="37"/>
      <c r="AIA247" s="37"/>
      <c r="AIB247" s="37"/>
      <c r="AIC247" s="37"/>
      <c r="AID247" s="37"/>
      <c r="AIE247" s="37"/>
      <c r="AIF247" s="37"/>
      <c r="AIG247" s="37"/>
      <c r="AIH247" s="37"/>
      <c r="AII247" s="37"/>
      <c r="AIJ247" s="37"/>
      <c r="AIK247" s="37"/>
      <c r="AIL247" s="37"/>
      <c r="AIM247" s="37"/>
      <c r="AIN247" s="37"/>
      <c r="AIO247" s="37"/>
      <c r="AIP247" s="37"/>
      <c r="AIQ247" s="37"/>
      <c r="AIR247" s="37"/>
      <c r="AIS247" s="37"/>
      <c r="AIT247" s="37"/>
      <c r="AIU247" s="37"/>
      <c r="AIV247" s="37"/>
      <c r="AIW247" s="37"/>
      <c r="AIX247" s="37"/>
      <c r="AIY247" s="37"/>
      <c r="AIZ247" s="37"/>
      <c r="AJA247" s="37"/>
      <c r="AJB247" s="37"/>
      <c r="AJC247" s="37"/>
      <c r="AJD247" s="37"/>
      <c r="AJE247" s="37"/>
      <c r="AJF247" s="37"/>
      <c r="AJG247" s="37"/>
      <c r="AJH247" s="37"/>
      <c r="AJI247" s="37"/>
      <c r="AJJ247" s="37"/>
      <c r="AJK247" s="37"/>
      <c r="AJL247" s="37"/>
      <c r="AJM247" s="37"/>
      <c r="AJN247" s="37"/>
      <c r="AJO247" s="37"/>
      <c r="AJP247" s="37"/>
      <c r="AJQ247" s="37"/>
      <c r="AJR247" s="37"/>
      <c r="AJS247" s="37"/>
      <c r="AJT247" s="37"/>
      <c r="AJU247" s="37"/>
      <c r="AJV247" s="37"/>
      <c r="AJW247" s="37"/>
      <c r="AJX247" s="37"/>
      <c r="AJY247" s="37"/>
      <c r="AJZ247" s="37"/>
      <c r="AKA247" s="37"/>
      <c r="AKB247" s="37"/>
      <c r="AKC247" s="37"/>
      <c r="AKD247" s="37"/>
      <c r="AKE247" s="37"/>
      <c r="AKF247" s="37"/>
      <c r="AKG247" s="37"/>
      <c r="AKH247" s="37"/>
      <c r="AKI247" s="37"/>
      <c r="AKJ247" s="37"/>
      <c r="AKK247" s="37"/>
      <c r="AKL247" s="37"/>
      <c r="AKM247" s="37"/>
      <c r="AKN247" s="37"/>
      <c r="AKO247" s="37"/>
      <c r="AKP247" s="37"/>
      <c r="AKQ247" s="37"/>
      <c r="AKR247" s="37"/>
      <c r="AKS247" s="37"/>
      <c r="AKT247" s="37"/>
      <c r="AKU247" s="37"/>
      <c r="AKV247" s="37"/>
      <c r="AKW247" s="37"/>
      <c r="AKX247" s="37"/>
    </row>
    <row r="248" spans="1:986" s="16" customFormat="1" x14ac:dyDescent="0.25">
      <c r="A248" s="39"/>
      <c r="B248" s="39"/>
      <c r="C248" s="37"/>
      <c r="D248" s="40"/>
      <c r="E248" s="41"/>
      <c r="F248" s="40"/>
      <c r="G248" s="42"/>
      <c r="H248" s="43">
        <f>3210000/30</f>
        <v>107000</v>
      </c>
      <c r="I248" s="37"/>
      <c r="J248" s="40"/>
      <c r="K248" s="40"/>
      <c r="L248" s="37"/>
      <c r="M248" s="39"/>
      <c r="N248" s="39"/>
      <c r="O248" s="39"/>
      <c r="P248" s="39"/>
      <c r="Q248" s="39"/>
      <c r="R248" s="44"/>
      <c r="S248" s="41"/>
      <c r="T248" s="122"/>
      <c r="U248" s="39"/>
      <c r="V248" s="37"/>
      <c r="W248" s="37"/>
      <c r="X248" s="39"/>
      <c r="Y248" s="50"/>
      <c r="Z248" s="140"/>
      <c r="AA248" s="140"/>
      <c r="AB248" s="141"/>
      <c r="AC248" s="140"/>
      <c r="AD248" s="39"/>
      <c r="AE248" s="37"/>
      <c r="AF248" s="39"/>
      <c r="AG248" s="39"/>
      <c r="AH248" s="37"/>
      <c r="AI248" s="39"/>
      <c r="AJ248" s="39"/>
      <c r="AK248" s="37"/>
      <c r="AL248" s="39"/>
      <c r="AM248" s="39"/>
      <c r="AN248" s="37"/>
      <c r="AO248" s="39"/>
      <c r="AP248" s="39"/>
      <c r="AQ248" s="37"/>
      <c r="AR248" s="39"/>
      <c r="AS248" s="39"/>
      <c r="AT248" s="37"/>
      <c r="AU248" s="39"/>
      <c r="AV248" s="39"/>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c r="CR248" s="37"/>
      <c r="CS248" s="37"/>
      <c r="CT248" s="37"/>
      <c r="CU248" s="37"/>
      <c r="CV248" s="37"/>
      <c r="CW248" s="37"/>
      <c r="CX248" s="37"/>
      <c r="CY248" s="37"/>
      <c r="CZ248" s="37"/>
      <c r="DA248" s="37"/>
      <c r="DB248" s="37"/>
      <c r="DC248" s="37"/>
      <c r="DD248" s="37"/>
      <c r="DE248" s="37"/>
      <c r="DF248" s="37"/>
      <c r="DG248" s="37"/>
      <c r="DH248" s="37"/>
      <c r="DI248" s="37"/>
      <c r="DJ248" s="37"/>
      <c r="DK248" s="37"/>
      <c r="DL248" s="37"/>
      <c r="DM248" s="37"/>
      <c r="DN248" s="37"/>
      <c r="DO248" s="37"/>
      <c r="DP248" s="37"/>
      <c r="DQ248" s="37"/>
      <c r="DR248" s="37"/>
      <c r="DS248" s="37"/>
      <c r="DT248" s="37"/>
      <c r="DU248" s="37"/>
      <c r="DV248" s="37"/>
      <c r="DW248" s="37"/>
      <c r="DX248" s="37"/>
      <c r="DY248" s="37"/>
      <c r="DZ248" s="37"/>
      <c r="EA248" s="37"/>
      <c r="EB248" s="37"/>
      <c r="EC248" s="37"/>
      <c r="ED248" s="37"/>
      <c r="EE248" s="37"/>
      <c r="EF248" s="37"/>
      <c r="EG248" s="37"/>
      <c r="EH248" s="37"/>
      <c r="EI248" s="37"/>
      <c r="EJ248" s="37"/>
      <c r="EK248" s="37"/>
      <c r="EL248" s="37"/>
      <c r="EM248" s="37"/>
      <c r="EN248" s="37"/>
      <c r="EO248" s="37"/>
      <c r="EP248" s="37"/>
      <c r="EQ248" s="37"/>
      <c r="ER248" s="37"/>
      <c r="ES248" s="37"/>
      <c r="ET248" s="37"/>
      <c r="EU248" s="37"/>
      <c r="EV248" s="37"/>
      <c r="EW248" s="37"/>
      <c r="EX248" s="37"/>
      <c r="EY248" s="37"/>
      <c r="EZ248" s="37"/>
      <c r="FA248" s="37"/>
      <c r="FB248" s="37"/>
      <c r="FC248" s="37"/>
      <c r="FD248" s="37"/>
      <c r="FE248" s="37"/>
      <c r="FF248" s="37"/>
      <c r="FG248" s="37"/>
      <c r="FH248" s="37"/>
      <c r="FI248" s="37"/>
      <c r="FJ248" s="37"/>
      <c r="FK248" s="37"/>
      <c r="FL248" s="37"/>
      <c r="FM248" s="37"/>
      <c r="FN248" s="37"/>
      <c r="FO248" s="37"/>
      <c r="FP248" s="37"/>
      <c r="FQ248" s="37"/>
      <c r="FR248" s="37"/>
      <c r="FS248" s="37"/>
      <c r="FT248" s="37"/>
      <c r="FU248" s="37"/>
      <c r="FV248" s="37"/>
      <c r="FW248" s="37"/>
      <c r="FX248" s="37"/>
      <c r="FY248" s="37"/>
      <c r="FZ248" s="37"/>
      <c r="GA248" s="37"/>
      <c r="GB248" s="37"/>
      <c r="GC248" s="37"/>
      <c r="GD248" s="37"/>
      <c r="GE248" s="37"/>
      <c r="GF248" s="37"/>
      <c r="GG248" s="37"/>
      <c r="GH248" s="37"/>
      <c r="GI248" s="37"/>
      <c r="GJ248" s="37"/>
      <c r="GK248" s="37"/>
      <c r="GL248" s="37"/>
      <c r="GM248" s="37"/>
      <c r="GN248" s="37"/>
      <c r="GO248" s="37"/>
      <c r="GP248" s="37"/>
      <c r="GQ248" s="37"/>
      <c r="GR248" s="37"/>
      <c r="GS248" s="37"/>
      <c r="GT248" s="37"/>
      <c r="GU248" s="37"/>
      <c r="GV248" s="37"/>
      <c r="GW248" s="37"/>
      <c r="GX248" s="37"/>
      <c r="GY248" s="37"/>
      <c r="GZ248" s="37"/>
      <c r="HA248" s="37"/>
      <c r="HB248" s="37"/>
      <c r="HC248" s="37"/>
      <c r="HD248" s="37"/>
      <c r="HE248" s="37"/>
      <c r="HF248" s="37"/>
      <c r="HG248" s="37"/>
      <c r="HH248" s="37"/>
      <c r="HI248" s="37"/>
      <c r="HJ248" s="37"/>
      <c r="HK248" s="37"/>
      <c r="HL248" s="37"/>
      <c r="HM248" s="37"/>
      <c r="HN248" s="37"/>
      <c r="HO248" s="37"/>
      <c r="HP248" s="37"/>
      <c r="HQ248" s="37"/>
      <c r="HR248" s="37"/>
      <c r="HS248" s="37"/>
      <c r="HT248" s="37"/>
      <c r="HU248" s="37"/>
      <c r="HV248" s="37"/>
      <c r="HW248" s="37"/>
      <c r="HX248" s="37"/>
      <c r="HY248" s="37"/>
      <c r="HZ248" s="37"/>
      <c r="IA248" s="37"/>
      <c r="IB248" s="37"/>
      <c r="IC248" s="37"/>
      <c r="ID248" s="37"/>
      <c r="IE248" s="37"/>
      <c r="IF248" s="37"/>
      <c r="IG248" s="37"/>
      <c r="IH248" s="37"/>
      <c r="II248" s="37"/>
      <c r="IJ248" s="37"/>
      <c r="IK248" s="37"/>
      <c r="IL248" s="37"/>
      <c r="IM248" s="37"/>
      <c r="IN248" s="37"/>
      <c r="IO248" s="37"/>
      <c r="IP248" s="37"/>
      <c r="IQ248" s="37"/>
      <c r="IR248" s="37"/>
      <c r="IS248" s="37"/>
      <c r="IT248" s="37"/>
      <c r="IU248" s="37"/>
      <c r="IV248" s="37"/>
      <c r="IW248" s="37"/>
      <c r="IX248" s="37"/>
      <c r="IY248" s="37"/>
      <c r="IZ248" s="37"/>
      <c r="JA248" s="37"/>
      <c r="JB248" s="37"/>
      <c r="JC248" s="37"/>
      <c r="JD248" s="37"/>
      <c r="JE248" s="37"/>
      <c r="JF248" s="37"/>
      <c r="JG248" s="37"/>
      <c r="JH248" s="37"/>
      <c r="JI248" s="37"/>
      <c r="JJ248" s="37"/>
      <c r="JK248" s="37"/>
      <c r="JL248" s="37"/>
      <c r="JM248" s="37"/>
      <c r="JN248" s="37"/>
      <c r="JO248" s="37"/>
      <c r="JP248" s="37"/>
      <c r="JQ248" s="37"/>
      <c r="JR248" s="37"/>
      <c r="JS248" s="37"/>
      <c r="JT248" s="37"/>
      <c r="JU248" s="37"/>
      <c r="JV248" s="37"/>
      <c r="JW248" s="37"/>
      <c r="JX248" s="37"/>
      <c r="JY248" s="37"/>
      <c r="JZ248" s="37"/>
      <c r="KA248" s="37"/>
      <c r="KB248" s="37"/>
      <c r="KC248" s="37"/>
      <c r="KD248" s="37"/>
      <c r="KE248" s="37"/>
      <c r="KF248" s="37"/>
      <c r="KG248" s="37"/>
      <c r="KH248" s="37"/>
      <c r="KI248" s="37"/>
      <c r="KJ248" s="37"/>
      <c r="KK248" s="37"/>
      <c r="KL248" s="37"/>
      <c r="KM248" s="37"/>
      <c r="KN248" s="37"/>
      <c r="KO248" s="37"/>
      <c r="KP248" s="37"/>
      <c r="KQ248" s="37"/>
      <c r="KR248" s="37"/>
      <c r="KS248" s="37"/>
      <c r="KT248" s="37"/>
      <c r="KU248" s="37"/>
      <c r="KV248" s="37"/>
      <c r="KW248" s="37"/>
      <c r="KX248" s="37"/>
      <c r="KY248" s="37"/>
      <c r="KZ248" s="37"/>
      <c r="LA248" s="37"/>
      <c r="LB248" s="37"/>
      <c r="LC248" s="37"/>
      <c r="LD248" s="37"/>
      <c r="LE248" s="37"/>
      <c r="LF248" s="37"/>
      <c r="LG248" s="37"/>
      <c r="LH248" s="37"/>
      <c r="LI248" s="37"/>
      <c r="LJ248" s="37"/>
      <c r="LK248" s="37"/>
      <c r="LL248" s="37"/>
      <c r="LM248" s="37"/>
      <c r="LN248" s="37"/>
      <c r="LO248" s="37"/>
      <c r="LP248" s="37"/>
      <c r="LQ248" s="37"/>
      <c r="LR248" s="37"/>
      <c r="LS248" s="37"/>
      <c r="LT248" s="37"/>
      <c r="LU248" s="37"/>
      <c r="LV248" s="37"/>
      <c r="LW248" s="37"/>
      <c r="LX248" s="37"/>
      <c r="LY248" s="37"/>
      <c r="LZ248" s="37"/>
      <c r="MA248" s="37"/>
      <c r="MB248" s="37"/>
      <c r="MC248" s="37"/>
      <c r="MD248" s="37"/>
      <c r="ME248" s="37"/>
      <c r="MF248" s="37"/>
      <c r="MG248" s="37"/>
      <c r="MH248" s="37"/>
      <c r="MI248" s="37"/>
      <c r="MJ248" s="37"/>
      <c r="MK248" s="37"/>
      <c r="ML248" s="37"/>
      <c r="MM248" s="37"/>
      <c r="MN248" s="37"/>
      <c r="MO248" s="37"/>
      <c r="MP248" s="37"/>
      <c r="MQ248" s="37"/>
      <c r="MR248" s="37"/>
      <c r="MS248" s="37"/>
      <c r="MT248" s="37"/>
      <c r="MU248" s="37"/>
      <c r="MV248" s="37"/>
      <c r="MW248" s="37"/>
      <c r="MX248" s="37"/>
      <c r="MY248" s="37"/>
      <c r="MZ248" s="37"/>
      <c r="NA248" s="37"/>
      <c r="NB248" s="37"/>
      <c r="NC248" s="37"/>
      <c r="ND248" s="37"/>
      <c r="NE248" s="37"/>
      <c r="NF248" s="37"/>
      <c r="NG248" s="37"/>
      <c r="NH248" s="37"/>
      <c r="NI248" s="37"/>
      <c r="NJ248" s="37"/>
      <c r="NK248" s="37"/>
      <c r="NL248" s="37"/>
      <c r="NM248" s="37"/>
      <c r="NN248" s="37"/>
      <c r="NO248" s="37"/>
      <c r="NP248" s="37"/>
      <c r="NQ248" s="37"/>
      <c r="NR248" s="37"/>
      <c r="NS248" s="37"/>
      <c r="NT248" s="37"/>
      <c r="NU248" s="37"/>
      <c r="NV248" s="37"/>
      <c r="NW248" s="37"/>
      <c r="NX248" s="37"/>
      <c r="NY248" s="37"/>
      <c r="NZ248" s="37"/>
      <c r="OA248" s="37"/>
      <c r="OB248" s="37"/>
      <c r="OC248" s="37"/>
      <c r="OD248" s="37"/>
      <c r="OE248" s="37"/>
      <c r="OF248" s="37"/>
      <c r="OG248" s="37"/>
      <c r="OH248" s="37"/>
      <c r="OI248" s="37"/>
      <c r="OJ248" s="37"/>
      <c r="OK248" s="37"/>
      <c r="OL248" s="37"/>
      <c r="OM248" s="37"/>
      <c r="ON248" s="37"/>
      <c r="OO248" s="37"/>
      <c r="OP248" s="37"/>
      <c r="OQ248" s="37"/>
      <c r="OR248" s="37"/>
      <c r="OS248" s="37"/>
      <c r="OT248" s="37"/>
      <c r="OU248" s="37"/>
      <c r="OV248" s="37"/>
      <c r="OW248" s="37"/>
      <c r="OX248" s="37"/>
      <c r="OY248" s="37"/>
      <c r="OZ248" s="37"/>
      <c r="PA248" s="37"/>
      <c r="PB248" s="37"/>
      <c r="PC248" s="37"/>
      <c r="PD248" s="37"/>
      <c r="PE248" s="37"/>
      <c r="PF248" s="37"/>
      <c r="PG248" s="37"/>
      <c r="PH248" s="37"/>
      <c r="PI248" s="37"/>
      <c r="PJ248" s="37"/>
      <c r="PK248" s="37"/>
      <c r="PL248" s="37"/>
      <c r="PM248" s="37"/>
      <c r="PN248" s="37"/>
      <c r="PO248" s="37"/>
      <c r="PP248" s="37"/>
      <c r="PQ248" s="37"/>
      <c r="PR248" s="37"/>
      <c r="PS248" s="37"/>
      <c r="PT248" s="37"/>
      <c r="PU248" s="37"/>
      <c r="PV248" s="37"/>
      <c r="PW248" s="37"/>
      <c r="PX248" s="37"/>
      <c r="PY248" s="37"/>
      <c r="PZ248" s="37"/>
      <c r="QA248" s="37"/>
      <c r="QB248" s="37"/>
      <c r="QC248" s="37"/>
      <c r="QD248" s="37"/>
      <c r="QE248" s="37"/>
      <c r="QF248" s="37"/>
      <c r="QG248" s="37"/>
      <c r="QH248" s="37"/>
      <c r="QI248" s="37"/>
      <c r="QJ248" s="37"/>
      <c r="QK248" s="37"/>
      <c r="QL248" s="37"/>
      <c r="QM248" s="37"/>
      <c r="QN248" s="37"/>
      <c r="QO248" s="37"/>
      <c r="QP248" s="37"/>
      <c r="QQ248" s="37"/>
      <c r="QR248" s="37"/>
      <c r="QS248" s="37"/>
      <c r="QT248" s="37"/>
      <c r="QU248" s="37"/>
      <c r="QV248" s="37"/>
      <c r="QW248" s="37"/>
      <c r="QX248" s="37"/>
      <c r="QY248" s="37"/>
      <c r="QZ248" s="37"/>
      <c r="RA248" s="37"/>
      <c r="RB248" s="37"/>
      <c r="RC248" s="37"/>
      <c r="RD248" s="37"/>
      <c r="RE248" s="37"/>
      <c r="RF248" s="37"/>
      <c r="RG248" s="37"/>
      <c r="RH248" s="37"/>
      <c r="RI248" s="37"/>
      <c r="RJ248" s="37"/>
      <c r="RK248" s="37"/>
      <c r="RL248" s="37"/>
      <c r="RM248" s="37"/>
      <c r="RN248" s="37"/>
      <c r="RO248" s="37"/>
      <c r="RP248" s="37"/>
      <c r="RQ248" s="37"/>
      <c r="RR248" s="37"/>
      <c r="RS248" s="37"/>
      <c r="RT248" s="37"/>
      <c r="RU248" s="37"/>
      <c r="RV248" s="37"/>
      <c r="RW248" s="37"/>
      <c r="RX248" s="37"/>
      <c r="RY248" s="37"/>
      <c r="RZ248" s="37"/>
      <c r="SA248" s="37"/>
      <c r="SB248" s="37"/>
      <c r="SC248" s="37"/>
      <c r="SD248" s="37"/>
      <c r="SE248" s="37"/>
      <c r="SF248" s="37"/>
      <c r="SG248" s="37"/>
      <c r="SH248" s="37"/>
      <c r="SI248" s="37"/>
      <c r="SJ248" s="37"/>
      <c r="SK248" s="37"/>
      <c r="SL248" s="37"/>
      <c r="SM248" s="37"/>
      <c r="SN248" s="37"/>
      <c r="SO248" s="37"/>
      <c r="SP248" s="37"/>
      <c r="SQ248" s="37"/>
      <c r="SR248" s="37"/>
      <c r="SS248" s="37"/>
      <c r="ST248" s="37"/>
      <c r="SU248" s="37"/>
      <c r="SV248" s="37"/>
      <c r="SW248" s="37"/>
      <c r="SX248" s="37"/>
      <c r="SY248" s="37"/>
      <c r="SZ248" s="37"/>
      <c r="TA248" s="37"/>
      <c r="TB248" s="37"/>
      <c r="TC248" s="37"/>
      <c r="TD248" s="37"/>
      <c r="TE248" s="37"/>
      <c r="TF248" s="37"/>
      <c r="TG248" s="37"/>
      <c r="TH248" s="37"/>
      <c r="TI248" s="37"/>
      <c r="TJ248" s="37"/>
      <c r="TK248" s="37"/>
      <c r="TL248" s="37"/>
      <c r="TM248" s="37"/>
      <c r="TN248" s="37"/>
      <c r="TO248" s="37"/>
      <c r="TP248" s="37"/>
      <c r="TQ248" s="37"/>
      <c r="TR248" s="37"/>
      <c r="TS248" s="37"/>
      <c r="TT248" s="37"/>
      <c r="TU248" s="37"/>
      <c r="TV248" s="37"/>
      <c r="TW248" s="37"/>
      <c r="TX248" s="37"/>
      <c r="TY248" s="37"/>
      <c r="TZ248" s="37"/>
      <c r="UA248" s="37"/>
      <c r="UB248" s="37"/>
      <c r="UC248" s="37"/>
      <c r="UD248" s="37"/>
      <c r="UE248" s="37"/>
      <c r="UF248" s="37"/>
      <c r="UG248" s="37"/>
      <c r="UH248" s="37"/>
      <c r="UI248" s="37"/>
      <c r="UJ248" s="37"/>
      <c r="UK248" s="37"/>
      <c r="UL248" s="37"/>
      <c r="UM248" s="37"/>
      <c r="UN248" s="37"/>
      <c r="UO248" s="37"/>
      <c r="UP248" s="37"/>
      <c r="UQ248" s="37"/>
      <c r="UR248" s="37"/>
      <c r="US248" s="37"/>
      <c r="UT248" s="37"/>
      <c r="UU248" s="37"/>
      <c r="UV248" s="37"/>
      <c r="UW248" s="37"/>
      <c r="UX248" s="37"/>
      <c r="UY248" s="37"/>
      <c r="UZ248" s="37"/>
      <c r="VA248" s="37"/>
      <c r="VB248" s="37"/>
      <c r="VC248" s="37"/>
      <c r="VD248" s="37"/>
      <c r="VE248" s="37"/>
      <c r="VF248" s="37"/>
      <c r="VG248" s="37"/>
      <c r="VH248" s="37"/>
      <c r="VI248" s="37"/>
      <c r="VJ248" s="37"/>
      <c r="VK248" s="37"/>
      <c r="VL248" s="37"/>
      <c r="VM248" s="37"/>
      <c r="VN248" s="37"/>
      <c r="VO248" s="37"/>
      <c r="VP248" s="37"/>
      <c r="VQ248" s="37"/>
      <c r="VR248" s="37"/>
      <c r="VS248" s="37"/>
      <c r="VT248" s="37"/>
      <c r="VU248" s="37"/>
      <c r="VV248" s="37"/>
      <c r="VW248" s="37"/>
      <c r="VX248" s="37"/>
      <c r="VY248" s="37"/>
      <c r="VZ248" s="37"/>
      <c r="WA248" s="37"/>
      <c r="WB248" s="37"/>
      <c r="WC248" s="37"/>
      <c r="WD248" s="37"/>
      <c r="WE248" s="37"/>
      <c r="WF248" s="37"/>
      <c r="WG248" s="37"/>
      <c r="WH248" s="37"/>
      <c r="WI248" s="37"/>
      <c r="WJ248" s="37"/>
      <c r="WK248" s="37"/>
      <c r="WL248" s="37"/>
      <c r="WM248" s="37"/>
      <c r="WN248" s="37"/>
      <c r="WO248" s="37"/>
      <c r="WP248" s="37"/>
      <c r="WQ248" s="37"/>
      <c r="WR248" s="37"/>
      <c r="WS248" s="37"/>
      <c r="WT248" s="37"/>
      <c r="WU248" s="37"/>
      <c r="WV248" s="37"/>
      <c r="WW248" s="37"/>
      <c r="WX248" s="37"/>
      <c r="WY248" s="37"/>
      <c r="WZ248" s="37"/>
      <c r="XA248" s="37"/>
      <c r="XB248" s="37"/>
      <c r="XC248" s="37"/>
      <c r="XD248" s="37"/>
      <c r="XE248" s="37"/>
      <c r="XF248" s="37"/>
      <c r="XG248" s="37"/>
      <c r="XH248" s="37"/>
      <c r="XI248" s="37"/>
      <c r="XJ248" s="37"/>
      <c r="XK248" s="37"/>
      <c r="XL248" s="37"/>
      <c r="XM248" s="37"/>
      <c r="XN248" s="37"/>
      <c r="XO248" s="37"/>
      <c r="XP248" s="37"/>
      <c r="XQ248" s="37"/>
      <c r="XR248" s="37"/>
      <c r="XS248" s="37"/>
      <c r="XT248" s="37"/>
      <c r="XU248" s="37"/>
      <c r="XV248" s="37"/>
      <c r="XW248" s="37"/>
      <c r="XX248" s="37"/>
      <c r="XY248" s="37"/>
      <c r="XZ248" s="37"/>
      <c r="YA248" s="37"/>
      <c r="YB248" s="37"/>
      <c r="YC248" s="37"/>
      <c r="YD248" s="37"/>
      <c r="YE248" s="37"/>
      <c r="YF248" s="37"/>
      <c r="YG248" s="37"/>
      <c r="YH248" s="37"/>
      <c r="YI248" s="37"/>
      <c r="YJ248" s="37"/>
      <c r="YK248" s="37"/>
      <c r="YL248" s="37"/>
      <c r="YM248" s="37"/>
      <c r="YN248" s="37"/>
      <c r="YO248" s="37"/>
      <c r="YP248" s="37"/>
      <c r="YQ248" s="37"/>
      <c r="YR248" s="37"/>
      <c r="YS248" s="37"/>
      <c r="YT248" s="37"/>
      <c r="YU248" s="37"/>
      <c r="YV248" s="37"/>
      <c r="YW248" s="37"/>
      <c r="YX248" s="37"/>
      <c r="YY248" s="37"/>
      <c r="YZ248" s="37"/>
      <c r="ZA248" s="37"/>
      <c r="ZB248" s="37"/>
      <c r="ZC248" s="37"/>
      <c r="ZD248" s="37"/>
      <c r="ZE248" s="37"/>
      <c r="ZF248" s="37"/>
      <c r="ZG248" s="37"/>
      <c r="ZH248" s="37"/>
      <c r="ZI248" s="37"/>
      <c r="ZJ248" s="37"/>
      <c r="ZK248" s="37"/>
      <c r="ZL248" s="37"/>
      <c r="ZM248" s="37"/>
      <c r="ZN248" s="37"/>
      <c r="ZO248" s="37"/>
      <c r="ZP248" s="37"/>
      <c r="ZQ248" s="37"/>
      <c r="ZR248" s="37"/>
      <c r="ZS248" s="37"/>
      <c r="ZT248" s="37"/>
      <c r="ZU248" s="37"/>
      <c r="ZV248" s="37"/>
      <c r="ZW248" s="37"/>
      <c r="ZX248" s="37"/>
      <c r="ZY248" s="37"/>
      <c r="ZZ248" s="37"/>
      <c r="AAA248" s="37"/>
      <c r="AAB248" s="37"/>
      <c r="AAC248" s="37"/>
      <c r="AAD248" s="37"/>
      <c r="AAE248" s="37"/>
      <c r="AAF248" s="37"/>
      <c r="AAG248" s="37"/>
      <c r="AAH248" s="37"/>
      <c r="AAI248" s="37"/>
      <c r="AAJ248" s="37"/>
      <c r="AAK248" s="37"/>
      <c r="AAL248" s="37"/>
      <c r="AAM248" s="37"/>
      <c r="AAN248" s="37"/>
      <c r="AAO248" s="37"/>
      <c r="AAP248" s="37"/>
      <c r="AAQ248" s="37"/>
      <c r="AAR248" s="37"/>
      <c r="AAS248" s="37"/>
      <c r="AAT248" s="37"/>
      <c r="AAU248" s="37"/>
      <c r="AAV248" s="37"/>
      <c r="AAW248" s="37"/>
      <c r="AAX248" s="37"/>
      <c r="AAY248" s="37"/>
      <c r="AAZ248" s="37"/>
      <c r="ABA248" s="37"/>
      <c r="ABB248" s="37"/>
      <c r="ABC248" s="37"/>
      <c r="ABD248" s="37"/>
      <c r="ABE248" s="37"/>
      <c r="ABF248" s="37"/>
      <c r="ABG248" s="37"/>
      <c r="ABH248" s="37"/>
      <c r="ABI248" s="37"/>
      <c r="ABJ248" s="37"/>
      <c r="ABK248" s="37"/>
      <c r="ABL248" s="37"/>
      <c r="ABM248" s="37"/>
      <c r="ABN248" s="37"/>
      <c r="ABO248" s="37"/>
      <c r="ABP248" s="37"/>
      <c r="ABQ248" s="37"/>
      <c r="ABR248" s="37"/>
      <c r="ABS248" s="37"/>
      <c r="ABT248" s="37"/>
      <c r="ABU248" s="37"/>
      <c r="ABV248" s="37"/>
      <c r="ABW248" s="37"/>
      <c r="ABX248" s="37"/>
      <c r="ABY248" s="37"/>
      <c r="ABZ248" s="37"/>
      <c r="ACA248" s="37"/>
      <c r="ACB248" s="37"/>
      <c r="ACC248" s="37"/>
      <c r="ACD248" s="37"/>
      <c r="ACE248" s="37"/>
      <c r="ACF248" s="37"/>
      <c r="ACG248" s="37"/>
      <c r="ACH248" s="37"/>
      <c r="ACI248" s="37"/>
      <c r="ACJ248" s="37"/>
      <c r="ACK248" s="37"/>
      <c r="ACL248" s="37"/>
      <c r="ACM248" s="37"/>
      <c r="ACN248" s="37"/>
      <c r="ACO248" s="37"/>
      <c r="ACP248" s="37"/>
      <c r="ACQ248" s="37"/>
      <c r="ACR248" s="37"/>
      <c r="ACS248" s="37"/>
      <c r="ACT248" s="37"/>
      <c r="ACU248" s="37"/>
      <c r="ACV248" s="37"/>
      <c r="ACW248" s="37"/>
      <c r="ACX248" s="37"/>
      <c r="ACY248" s="37"/>
      <c r="ACZ248" s="37"/>
      <c r="ADA248" s="37"/>
      <c r="ADB248" s="37"/>
      <c r="ADC248" s="37"/>
      <c r="ADD248" s="37"/>
      <c r="ADE248" s="37"/>
      <c r="ADF248" s="37"/>
      <c r="ADG248" s="37"/>
      <c r="ADH248" s="37"/>
      <c r="ADI248" s="37"/>
      <c r="ADJ248" s="37"/>
      <c r="ADK248" s="37"/>
      <c r="ADL248" s="37"/>
      <c r="ADM248" s="37"/>
      <c r="ADN248" s="37"/>
      <c r="ADO248" s="37"/>
      <c r="ADP248" s="37"/>
      <c r="ADQ248" s="37"/>
      <c r="ADR248" s="37"/>
      <c r="ADS248" s="37"/>
      <c r="ADT248" s="37"/>
      <c r="ADU248" s="37"/>
      <c r="ADV248" s="37"/>
      <c r="ADW248" s="37"/>
      <c r="ADX248" s="37"/>
      <c r="ADY248" s="37"/>
      <c r="ADZ248" s="37"/>
      <c r="AEA248" s="37"/>
      <c r="AEB248" s="37"/>
      <c r="AEC248" s="37"/>
      <c r="AED248" s="37"/>
      <c r="AEE248" s="37"/>
      <c r="AEF248" s="37"/>
      <c r="AEG248" s="37"/>
      <c r="AEH248" s="37"/>
      <c r="AEI248" s="37"/>
      <c r="AEJ248" s="37"/>
      <c r="AEK248" s="37"/>
      <c r="AEL248" s="37"/>
      <c r="AEM248" s="37"/>
      <c r="AEN248" s="37"/>
      <c r="AEO248" s="37"/>
      <c r="AEP248" s="37"/>
      <c r="AEQ248" s="37"/>
      <c r="AER248" s="37"/>
      <c r="AES248" s="37"/>
      <c r="AET248" s="37"/>
      <c r="AEU248" s="37"/>
      <c r="AEV248" s="37"/>
      <c r="AEW248" s="37"/>
      <c r="AEX248" s="37"/>
      <c r="AEY248" s="37"/>
      <c r="AEZ248" s="37"/>
      <c r="AFA248" s="37"/>
      <c r="AFB248" s="37"/>
      <c r="AFC248" s="37"/>
      <c r="AFD248" s="37"/>
      <c r="AFE248" s="37"/>
      <c r="AFF248" s="37"/>
      <c r="AFG248" s="37"/>
      <c r="AFH248" s="37"/>
      <c r="AFI248" s="37"/>
      <c r="AFJ248" s="37"/>
      <c r="AFK248" s="37"/>
      <c r="AFL248" s="37"/>
      <c r="AFM248" s="37"/>
      <c r="AFN248" s="37"/>
      <c r="AFO248" s="37"/>
      <c r="AFP248" s="37"/>
      <c r="AFQ248" s="37"/>
      <c r="AFR248" s="37"/>
      <c r="AFS248" s="37"/>
      <c r="AFT248" s="37"/>
      <c r="AFU248" s="37"/>
      <c r="AFV248" s="37"/>
      <c r="AFW248" s="37"/>
      <c r="AFX248" s="37"/>
      <c r="AFY248" s="37"/>
      <c r="AFZ248" s="37"/>
      <c r="AGA248" s="37"/>
      <c r="AGB248" s="37"/>
      <c r="AGC248" s="37"/>
      <c r="AGD248" s="37"/>
      <c r="AGE248" s="37"/>
      <c r="AGF248" s="37"/>
      <c r="AGG248" s="37"/>
      <c r="AGH248" s="37"/>
      <c r="AGI248" s="37"/>
      <c r="AGJ248" s="37"/>
      <c r="AGK248" s="37"/>
      <c r="AGL248" s="37"/>
      <c r="AGM248" s="37"/>
      <c r="AGN248" s="37"/>
      <c r="AGO248" s="37"/>
      <c r="AGP248" s="37"/>
      <c r="AGQ248" s="37"/>
      <c r="AGR248" s="37"/>
      <c r="AGS248" s="37"/>
      <c r="AGT248" s="37"/>
      <c r="AGU248" s="37"/>
      <c r="AGV248" s="37"/>
      <c r="AGW248" s="37"/>
      <c r="AGX248" s="37"/>
      <c r="AGY248" s="37"/>
      <c r="AGZ248" s="37"/>
      <c r="AHA248" s="37"/>
      <c r="AHB248" s="37"/>
      <c r="AHC248" s="37"/>
      <c r="AHD248" s="37"/>
      <c r="AHE248" s="37"/>
      <c r="AHF248" s="37"/>
      <c r="AHG248" s="37"/>
      <c r="AHH248" s="37"/>
      <c r="AHI248" s="37"/>
      <c r="AHJ248" s="37"/>
      <c r="AHK248" s="37"/>
      <c r="AHL248" s="37"/>
      <c r="AHM248" s="37"/>
      <c r="AHN248" s="37"/>
      <c r="AHO248" s="37"/>
      <c r="AHP248" s="37"/>
      <c r="AHQ248" s="37"/>
      <c r="AHR248" s="37"/>
      <c r="AHS248" s="37"/>
      <c r="AHT248" s="37"/>
      <c r="AHU248" s="37"/>
      <c r="AHV248" s="37"/>
      <c r="AHW248" s="37"/>
      <c r="AHX248" s="37"/>
      <c r="AHY248" s="37"/>
      <c r="AHZ248" s="37"/>
      <c r="AIA248" s="37"/>
      <c r="AIB248" s="37"/>
      <c r="AIC248" s="37"/>
      <c r="AID248" s="37"/>
      <c r="AIE248" s="37"/>
      <c r="AIF248" s="37"/>
      <c r="AIG248" s="37"/>
      <c r="AIH248" s="37"/>
      <c r="AII248" s="37"/>
      <c r="AIJ248" s="37"/>
      <c r="AIK248" s="37"/>
      <c r="AIL248" s="37"/>
      <c r="AIM248" s="37"/>
      <c r="AIN248" s="37"/>
      <c r="AIO248" s="37"/>
      <c r="AIP248" s="37"/>
      <c r="AIQ248" s="37"/>
      <c r="AIR248" s="37"/>
      <c r="AIS248" s="37"/>
      <c r="AIT248" s="37"/>
      <c r="AIU248" s="37"/>
      <c r="AIV248" s="37"/>
      <c r="AIW248" s="37"/>
      <c r="AIX248" s="37"/>
      <c r="AIY248" s="37"/>
      <c r="AIZ248" s="37"/>
      <c r="AJA248" s="37"/>
      <c r="AJB248" s="37"/>
      <c r="AJC248" s="37"/>
      <c r="AJD248" s="37"/>
      <c r="AJE248" s="37"/>
      <c r="AJF248" s="37"/>
      <c r="AJG248" s="37"/>
      <c r="AJH248" s="37"/>
      <c r="AJI248" s="37"/>
      <c r="AJJ248" s="37"/>
      <c r="AJK248" s="37"/>
      <c r="AJL248" s="37"/>
      <c r="AJM248" s="37"/>
      <c r="AJN248" s="37"/>
      <c r="AJO248" s="37"/>
      <c r="AJP248" s="37"/>
      <c r="AJQ248" s="37"/>
      <c r="AJR248" s="37"/>
      <c r="AJS248" s="37"/>
      <c r="AJT248" s="37"/>
      <c r="AJU248" s="37"/>
      <c r="AJV248" s="37"/>
      <c r="AJW248" s="37"/>
      <c r="AJX248" s="37"/>
      <c r="AJY248" s="37"/>
      <c r="AJZ248" s="37"/>
      <c r="AKA248" s="37"/>
      <c r="AKB248" s="37"/>
      <c r="AKC248" s="37"/>
      <c r="AKD248" s="37"/>
      <c r="AKE248" s="37"/>
      <c r="AKF248" s="37"/>
      <c r="AKG248" s="37"/>
      <c r="AKH248" s="37"/>
      <c r="AKI248" s="37"/>
      <c r="AKJ248" s="37"/>
      <c r="AKK248" s="37"/>
      <c r="AKL248" s="37"/>
      <c r="AKM248" s="37"/>
      <c r="AKN248" s="37"/>
      <c r="AKO248" s="37"/>
      <c r="AKP248" s="37"/>
      <c r="AKQ248" s="37"/>
      <c r="AKR248" s="37"/>
      <c r="AKS248" s="37"/>
      <c r="AKT248" s="37"/>
      <c r="AKU248" s="37"/>
      <c r="AKV248" s="37"/>
      <c r="AKW248" s="37"/>
      <c r="AKX248" s="37"/>
    </row>
    <row r="249" spans="1:986" s="16" customFormat="1" x14ac:dyDescent="0.25">
      <c r="A249" s="39"/>
      <c r="B249" s="39"/>
      <c r="C249" s="37"/>
      <c r="D249" s="40"/>
      <c r="E249" s="41"/>
      <c r="F249" s="40"/>
      <c r="G249" s="42"/>
      <c r="H249" s="43">
        <f>+H248*21</f>
        <v>2247000</v>
      </c>
      <c r="I249" s="37"/>
      <c r="J249" s="40"/>
      <c r="K249" s="40"/>
      <c r="L249" s="37"/>
      <c r="M249" s="39"/>
      <c r="N249" s="39"/>
      <c r="O249" s="39"/>
      <c r="P249" s="39"/>
      <c r="Q249" s="39"/>
      <c r="R249" s="44"/>
      <c r="S249" s="41"/>
      <c r="T249" s="122"/>
      <c r="U249" s="39"/>
      <c r="V249" s="37"/>
      <c r="W249" s="37"/>
      <c r="X249" s="39"/>
      <c r="Y249" s="50"/>
      <c r="Z249" s="140"/>
      <c r="AA249" s="140"/>
      <c r="AB249" s="141"/>
      <c r="AC249" s="140"/>
      <c r="AD249" s="39"/>
      <c r="AE249" s="37"/>
      <c r="AF249" s="39"/>
      <c r="AG249" s="39"/>
      <c r="AH249" s="37"/>
      <c r="AI249" s="39"/>
      <c r="AJ249" s="39"/>
      <c r="AK249" s="37"/>
      <c r="AL249" s="39"/>
      <c r="AM249" s="39"/>
      <c r="AN249" s="37"/>
      <c r="AO249" s="39"/>
      <c r="AP249" s="39"/>
      <c r="AQ249" s="37"/>
      <c r="AR249" s="39"/>
      <c r="AS249" s="39"/>
      <c r="AT249" s="37"/>
      <c r="AU249" s="39"/>
      <c r="AV249" s="39"/>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c r="CR249" s="37"/>
      <c r="CS249" s="37"/>
      <c r="CT249" s="37"/>
      <c r="CU249" s="37"/>
      <c r="CV249" s="37"/>
      <c r="CW249" s="37"/>
      <c r="CX249" s="37"/>
      <c r="CY249" s="37"/>
      <c r="CZ249" s="37"/>
      <c r="DA249" s="37"/>
      <c r="DB249" s="37"/>
      <c r="DC249" s="37"/>
      <c r="DD249" s="37"/>
      <c r="DE249" s="37"/>
      <c r="DF249" s="37"/>
      <c r="DG249" s="37"/>
      <c r="DH249" s="37"/>
      <c r="DI249" s="37"/>
      <c r="DJ249" s="37"/>
      <c r="DK249" s="37"/>
      <c r="DL249" s="37"/>
      <c r="DM249" s="37"/>
      <c r="DN249" s="37"/>
      <c r="DO249" s="37"/>
      <c r="DP249" s="37"/>
      <c r="DQ249" s="37"/>
      <c r="DR249" s="37"/>
      <c r="DS249" s="37"/>
      <c r="DT249" s="37"/>
      <c r="DU249" s="37"/>
      <c r="DV249" s="37"/>
      <c r="DW249" s="37"/>
      <c r="DX249" s="37"/>
      <c r="DY249" s="37"/>
      <c r="DZ249" s="37"/>
      <c r="EA249" s="37"/>
      <c r="EB249" s="37"/>
      <c r="EC249" s="37"/>
      <c r="ED249" s="37"/>
      <c r="EE249" s="37"/>
      <c r="EF249" s="37"/>
      <c r="EG249" s="37"/>
      <c r="EH249" s="37"/>
      <c r="EI249" s="37"/>
      <c r="EJ249" s="37"/>
      <c r="EK249" s="37"/>
      <c r="EL249" s="37"/>
      <c r="EM249" s="37"/>
      <c r="EN249" s="37"/>
      <c r="EO249" s="37"/>
      <c r="EP249" s="37"/>
      <c r="EQ249" s="37"/>
      <c r="ER249" s="37"/>
      <c r="ES249" s="37"/>
      <c r="ET249" s="37"/>
      <c r="EU249" s="37"/>
      <c r="EV249" s="37"/>
      <c r="EW249" s="37"/>
      <c r="EX249" s="37"/>
      <c r="EY249" s="37"/>
      <c r="EZ249" s="37"/>
      <c r="FA249" s="37"/>
      <c r="FB249" s="37"/>
      <c r="FC249" s="37"/>
      <c r="FD249" s="37"/>
      <c r="FE249" s="37"/>
      <c r="FF249" s="37"/>
      <c r="FG249" s="37"/>
      <c r="FH249" s="37"/>
      <c r="FI249" s="37"/>
      <c r="FJ249" s="37"/>
      <c r="FK249" s="37"/>
      <c r="FL249" s="37"/>
      <c r="FM249" s="37"/>
      <c r="FN249" s="37"/>
      <c r="FO249" s="37"/>
      <c r="FP249" s="37"/>
      <c r="FQ249" s="37"/>
      <c r="FR249" s="37"/>
      <c r="FS249" s="37"/>
      <c r="FT249" s="37"/>
      <c r="FU249" s="37"/>
      <c r="FV249" s="37"/>
      <c r="FW249" s="37"/>
      <c r="FX249" s="37"/>
      <c r="FY249" s="37"/>
      <c r="FZ249" s="37"/>
      <c r="GA249" s="37"/>
      <c r="GB249" s="37"/>
      <c r="GC249" s="37"/>
      <c r="GD249" s="37"/>
      <c r="GE249" s="37"/>
      <c r="GF249" s="37"/>
      <c r="GG249" s="37"/>
      <c r="GH249" s="37"/>
      <c r="GI249" s="37"/>
      <c r="GJ249" s="37"/>
      <c r="GK249" s="37"/>
      <c r="GL249" s="37"/>
      <c r="GM249" s="37"/>
      <c r="GN249" s="37"/>
      <c r="GO249" s="37"/>
      <c r="GP249" s="37"/>
      <c r="GQ249" s="37"/>
      <c r="GR249" s="37"/>
      <c r="GS249" s="37"/>
      <c r="GT249" s="37"/>
      <c r="GU249" s="37"/>
      <c r="GV249" s="37"/>
      <c r="GW249" s="37"/>
      <c r="GX249" s="37"/>
      <c r="GY249" s="37"/>
      <c r="GZ249" s="37"/>
      <c r="HA249" s="37"/>
      <c r="HB249" s="37"/>
      <c r="HC249" s="37"/>
      <c r="HD249" s="37"/>
      <c r="HE249" s="37"/>
      <c r="HF249" s="37"/>
      <c r="HG249" s="37"/>
      <c r="HH249" s="37"/>
      <c r="HI249" s="37"/>
      <c r="HJ249" s="37"/>
      <c r="HK249" s="37"/>
      <c r="HL249" s="37"/>
      <c r="HM249" s="37"/>
      <c r="HN249" s="37"/>
      <c r="HO249" s="37"/>
      <c r="HP249" s="37"/>
      <c r="HQ249" s="37"/>
      <c r="HR249" s="37"/>
      <c r="HS249" s="37"/>
      <c r="HT249" s="37"/>
      <c r="HU249" s="37"/>
      <c r="HV249" s="37"/>
      <c r="HW249" s="37"/>
      <c r="HX249" s="37"/>
      <c r="HY249" s="37"/>
      <c r="HZ249" s="37"/>
      <c r="IA249" s="37"/>
      <c r="IB249" s="37"/>
      <c r="IC249" s="37"/>
      <c r="ID249" s="37"/>
      <c r="IE249" s="37"/>
      <c r="IF249" s="37"/>
      <c r="IG249" s="37"/>
      <c r="IH249" s="37"/>
      <c r="II249" s="37"/>
      <c r="IJ249" s="37"/>
      <c r="IK249" s="37"/>
      <c r="IL249" s="37"/>
      <c r="IM249" s="37"/>
      <c r="IN249" s="37"/>
      <c r="IO249" s="37"/>
      <c r="IP249" s="37"/>
      <c r="IQ249" s="37"/>
      <c r="IR249" s="37"/>
      <c r="IS249" s="37"/>
      <c r="IT249" s="37"/>
      <c r="IU249" s="37"/>
      <c r="IV249" s="37"/>
      <c r="IW249" s="37"/>
      <c r="IX249" s="37"/>
      <c r="IY249" s="37"/>
      <c r="IZ249" s="37"/>
      <c r="JA249" s="37"/>
      <c r="JB249" s="37"/>
      <c r="JC249" s="37"/>
      <c r="JD249" s="37"/>
      <c r="JE249" s="37"/>
      <c r="JF249" s="37"/>
      <c r="JG249" s="37"/>
      <c r="JH249" s="37"/>
      <c r="JI249" s="37"/>
      <c r="JJ249" s="37"/>
      <c r="JK249" s="37"/>
      <c r="JL249" s="37"/>
      <c r="JM249" s="37"/>
      <c r="JN249" s="37"/>
      <c r="JO249" s="37"/>
      <c r="JP249" s="37"/>
      <c r="JQ249" s="37"/>
      <c r="JR249" s="37"/>
      <c r="JS249" s="37"/>
      <c r="JT249" s="37"/>
      <c r="JU249" s="37"/>
      <c r="JV249" s="37"/>
      <c r="JW249" s="37"/>
      <c r="JX249" s="37"/>
      <c r="JY249" s="37"/>
      <c r="JZ249" s="37"/>
      <c r="KA249" s="37"/>
      <c r="KB249" s="37"/>
      <c r="KC249" s="37"/>
      <c r="KD249" s="37"/>
      <c r="KE249" s="37"/>
      <c r="KF249" s="37"/>
      <c r="KG249" s="37"/>
      <c r="KH249" s="37"/>
      <c r="KI249" s="37"/>
      <c r="KJ249" s="37"/>
      <c r="KK249" s="37"/>
      <c r="KL249" s="37"/>
      <c r="KM249" s="37"/>
      <c r="KN249" s="37"/>
      <c r="KO249" s="37"/>
      <c r="KP249" s="37"/>
      <c r="KQ249" s="37"/>
      <c r="KR249" s="37"/>
      <c r="KS249" s="37"/>
      <c r="KT249" s="37"/>
      <c r="KU249" s="37"/>
      <c r="KV249" s="37"/>
      <c r="KW249" s="37"/>
      <c r="KX249" s="37"/>
      <c r="KY249" s="37"/>
      <c r="KZ249" s="37"/>
      <c r="LA249" s="37"/>
      <c r="LB249" s="37"/>
      <c r="LC249" s="37"/>
      <c r="LD249" s="37"/>
      <c r="LE249" s="37"/>
      <c r="LF249" s="37"/>
      <c r="LG249" s="37"/>
      <c r="LH249" s="37"/>
      <c r="LI249" s="37"/>
      <c r="LJ249" s="37"/>
      <c r="LK249" s="37"/>
      <c r="LL249" s="37"/>
      <c r="LM249" s="37"/>
      <c r="LN249" s="37"/>
      <c r="LO249" s="37"/>
      <c r="LP249" s="37"/>
      <c r="LQ249" s="37"/>
      <c r="LR249" s="37"/>
      <c r="LS249" s="37"/>
      <c r="LT249" s="37"/>
      <c r="LU249" s="37"/>
      <c r="LV249" s="37"/>
      <c r="LW249" s="37"/>
      <c r="LX249" s="37"/>
      <c r="LY249" s="37"/>
      <c r="LZ249" s="37"/>
      <c r="MA249" s="37"/>
      <c r="MB249" s="37"/>
      <c r="MC249" s="37"/>
      <c r="MD249" s="37"/>
      <c r="ME249" s="37"/>
      <c r="MF249" s="37"/>
      <c r="MG249" s="37"/>
      <c r="MH249" s="37"/>
      <c r="MI249" s="37"/>
      <c r="MJ249" s="37"/>
      <c r="MK249" s="37"/>
      <c r="ML249" s="37"/>
      <c r="MM249" s="37"/>
      <c r="MN249" s="37"/>
      <c r="MO249" s="37"/>
      <c r="MP249" s="37"/>
      <c r="MQ249" s="37"/>
      <c r="MR249" s="37"/>
      <c r="MS249" s="37"/>
      <c r="MT249" s="37"/>
      <c r="MU249" s="37"/>
      <c r="MV249" s="37"/>
      <c r="MW249" s="37"/>
      <c r="MX249" s="37"/>
      <c r="MY249" s="37"/>
      <c r="MZ249" s="37"/>
      <c r="NA249" s="37"/>
      <c r="NB249" s="37"/>
      <c r="NC249" s="37"/>
      <c r="ND249" s="37"/>
      <c r="NE249" s="37"/>
      <c r="NF249" s="37"/>
      <c r="NG249" s="37"/>
      <c r="NH249" s="37"/>
      <c r="NI249" s="37"/>
      <c r="NJ249" s="37"/>
      <c r="NK249" s="37"/>
      <c r="NL249" s="37"/>
      <c r="NM249" s="37"/>
      <c r="NN249" s="37"/>
      <c r="NO249" s="37"/>
      <c r="NP249" s="37"/>
      <c r="NQ249" s="37"/>
      <c r="NR249" s="37"/>
      <c r="NS249" s="37"/>
      <c r="NT249" s="37"/>
      <c r="NU249" s="37"/>
      <c r="NV249" s="37"/>
      <c r="NW249" s="37"/>
      <c r="NX249" s="37"/>
      <c r="NY249" s="37"/>
      <c r="NZ249" s="37"/>
      <c r="OA249" s="37"/>
      <c r="OB249" s="37"/>
      <c r="OC249" s="37"/>
      <c r="OD249" s="37"/>
      <c r="OE249" s="37"/>
      <c r="OF249" s="37"/>
      <c r="OG249" s="37"/>
      <c r="OH249" s="37"/>
      <c r="OI249" s="37"/>
      <c r="OJ249" s="37"/>
      <c r="OK249" s="37"/>
      <c r="OL249" s="37"/>
      <c r="OM249" s="37"/>
      <c r="ON249" s="37"/>
      <c r="OO249" s="37"/>
      <c r="OP249" s="37"/>
      <c r="OQ249" s="37"/>
      <c r="OR249" s="37"/>
      <c r="OS249" s="37"/>
      <c r="OT249" s="37"/>
      <c r="OU249" s="37"/>
      <c r="OV249" s="37"/>
      <c r="OW249" s="37"/>
      <c r="OX249" s="37"/>
      <c r="OY249" s="37"/>
      <c r="OZ249" s="37"/>
      <c r="PA249" s="37"/>
      <c r="PB249" s="37"/>
      <c r="PC249" s="37"/>
      <c r="PD249" s="37"/>
      <c r="PE249" s="37"/>
      <c r="PF249" s="37"/>
      <c r="PG249" s="37"/>
      <c r="PH249" s="37"/>
      <c r="PI249" s="37"/>
      <c r="PJ249" s="37"/>
      <c r="PK249" s="37"/>
      <c r="PL249" s="37"/>
      <c r="PM249" s="37"/>
      <c r="PN249" s="37"/>
      <c r="PO249" s="37"/>
      <c r="PP249" s="37"/>
      <c r="PQ249" s="37"/>
      <c r="PR249" s="37"/>
      <c r="PS249" s="37"/>
      <c r="PT249" s="37"/>
      <c r="PU249" s="37"/>
      <c r="PV249" s="37"/>
      <c r="PW249" s="37"/>
      <c r="PX249" s="37"/>
      <c r="PY249" s="37"/>
      <c r="PZ249" s="37"/>
      <c r="QA249" s="37"/>
      <c r="QB249" s="37"/>
      <c r="QC249" s="37"/>
      <c r="QD249" s="37"/>
      <c r="QE249" s="37"/>
      <c r="QF249" s="37"/>
      <c r="QG249" s="37"/>
      <c r="QH249" s="37"/>
      <c r="QI249" s="37"/>
      <c r="QJ249" s="37"/>
      <c r="QK249" s="37"/>
      <c r="QL249" s="37"/>
      <c r="QM249" s="37"/>
      <c r="QN249" s="37"/>
      <c r="QO249" s="37"/>
      <c r="QP249" s="37"/>
      <c r="QQ249" s="37"/>
      <c r="QR249" s="37"/>
      <c r="QS249" s="37"/>
      <c r="QT249" s="37"/>
      <c r="QU249" s="37"/>
      <c r="QV249" s="37"/>
      <c r="QW249" s="37"/>
      <c r="QX249" s="37"/>
      <c r="QY249" s="37"/>
      <c r="QZ249" s="37"/>
      <c r="RA249" s="37"/>
      <c r="RB249" s="37"/>
      <c r="RC249" s="37"/>
      <c r="RD249" s="37"/>
      <c r="RE249" s="37"/>
      <c r="RF249" s="37"/>
      <c r="RG249" s="37"/>
      <c r="RH249" s="37"/>
      <c r="RI249" s="37"/>
      <c r="RJ249" s="37"/>
      <c r="RK249" s="37"/>
      <c r="RL249" s="37"/>
      <c r="RM249" s="37"/>
      <c r="RN249" s="37"/>
      <c r="RO249" s="37"/>
      <c r="RP249" s="37"/>
      <c r="RQ249" s="37"/>
      <c r="RR249" s="37"/>
      <c r="RS249" s="37"/>
      <c r="RT249" s="37"/>
      <c r="RU249" s="37"/>
      <c r="RV249" s="37"/>
      <c r="RW249" s="37"/>
      <c r="RX249" s="37"/>
      <c r="RY249" s="37"/>
      <c r="RZ249" s="37"/>
      <c r="SA249" s="37"/>
      <c r="SB249" s="37"/>
      <c r="SC249" s="37"/>
      <c r="SD249" s="37"/>
      <c r="SE249" s="37"/>
      <c r="SF249" s="37"/>
      <c r="SG249" s="37"/>
      <c r="SH249" s="37"/>
      <c r="SI249" s="37"/>
      <c r="SJ249" s="37"/>
      <c r="SK249" s="37"/>
      <c r="SL249" s="37"/>
      <c r="SM249" s="37"/>
      <c r="SN249" s="37"/>
      <c r="SO249" s="37"/>
      <c r="SP249" s="37"/>
      <c r="SQ249" s="37"/>
      <c r="SR249" s="37"/>
      <c r="SS249" s="37"/>
      <c r="ST249" s="37"/>
      <c r="SU249" s="37"/>
      <c r="SV249" s="37"/>
      <c r="SW249" s="37"/>
      <c r="SX249" s="37"/>
      <c r="SY249" s="37"/>
      <c r="SZ249" s="37"/>
      <c r="TA249" s="37"/>
      <c r="TB249" s="37"/>
      <c r="TC249" s="37"/>
      <c r="TD249" s="37"/>
      <c r="TE249" s="37"/>
      <c r="TF249" s="37"/>
      <c r="TG249" s="37"/>
      <c r="TH249" s="37"/>
      <c r="TI249" s="37"/>
      <c r="TJ249" s="37"/>
      <c r="TK249" s="37"/>
      <c r="TL249" s="37"/>
      <c r="TM249" s="37"/>
      <c r="TN249" s="37"/>
      <c r="TO249" s="37"/>
      <c r="TP249" s="37"/>
      <c r="TQ249" s="37"/>
      <c r="TR249" s="37"/>
      <c r="TS249" s="37"/>
      <c r="TT249" s="37"/>
      <c r="TU249" s="37"/>
      <c r="TV249" s="37"/>
      <c r="TW249" s="37"/>
      <c r="TX249" s="37"/>
      <c r="TY249" s="37"/>
      <c r="TZ249" s="37"/>
      <c r="UA249" s="37"/>
      <c r="UB249" s="37"/>
      <c r="UC249" s="37"/>
      <c r="UD249" s="37"/>
      <c r="UE249" s="37"/>
      <c r="UF249" s="37"/>
      <c r="UG249" s="37"/>
      <c r="UH249" s="37"/>
      <c r="UI249" s="37"/>
      <c r="UJ249" s="37"/>
      <c r="UK249" s="37"/>
      <c r="UL249" s="37"/>
      <c r="UM249" s="37"/>
      <c r="UN249" s="37"/>
      <c r="UO249" s="37"/>
      <c r="UP249" s="37"/>
      <c r="UQ249" s="37"/>
      <c r="UR249" s="37"/>
      <c r="US249" s="37"/>
      <c r="UT249" s="37"/>
      <c r="UU249" s="37"/>
      <c r="UV249" s="37"/>
      <c r="UW249" s="37"/>
      <c r="UX249" s="37"/>
      <c r="UY249" s="37"/>
      <c r="UZ249" s="37"/>
      <c r="VA249" s="37"/>
      <c r="VB249" s="37"/>
      <c r="VC249" s="37"/>
      <c r="VD249" s="37"/>
      <c r="VE249" s="37"/>
      <c r="VF249" s="37"/>
      <c r="VG249" s="37"/>
      <c r="VH249" s="37"/>
      <c r="VI249" s="37"/>
      <c r="VJ249" s="37"/>
      <c r="VK249" s="37"/>
      <c r="VL249" s="37"/>
      <c r="VM249" s="37"/>
      <c r="VN249" s="37"/>
      <c r="VO249" s="37"/>
      <c r="VP249" s="37"/>
      <c r="VQ249" s="37"/>
      <c r="VR249" s="37"/>
      <c r="VS249" s="37"/>
      <c r="VT249" s="37"/>
      <c r="VU249" s="37"/>
      <c r="VV249" s="37"/>
      <c r="VW249" s="37"/>
      <c r="VX249" s="37"/>
      <c r="VY249" s="37"/>
      <c r="VZ249" s="37"/>
      <c r="WA249" s="37"/>
      <c r="WB249" s="37"/>
      <c r="WC249" s="37"/>
      <c r="WD249" s="37"/>
      <c r="WE249" s="37"/>
      <c r="WF249" s="37"/>
      <c r="WG249" s="37"/>
      <c r="WH249" s="37"/>
      <c r="WI249" s="37"/>
      <c r="WJ249" s="37"/>
      <c r="WK249" s="37"/>
      <c r="WL249" s="37"/>
      <c r="WM249" s="37"/>
      <c r="WN249" s="37"/>
      <c r="WO249" s="37"/>
      <c r="WP249" s="37"/>
      <c r="WQ249" s="37"/>
      <c r="WR249" s="37"/>
      <c r="WS249" s="37"/>
      <c r="WT249" s="37"/>
      <c r="WU249" s="37"/>
      <c r="WV249" s="37"/>
      <c r="WW249" s="37"/>
      <c r="WX249" s="37"/>
      <c r="WY249" s="37"/>
      <c r="WZ249" s="37"/>
      <c r="XA249" s="37"/>
      <c r="XB249" s="37"/>
      <c r="XC249" s="37"/>
      <c r="XD249" s="37"/>
      <c r="XE249" s="37"/>
      <c r="XF249" s="37"/>
      <c r="XG249" s="37"/>
      <c r="XH249" s="37"/>
      <c r="XI249" s="37"/>
      <c r="XJ249" s="37"/>
      <c r="XK249" s="37"/>
      <c r="XL249" s="37"/>
      <c r="XM249" s="37"/>
      <c r="XN249" s="37"/>
      <c r="XO249" s="37"/>
      <c r="XP249" s="37"/>
      <c r="XQ249" s="37"/>
      <c r="XR249" s="37"/>
      <c r="XS249" s="37"/>
      <c r="XT249" s="37"/>
      <c r="XU249" s="37"/>
      <c r="XV249" s="37"/>
      <c r="XW249" s="37"/>
      <c r="XX249" s="37"/>
      <c r="XY249" s="37"/>
      <c r="XZ249" s="37"/>
      <c r="YA249" s="37"/>
      <c r="YB249" s="37"/>
      <c r="YC249" s="37"/>
      <c r="YD249" s="37"/>
      <c r="YE249" s="37"/>
      <c r="YF249" s="37"/>
      <c r="YG249" s="37"/>
      <c r="YH249" s="37"/>
      <c r="YI249" s="37"/>
      <c r="YJ249" s="37"/>
      <c r="YK249" s="37"/>
      <c r="YL249" s="37"/>
      <c r="YM249" s="37"/>
      <c r="YN249" s="37"/>
      <c r="YO249" s="37"/>
      <c r="YP249" s="37"/>
      <c r="YQ249" s="37"/>
      <c r="YR249" s="37"/>
      <c r="YS249" s="37"/>
      <c r="YT249" s="37"/>
      <c r="YU249" s="37"/>
      <c r="YV249" s="37"/>
      <c r="YW249" s="37"/>
      <c r="YX249" s="37"/>
      <c r="YY249" s="37"/>
      <c r="YZ249" s="37"/>
      <c r="ZA249" s="37"/>
      <c r="ZB249" s="37"/>
      <c r="ZC249" s="37"/>
      <c r="ZD249" s="37"/>
      <c r="ZE249" s="37"/>
      <c r="ZF249" s="37"/>
      <c r="ZG249" s="37"/>
      <c r="ZH249" s="37"/>
      <c r="ZI249" s="37"/>
      <c r="ZJ249" s="37"/>
      <c r="ZK249" s="37"/>
      <c r="ZL249" s="37"/>
      <c r="ZM249" s="37"/>
      <c r="ZN249" s="37"/>
      <c r="ZO249" s="37"/>
      <c r="ZP249" s="37"/>
      <c r="ZQ249" s="37"/>
      <c r="ZR249" s="37"/>
      <c r="ZS249" s="37"/>
      <c r="ZT249" s="37"/>
      <c r="ZU249" s="37"/>
      <c r="ZV249" s="37"/>
      <c r="ZW249" s="37"/>
      <c r="ZX249" s="37"/>
      <c r="ZY249" s="37"/>
      <c r="ZZ249" s="37"/>
      <c r="AAA249" s="37"/>
      <c r="AAB249" s="37"/>
      <c r="AAC249" s="37"/>
      <c r="AAD249" s="37"/>
      <c r="AAE249" s="37"/>
      <c r="AAF249" s="37"/>
      <c r="AAG249" s="37"/>
      <c r="AAH249" s="37"/>
      <c r="AAI249" s="37"/>
      <c r="AAJ249" s="37"/>
      <c r="AAK249" s="37"/>
      <c r="AAL249" s="37"/>
      <c r="AAM249" s="37"/>
      <c r="AAN249" s="37"/>
      <c r="AAO249" s="37"/>
      <c r="AAP249" s="37"/>
      <c r="AAQ249" s="37"/>
      <c r="AAR249" s="37"/>
      <c r="AAS249" s="37"/>
      <c r="AAT249" s="37"/>
      <c r="AAU249" s="37"/>
      <c r="AAV249" s="37"/>
      <c r="AAW249" s="37"/>
      <c r="AAX249" s="37"/>
      <c r="AAY249" s="37"/>
      <c r="AAZ249" s="37"/>
      <c r="ABA249" s="37"/>
      <c r="ABB249" s="37"/>
      <c r="ABC249" s="37"/>
      <c r="ABD249" s="37"/>
      <c r="ABE249" s="37"/>
      <c r="ABF249" s="37"/>
      <c r="ABG249" s="37"/>
      <c r="ABH249" s="37"/>
      <c r="ABI249" s="37"/>
      <c r="ABJ249" s="37"/>
      <c r="ABK249" s="37"/>
      <c r="ABL249" s="37"/>
      <c r="ABM249" s="37"/>
      <c r="ABN249" s="37"/>
      <c r="ABO249" s="37"/>
      <c r="ABP249" s="37"/>
      <c r="ABQ249" s="37"/>
      <c r="ABR249" s="37"/>
      <c r="ABS249" s="37"/>
      <c r="ABT249" s="37"/>
      <c r="ABU249" s="37"/>
      <c r="ABV249" s="37"/>
      <c r="ABW249" s="37"/>
      <c r="ABX249" s="37"/>
      <c r="ABY249" s="37"/>
      <c r="ABZ249" s="37"/>
      <c r="ACA249" s="37"/>
      <c r="ACB249" s="37"/>
      <c r="ACC249" s="37"/>
      <c r="ACD249" s="37"/>
      <c r="ACE249" s="37"/>
      <c r="ACF249" s="37"/>
      <c r="ACG249" s="37"/>
      <c r="ACH249" s="37"/>
      <c r="ACI249" s="37"/>
      <c r="ACJ249" s="37"/>
      <c r="ACK249" s="37"/>
      <c r="ACL249" s="37"/>
      <c r="ACM249" s="37"/>
      <c r="ACN249" s="37"/>
      <c r="ACO249" s="37"/>
      <c r="ACP249" s="37"/>
      <c r="ACQ249" s="37"/>
      <c r="ACR249" s="37"/>
      <c r="ACS249" s="37"/>
      <c r="ACT249" s="37"/>
      <c r="ACU249" s="37"/>
      <c r="ACV249" s="37"/>
      <c r="ACW249" s="37"/>
      <c r="ACX249" s="37"/>
      <c r="ACY249" s="37"/>
      <c r="ACZ249" s="37"/>
      <c r="ADA249" s="37"/>
      <c r="ADB249" s="37"/>
      <c r="ADC249" s="37"/>
      <c r="ADD249" s="37"/>
      <c r="ADE249" s="37"/>
      <c r="ADF249" s="37"/>
      <c r="ADG249" s="37"/>
      <c r="ADH249" s="37"/>
      <c r="ADI249" s="37"/>
      <c r="ADJ249" s="37"/>
      <c r="ADK249" s="37"/>
      <c r="ADL249" s="37"/>
      <c r="ADM249" s="37"/>
      <c r="ADN249" s="37"/>
      <c r="ADO249" s="37"/>
      <c r="ADP249" s="37"/>
      <c r="ADQ249" s="37"/>
      <c r="ADR249" s="37"/>
      <c r="ADS249" s="37"/>
      <c r="ADT249" s="37"/>
      <c r="ADU249" s="37"/>
      <c r="ADV249" s="37"/>
      <c r="ADW249" s="37"/>
      <c r="ADX249" s="37"/>
      <c r="ADY249" s="37"/>
      <c r="ADZ249" s="37"/>
      <c r="AEA249" s="37"/>
      <c r="AEB249" s="37"/>
      <c r="AEC249" s="37"/>
      <c r="AED249" s="37"/>
      <c r="AEE249" s="37"/>
      <c r="AEF249" s="37"/>
      <c r="AEG249" s="37"/>
      <c r="AEH249" s="37"/>
      <c r="AEI249" s="37"/>
      <c r="AEJ249" s="37"/>
      <c r="AEK249" s="37"/>
      <c r="AEL249" s="37"/>
      <c r="AEM249" s="37"/>
      <c r="AEN249" s="37"/>
      <c r="AEO249" s="37"/>
      <c r="AEP249" s="37"/>
      <c r="AEQ249" s="37"/>
      <c r="AER249" s="37"/>
      <c r="AES249" s="37"/>
      <c r="AET249" s="37"/>
      <c r="AEU249" s="37"/>
      <c r="AEV249" s="37"/>
      <c r="AEW249" s="37"/>
      <c r="AEX249" s="37"/>
      <c r="AEY249" s="37"/>
      <c r="AEZ249" s="37"/>
      <c r="AFA249" s="37"/>
      <c r="AFB249" s="37"/>
      <c r="AFC249" s="37"/>
      <c r="AFD249" s="37"/>
      <c r="AFE249" s="37"/>
      <c r="AFF249" s="37"/>
      <c r="AFG249" s="37"/>
      <c r="AFH249" s="37"/>
      <c r="AFI249" s="37"/>
      <c r="AFJ249" s="37"/>
      <c r="AFK249" s="37"/>
      <c r="AFL249" s="37"/>
      <c r="AFM249" s="37"/>
      <c r="AFN249" s="37"/>
      <c r="AFO249" s="37"/>
      <c r="AFP249" s="37"/>
      <c r="AFQ249" s="37"/>
      <c r="AFR249" s="37"/>
      <c r="AFS249" s="37"/>
      <c r="AFT249" s="37"/>
      <c r="AFU249" s="37"/>
      <c r="AFV249" s="37"/>
      <c r="AFW249" s="37"/>
      <c r="AFX249" s="37"/>
      <c r="AFY249" s="37"/>
      <c r="AFZ249" s="37"/>
      <c r="AGA249" s="37"/>
      <c r="AGB249" s="37"/>
      <c r="AGC249" s="37"/>
      <c r="AGD249" s="37"/>
      <c r="AGE249" s="37"/>
      <c r="AGF249" s="37"/>
      <c r="AGG249" s="37"/>
      <c r="AGH249" s="37"/>
      <c r="AGI249" s="37"/>
      <c r="AGJ249" s="37"/>
      <c r="AGK249" s="37"/>
      <c r="AGL249" s="37"/>
      <c r="AGM249" s="37"/>
      <c r="AGN249" s="37"/>
      <c r="AGO249" s="37"/>
      <c r="AGP249" s="37"/>
      <c r="AGQ249" s="37"/>
      <c r="AGR249" s="37"/>
      <c r="AGS249" s="37"/>
      <c r="AGT249" s="37"/>
      <c r="AGU249" s="37"/>
      <c r="AGV249" s="37"/>
      <c r="AGW249" s="37"/>
      <c r="AGX249" s="37"/>
      <c r="AGY249" s="37"/>
      <c r="AGZ249" s="37"/>
      <c r="AHA249" s="37"/>
      <c r="AHB249" s="37"/>
      <c r="AHC249" s="37"/>
      <c r="AHD249" s="37"/>
      <c r="AHE249" s="37"/>
      <c r="AHF249" s="37"/>
      <c r="AHG249" s="37"/>
      <c r="AHH249" s="37"/>
      <c r="AHI249" s="37"/>
      <c r="AHJ249" s="37"/>
      <c r="AHK249" s="37"/>
      <c r="AHL249" s="37"/>
      <c r="AHM249" s="37"/>
      <c r="AHN249" s="37"/>
      <c r="AHO249" s="37"/>
      <c r="AHP249" s="37"/>
      <c r="AHQ249" s="37"/>
      <c r="AHR249" s="37"/>
      <c r="AHS249" s="37"/>
      <c r="AHT249" s="37"/>
      <c r="AHU249" s="37"/>
      <c r="AHV249" s="37"/>
      <c r="AHW249" s="37"/>
      <c r="AHX249" s="37"/>
      <c r="AHY249" s="37"/>
      <c r="AHZ249" s="37"/>
      <c r="AIA249" s="37"/>
      <c r="AIB249" s="37"/>
      <c r="AIC249" s="37"/>
      <c r="AID249" s="37"/>
      <c r="AIE249" s="37"/>
      <c r="AIF249" s="37"/>
      <c r="AIG249" s="37"/>
      <c r="AIH249" s="37"/>
      <c r="AII249" s="37"/>
      <c r="AIJ249" s="37"/>
      <c r="AIK249" s="37"/>
      <c r="AIL249" s="37"/>
      <c r="AIM249" s="37"/>
      <c r="AIN249" s="37"/>
      <c r="AIO249" s="37"/>
      <c r="AIP249" s="37"/>
      <c r="AIQ249" s="37"/>
      <c r="AIR249" s="37"/>
      <c r="AIS249" s="37"/>
      <c r="AIT249" s="37"/>
      <c r="AIU249" s="37"/>
      <c r="AIV249" s="37"/>
      <c r="AIW249" s="37"/>
      <c r="AIX249" s="37"/>
      <c r="AIY249" s="37"/>
      <c r="AIZ249" s="37"/>
      <c r="AJA249" s="37"/>
      <c r="AJB249" s="37"/>
      <c r="AJC249" s="37"/>
      <c r="AJD249" s="37"/>
      <c r="AJE249" s="37"/>
      <c r="AJF249" s="37"/>
      <c r="AJG249" s="37"/>
      <c r="AJH249" s="37"/>
      <c r="AJI249" s="37"/>
      <c r="AJJ249" s="37"/>
      <c r="AJK249" s="37"/>
      <c r="AJL249" s="37"/>
      <c r="AJM249" s="37"/>
      <c r="AJN249" s="37"/>
      <c r="AJO249" s="37"/>
      <c r="AJP249" s="37"/>
      <c r="AJQ249" s="37"/>
      <c r="AJR249" s="37"/>
      <c r="AJS249" s="37"/>
      <c r="AJT249" s="37"/>
      <c r="AJU249" s="37"/>
      <c r="AJV249" s="37"/>
      <c r="AJW249" s="37"/>
      <c r="AJX249" s="37"/>
      <c r="AJY249" s="37"/>
      <c r="AJZ249" s="37"/>
      <c r="AKA249" s="37"/>
      <c r="AKB249" s="37"/>
      <c r="AKC249" s="37"/>
      <c r="AKD249" s="37"/>
      <c r="AKE249" s="37"/>
      <c r="AKF249" s="37"/>
      <c r="AKG249" s="37"/>
      <c r="AKH249" s="37"/>
      <c r="AKI249" s="37"/>
      <c r="AKJ249" s="37"/>
      <c r="AKK249" s="37"/>
      <c r="AKL249" s="37"/>
      <c r="AKM249" s="37"/>
      <c r="AKN249" s="37"/>
      <c r="AKO249" s="37"/>
      <c r="AKP249" s="37"/>
      <c r="AKQ249" s="37"/>
      <c r="AKR249" s="37"/>
      <c r="AKS249" s="37"/>
      <c r="AKT249" s="37"/>
      <c r="AKU249" s="37"/>
      <c r="AKV249" s="37"/>
      <c r="AKW249" s="37"/>
      <c r="AKX249" s="37"/>
    </row>
    <row r="250" spans="1:986" s="16" customFormat="1" x14ac:dyDescent="0.25">
      <c r="A250" s="39"/>
      <c r="B250" s="39"/>
      <c r="C250" s="37"/>
      <c r="D250" s="40"/>
      <c r="E250" s="41"/>
      <c r="F250" s="40"/>
      <c r="G250" s="42"/>
      <c r="H250" s="43">
        <f>+H249*0.4</f>
        <v>898800</v>
      </c>
      <c r="I250" s="37"/>
      <c r="J250" s="40"/>
      <c r="K250" s="40"/>
      <c r="L250" s="37"/>
      <c r="M250" s="39"/>
      <c r="N250" s="39"/>
      <c r="O250" s="39"/>
      <c r="P250" s="39"/>
      <c r="Q250" s="39"/>
      <c r="R250" s="44"/>
      <c r="S250" s="41"/>
      <c r="T250" s="122"/>
      <c r="U250" s="39"/>
      <c r="V250" s="37"/>
      <c r="W250" s="37"/>
      <c r="X250" s="39"/>
      <c r="Y250" s="50"/>
      <c r="Z250" s="140"/>
      <c r="AA250" s="140"/>
      <c r="AB250" s="141"/>
      <c r="AC250" s="140"/>
      <c r="AD250" s="39"/>
      <c r="AE250" s="37"/>
      <c r="AF250" s="39"/>
      <c r="AG250" s="39"/>
      <c r="AH250" s="37"/>
      <c r="AI250" s="39"/>
      <c r="AJ250" s="39"/>
      <c r="AK250" s="37"/>
      <c r="AL250" s="39"/>
      <c r="AM250" s="39"/>
      <c r="AN250" s="37"/>
      <c r="AO250" s="39"/>
      <c r="AP250" s="39"/>
      <c r="AQ250" s="37"/>
      <c r="AR250" s="39"/>
      <c r="AS250" s="39"/>
      <c r="AT250" s="37"/>
      <c r="AU250" s="39"/>
      <c r="AV250" s="39"/>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c r="CR250" s="37"/>
      <c r="CS250" s="37"/>
      <c r="CT250" s="37"/>
      <c r="CU250" s="37"/>
      <c r="CV250" s="37"/>
      <c r="CW250" s="37"/>
      <c r="CX250" s="37"/>
      <c r="CY250" s="37"/>
      <c r="CZ250" s="37"/>
      <c r="DA250" s="37"/>
      <c r="DB250" s="37"/>
      <c r="DC250" s="37"/>
      <c r="DD250" s="37"/>
      <c r="DE250" s="37"/>
      <c r="DF250" s="37"/>
      <c r="DG250" s="37"/>
      <c r="DH250" s="37"/>
      <c r="DI250" s="37"/>
      <c r="DJ250" s="37"/>
      <c r="DK250" s="37"/>
      <c r="DL250" s="37"/>
      <c r="DM250" s="37"/>
      <c r="DN250" s="37"/>
      <c r="DO250" s="37"/>
      <c r="DP250" s="37"/>
      <c r="DQ250" s="37"/>
      <c r="DR250" s="37"/>
      <c r="DS250" s="37"/>
      <c r="DT250" s="37"/>
      <c r="DU250" s="37"/>
      <c r="DV250" s="37"/>
      <c r="DW250" s="37"/>
      <c r="DX250" s="37"/>
      <c r="DY250" s="37"/>
      <c r="DZ250" s="37"/>
      <c r="EA250" s="37"/>
      <c r="EB250" s="37"/>
      <c r="EC250" s="37"/>
      <c r="ED250" s="37"/>
      <c r="EE250" s="37"/>
      <c r="EF250" s="37"/>
      <c r="EG250" s="37"/>
      <c r="EH250" s="37"/>
      <c r="EI250" s="37"/>
      <c r="EJ250" s="37"/>
      <c r="EK250" s="37"/>
      <c r="EL250" s="37"/>
      <c r="EM250" s="37"/>
      <c r="EN250" s="37"/>
      <c r="EO250" s="37"/>
      <c r="EP250" s="37"/>
      <c r="EQ250" s="37"/>
      <c r="ER250" s="37"/>
      <c r="ES250" s="37"/>
      <c r="ET250" s="37"/>
      <c r="EU250" s="37"/>
      <c r="EV250" s="37"/>
      <c r="EW250" s="37"/>
      <c r="EX250" s="37"/>
      <c r="EY250" s="37"/>
      <c r="EZ250" s="37"/>
      <c r="FA250" s="37"/>
      <c r="FB250" s="37"/>
      <c r="FC250" s="37"/>
      <c r="FD250" s="37"/>
      <c r="FE250" s="37"/>
      <c r="FF250" s="37"/>
      <c r="FG250" s="37"/>
      <c r="FH250" s="37"/>
      <c r="FI250" s="37"/>
      <c r="FJ250" s="37"/>
      <c r="FK250" s="37"/>
      <c r="FL250" s="37"/>
      <c r="FM250" s="37"/>
      <c r="FN250" s="37"/>
      <c r="FO250" s="37"/>
      <c r="FP250" s="37"/>
      <c r="FQ250" s="37"/>
      <c r="FR250" s="37"/>
      <c r="FS250" s="37"/>
      <c r="FT250" s="37"/>
      <c r="FU250" s="37"/>
      <c r="FV250" s="37"/>
      <c r="FW250" s="37"/>
      <c r="FX250" s="37"/>
      <c r="FY250" s="37"/>
      <c r="FZ250" s="37"/>
      <c r="GA250" s="37"/>
      <c r="GB250" s="37"/>
      <c r="GC250" s="37"/>
      <c r="GD250" s="37"/>
      <c r="GE250" s="37"/>
      <c r="GF250" s="37"/>
      <c r="GG250" s="37"/>
      <c r="GH250" s="37"/>
      <c r="GI250" s="37"/>
      <c r="GJ250" s="37"/>
      <c r="GK250" s="37"/>
      <c r="GL250" s="37"/>
      <c r="GM250" s="37"/>
      <c r="GN250" s="37"/>
      <c r="GO250" s="37"/>
      <c r="GP250" s="37"/>
      <c r="GQ250" s="37"/>
      <c r="GR250" s="37"/>
      <c r="GS250" s="37"/>
      <c r="GT250" s="37"/>
      <c r="GU250" s="37"/>
      <c r="GV250" s="37"/>
      <c r="GW250" s="37"/>
      <c r="GX250" s="37"/>
      <c r="GY250" s="37"/>
      <c r="GZ250" s="37"/>
      <c r="HA250" s="37"/>
      <c r="HB250" s="37"/>
      <c r="HC250" s="37"/>
      <c r="HD250" s="37"/>
      <c r="HE250" s="37"/>
      <c r="HF250" s="37"/>
      <c r="HG250" s="37"/>
      <c r="HH250" s="37"/>
      <c r="HI250" s="37"/>
      <c r="HJ250" s="37"/>
      <c r="HK250" s="37"/>
      <c r="HL250" s="37"/>
      <c r="HM250" s="37"/>
      <c r="HN250" s="37"/>
      <c r="HO250" s="37"/>
      <c r="HP250" s="37"/>
      <c r="HQ250" s="37"/>
      <c r="HR250" s="37"/>
      <c r="HS250" s="37"/>
      <c r="HT250" s="37"/>
      <c r="HU250" s="37"/>
      <c r="HV250" s="37"/>
      <c r="HW250" s="37"/>
      <c r="HX250" s="37"/>
      <c r="HY250" s="37"/>
      <c r="HZ250" s="37"/>
      <c r="IA250" s="37"/>
      <c r="IB250" s="37"/>
      <c r="IC250" s="37"/>
      <c r="ID250" s="37"/>
      <c r="IE250" s="37"/>
      <c r="IF250" s="37"/>
      <c r="IG250" s="37"/>
      <c r="IH250" s="37"/>
      <c r="II250" s="37"/>
      <c r="IJ250" s="37"/>
      <c r="IK250" s="37"/>
      <c r="IL250" s="37"/>
      <c r="IM250" s="37"/>
      <c r="IN250" s="37"/>
      <c r="IO250" s="37"/>
      <c r="IP250" s="37"/>
      <c r="IQ250" s="37"/>
      <c r="IR250" s="37"/>
      <c r="IS250" s="37"/>
      <c r="IT250" s="37"/>
      <c r="IU250" s="37"/>
      <c r="IV250" s="37"/>
      <c r="IW250" s="37"/>
      <c r="IX250" s="37"/>
      <c r="IY250" s="37"/>
      <c r="IZ250" s="37"/>
      <c r="JA250" s="37"/>
      <c r="JB250" s="37"/>
      <c r="JC250" s="37"/>
      <c r="JD250" s="37"/>
      <c r="JE250" s="37"/>
      <c r="JF250" s="37"/>
      <c r="JG250" s="37"/>
      <c r="JH250" s="37"/>
      <c r="JI250" s="37"/>
      <c r="JJ250" s="37"/>
      <c r="JK250" s="37"/>
      <c r="JL250" s="37"/>
      <c r="JM250" s="37"/>
      <c r="JN250" s="37"/>
      <c r="JO250" s="37"/>
      <c r="JP250" s="37"/>
      <c r="JQ250" s="37"/>
      <c r="JR250" s="37"/>
      <c r="JS250" s="37"/>
      <c r="JT250" s="37"/>
      <c r="JU250" s="37"/>
      <c r="JV250" s="37"/>
      <c r="JW250" s="37"/>
      <c r="JX250" s="37"/>
      <c r="JY250" s="37"/>
      <c r="JZ250" s="37"/>
      <c r="KA250" s="37"/>
      <c r="KB250" s="37"/>
      <c r="KC250" s="37"/>
      <c r="KD250" s="37"/>
      <c r="KE250" s="37"/>
      <c r="KF250" s="37"/>
      <c r="KG250" s="37"/>
      <c r="KH250" s="37"/>
      <c r="KI250" s="37"/>
      <c r="KJ250" s="37"/>
      <c r="KK250" s="37"/>
      <c r="KL250" s="37"/>
      <c r="KM250" s="37"/>
      <c r="KN250" s="37"/>
      <c r="KO250" s="37"/>
      <c r="KP250" s="37"/>
      <c r="KQ250" s="37"/>
      <c r="KR250" s="37"/>
      <c r="KS250" s="37"/>
      <c r="KT250" s="37"/>
      <c r="KU250" s="37"/>
      <c r="KV250" s="37"/>
      <c r="KW250" s="37"/>
      <c r="KX250" s="37"/>
      <c r="KY250" s="37"/>
      <c r="KZ250" s="37"/>
      <c r="LA250" s="37"/>
      <c r="LB250" s="37"/>
      <c r="LC250" s="37"/>
      <c r="LD250" s="37"/>
      <c r="LE250" s="37"/>
      <c r="LF250" s="37"/>
      <c r="LG250" s="37"/>
      <c r="LH250" s="37"/>
      <c r="LI250" s="37"/>
      <c r="LJ250" s="37"/>
      <c r="LK250" s="37"/>
      <c r="LL250" s="37"/>
      <c r="LM250" s="37"/>
      <c r="LN250" s="37"/>
      <c r="LO250" s="37"/>
      <c r="LP250" s="37"/>
      <c r="LQ250" s="37"/>
      <c r="LR250" s="37"/>
      <c r="LS250" s="37"/>
      <c r="LT250" s="37"/>
      <c r="LU250" s="37"/>
      <c r="LV250" s="37"/>
      <c r="LW250" s="37"/>
      <c r="LX250" s="37"/>
      <c r="LY250" s="37"/>
      <c r="LZ250" s="37"/>
      <c r="MA250" s="37"/>
      <c r="MB250" s="37"/>
      <c r="MC250" s="37"/>
      <c r="MD250" s="37"/>
      <c r="ME250" s="37"/>
      <c r="MF250" s="37"/>
      <c r="MG250" s="37"/>
      <c r="MH250" s="37"/>
      <c r="MI250" s="37"/>
      <c r="MJ250" s="37"/>
      <c r="MK250" s="37"/>
      <c r="ML250" s="37"/>
      <c r="MM250" s="37"/>
      <c r="MN250" s="37"/>
      <c r="MO250" s="37"/>
      <c r="MP250" s="37"/>
      <c r="MQ250" s="37"/>
      <c r="MR250" s="37"/>
      <c r="MS250" s="37"/>
      <c r="MT250" s="37"/>
      <c r="MU250" s="37"/>
      <c r="MV250" s="37"/>
      <c r="MW250" s="37"/>
      <c r="MX250" s="37"/>
      <c r="MY250" s="37"/>
      <c r="MZ250" s="37"/>
      <c r="NA250" s="37"/>
      <c r="NB250" s="37"/>
      <c r="NC250" s="37"/>
      <c r="ND250" s="37"/>
      <c r="NE250" s="37"/>
      <c r="NF250" s="37"/>
      <c r="NG250" s="37"/>
      <c r="NH250" s="37"/>
      <c r="NI250" s="37"/>
      <c r="NJ250" s="37"/>
      <c r="NK250" s="37"/>
      <c r="NL250" s="37"/>
      <c r="NM250" s="37"/>
      <c r="NN250" s="37"/>
      <c r="NO250" s="37"/>
      <c r="NP250" s="37"/>
      <c r="NQ250" s="37"/>
      <c r="NR250" s="37"/>
      <c r="NS250" s="37"/>
      <c r="NT250" s="37"/>
      <c r="NU250" s="37"/>
      <c r="NV250" s="37"/>
      <c r="NW250" s="37"/>
      <c r="NX250" s="37"/>
      <c r="NY250" s="37"/>
      <c r="NZ250" s="37"/>
      <c r="OA250" s="37"/>
      <c r="OB250" s="37"/>
      <c r="OC250" s="37"/>
      <c r="OD250" s="37"/>
      <c r="OE250" s="37"/>
      <c r="OF250" s="37"/>
      <c r="OG250" s="37"/>
      <c r="OH250" s="37"/>
      <c r="OI250" s="37"/>
      <c r="OJ250" s="37"/>
      <c r="OK250" s="37"/>
      <c r="OL250" s="37"/>
      <c r="OM250" s="37"/>
      <c r="ON250" s="37"/>
      <c r="OO250" s="37"/>
      <c r="OP250" s="37"/>
      <c r="OQ250" s="37"/>
      <c r="OR250" s="37"/>
      <c r="OS250" s="37"/>
      <c r="OT250" s="37"/>
      <c r="OU250" s="37"/>
      <c r="OV250" s="37"/>
      <c r="OW250" s="37"/>
      <c r="OX250" s="37"/>
      <c r="OY250" s="37"/>
      <c r="OZ250" s="37"/>
      <c r="PA250" s="37"/>
      <c r="PB250" s="37"/>
      <c r="PC250" s="37"/>
      <c r="PD250" s="37"/>
      <c r="PE250" s="37"/>
      <c r="PF250" s="37"/>
      <c r="PG250" s="37"/>
      <c r="PH250" s="37"/>
      <c r="PI250" s="37"/>
      <c r="PJ250" s="37"/>
      <c r="PK250" s="37"/>
      <c r="PL250" s="37"/>
      <c r="PM250" s="37"/>
      <c r="PN250" s="37"/>
      <c r="PO250" s="37"/>
      <c r="PP250" s="37"/>
      <c r="PQ250" s="37"/>
      <c r="PR250" s="37"/>
      <c r="PS250" s="37"/>
      <c r="PT250" s="37"/>
      <c r="PU250" s="37"/>
      <c r="PV250" s="37"/>
      <c r="PW250" s="37"/>
      <c r="PX250" s="37"/>
      <c r="PY250" s="37"/>
      <c r="PZ250" s="37"/>
      <c r="QA250" s="37"/>
      <c r="QB250" s="37"/>
      <c r="QC250" s="37"/>
      <c r="QD250" s="37"/>
      <c r="QE250" s="37"/>
      <c r="QF250" s="37"/>
      <c r="QG250" s="37"/>
      <c r="QH250" s="37"/>
      <c r="QI250" s="37"/>
      <c r="QJ250" s="37"/>
      <c r="QK250" s="37"/>
      <c r="QL250" s="37"/>
      <c r="QM250" s="37"/>
      <c r="QN250" s="37"/>
      <c r="QO250" s="37"/>
      <c r="QP250" s="37"/>
      <c r="QQ250" s="37"/>
      <c r="QR250" s="37"/>
      <c r="QS250" s="37"/>
      <c r="QT250" s="37"/>
      <c r="QU250" s="37"/>
      <c r="QV250" s="37"/>
      <c r="QW250" s="37"/>
      <c r="QX250" s="37"/>
      <c r="QY250" s="37"/>
      <c r="QZ250" s="37"/>
      <c r="RA250" s="37"/>
      <c r="RB250" s="37"/>
      <c r="RC250" s="37"/>
      <c r="RD250" s="37"/>
      <c r="RE250" s="37"/>
      <c r="RF250" s="37"/>
      <c r="RG250" s="37"/>
      <c r="RH250" s="37"/>
      <c r="RI250" s="37"/>
      <c r="RJ250" s="37"/>
      <c r="RK250" s="37"/>
      <c r="RL250" s="37"/>
      <c r="RM250" s="37"/>
      <c r="RN250" s="37"/>
      <c r="RO250" s="37"/>
      <c r="RP250" s="37"/>
      <c r="RQ250" s="37"/>
      <c r="RR250" s="37"/>
      <c r="RS250" s="37"/>
      <c r="RT250" s="37"/>
      <c r="RU250" s="37"/>
      <c r="RV250" s="37"/>
      <c r="RW250" s="37"/>
      <c r="RX250" s="37"/>
      <c r="RY250" s="37"/>
      <c r="RZ250" s="37"/>
      <c r="SA250" s="37"/>
      <c r="SB250" s="37"/>
      <c r="SC250" s="37"/>
      <c r="SD250" s="37"/>
      <c r="SE250" s="37"/>
      <c r="SF250" s="37"/>
      <c r="SG250" s="37"/>
      <c r="SH250" s="37"/>
      <c r="SI250" s="37"/>
      <c r="SJ250" s="37"/>
      <c r="SK250" s="37"/>
      <c r="SL250" s="37"/>
      <c r="SM250" s="37"/>
      <c r="SN250" s="37"/>
      <c r="SO250" s="37"/>
      <c r="SP250" s="37"/>
      <c r="SQ250" s="37"/>
      <c r="SR250" s="37"/>
      <c r="SS250" s="37"/>
      <c r="ST250" s="37"/>
      <c r="SU250" s="37"/>
      <c r="SV250" s="37"/>
      <c r="SW250" s="37"/>
      <c r="SX250" s="37"/>
      <c r="SY250" s="37"/>
      <c r="SZ250" s="37"/>
      <c r="TA250" s="37"/>
      <c r="TB250" s="37"/>
      <c r="TC250" s="37"/>
      <c r="TD250" s="37"/>
      <c r="TE250" s="37"/>
      <c r="TF250" s="37"/>
      <c r="TG250" s="37"/>
      <c r="TH250" s="37"/>
      <c r="TI250" s="37"/>
      <c r="TJ250" s="37"/>
      <c r="TK250" s="37"/>
      <c r="TL250" s="37"/>
      <c r="TM250" s="37"/>
      <c r="TN250" s="37"/>
      <c r="TO250" s="37"/>
      <c r="TP250" s="37"/>
      <c r="TQ250" s="37"/>
      <c r="TR250" s="37"/>
      <c r="TS250" s="37"/>
      <c r="TT250" s="37"/>
      <c r="TU250" s="37"/>
      <c r="TV250" s="37"/>
      <c r="TW250" s="37"/>
      <c r="TX250" s="37"/>
      <c r="TY250" s="37"/>
      <c r="TZ250" s="37"/>
      <c r="UA250" s="37"/>
      <c r="UB250" s="37"/>
      <c r="UC250" s="37"/>
      <c r="UD250" s="37"/>
      <c r="UE250" s="37"/>
      <c r="UF250" s="37"/>
      <c r="UG250" s="37"/>
      <c r="UH250" s="37"/>
      <c r="UI250" s="37"/>
      <c r="UJ250" s="37"/>
      <c r="UK250" s="37"/>
      <c r="UL250" s="37"/>
      <c r="UM250" s="37"/>
      <c r="UN250" s="37"/>
      <c r="UO250" s="37"/>
      <c r="UP250" s="37"/>
      <c r="UQ250" s="37"/>
      <c r="UR250" s="37"/>
      <c r="US250" s="37"/>
      <c r="UT250" s="37"/>
      <c r="UU250" s="37"/>
      <c r="UV250" s="37"/>
      <c r="UW250" s="37"/>
      <c r="UX250" s="37"/>
      <c r="UY250" s="37"/>
      <c r="UZ250" s="37"/>
      <c r="VA250" s="37"/>
      <c r="VB250" s="37"/>
      <c r="VC250" s="37"/>
      <c r="VD250" s="37"/>
      <c r="VE250" s="37"/>
      <c r="VF250" s="37"/>
      <c r="VG250" s="37"/>
      <c r="VH250" s="37"/>
      <c r="VI250" s="37"/>
      <c r="VJ250" s="37"/>
      <c r="VK250" s="37"/>
      <c r="VL250" s="37"/>
      <c r="VM250" s="37"/>
      <c r="VN250" s="37"/>
      <c r="VO250" s="37"/>
      <c r="VP250" s="37"/>
      <c r="VQ250" s="37"/>
      <c r="VR250" s="37"/>
      <c r="VS250" s="37"/>
      <c r="VT250" s="37"/>
      <c r="VU250" s="37"/>
      <c r="VV250" s="37"/>
      <c r="VW250" s="37"/>
      <c r="VX250" s="37"/>
      <c r="VY250" s="37"/>
      <c r="VZ250" s="37"/>
      <c r="WA250" s="37"/>
      <c r="WB250" s="37"/>
      <c r="WC250" s="37"/>
      <c r="WD250" s="37"/>
      <c r="WE250" s="37"/>
      <c r="WF250" s="37"/>
      <c r="WG250" s="37"/>
      <c r="WH250" s="37"/>
      <c r="WI250" s="37"/>
      <c r="WJ250" s="37"/>
      <c r="WK250" s="37"/>
      <c r="WL250" s="37"/>
      <c r="WM250" s="37"/>
      <c r="WN250" s="37"/>
      <c r="WO250" s="37"/>
      <c r="WP250" s="37"/>
      <c r="WQ250" s="37"/>
      <c r="WR250" s="37"/>
      <c r="WS250" s="37"/>
      <c r="WT250" s="37"/>
      <c r="WU250" s="37"/>
      <c r="WV250" s="37"/>
      <c r="WW250" s="37"/>
      <c r="WX250" s="37"/>
      <c r="WY250" s="37"/>
      <c r="WZ250" s="37"/>
      <c r="XA250" s="37"/>
      <c r="XB250" s="37"/>
      <c r="XC250" s="37"/>
      <c r="XD250" s="37"/>
      <c r="XE250" s="37"/>
      <c r="XF250" s="37"/>
      <c r="XG250" s="37"/>
      <c r="XH250" s="37"/>
      <c r="XI250" s="37"/>
      <c r="XJ250" s="37"/>
      <c r="XK250" s="37"/>
      <c r="XL250" s="37"/>
      <c r="XM250" s="37"/>
      <c r="XN250" s="37"/>
      <c r="XO250" s="37"/>
      <c r="XP250" s="37"/>
      <c r="XQ250" s="37"/>
      <c r="XR250" s="37"/>
      <c r="XS250" s="37"/>
      <c r="XT250" s="37"/>
      <c r="XU250" s="37"/>
      <c r="XV250" s="37"/>
      <c r="XW250" s="37"/>
      <c r="XX250" s="37"/>
      <c r="XY250" s="37"/>
      <c r="XZ250" s="37"/>
      <c r="YA250" s="37"/>
      <c r="YB250" s="37"/>
      <c r="YC250" s="37"/>
      <c r="YD250" s="37"/>
      <c r="YE250" s="37"/>
      <c r="YF250" s="37"/>
      <c r="YG250" s="37"/>
      <c r="YH250" s="37"/>
      <c r="YI250" s="37"/>
      <c r="YJ250" s="37"/>
      <c r="YK250" s="37"/>
      <c r="YL250" s="37"/>
      <c r="YM250" s="37"/>
      <c r="YN250" s="37"/>
      <c r="YO250" s="37"/>
      <c r="YP250" s="37"/>
      <c r="YQ250" s="37"/>
      <c r="YR250" s="37"/>
      <c r="YS250" s="37"/>
      <c r="YT250" s="37"/>
      <c r="YU250" s="37"/>
      <c r="YV250" s="37"/>
      <c r="YW250" s="37"/>
      <c r="YX250" s="37"/>
      <c r="YY250" s="37"/>
      <c r="YZ250" s="37"/>
      <c r="ZA250" s="37"/>
      <c r="ZB250" s="37"/>
      <c r="ZC250" s="37"/>
      <c r="ZD250" s="37"/>
      <c r="ZE250" s="37"/>
      <c r="ZF250" s="37"/>
      <c r="ZG250" s="37"/>
      <c r="ZH250" s="37"/>
      <c r="ZI250" s="37"/>
      <c r="ZJ250" s="37"/>
      <c r="ZK250" s="37"/>
      <c r="ZL250" s="37"/>
      <c r="ZM250" s="37"/>
      <c r="ZN250" s="37"/>
      <c r="ZO250" s="37"/>
      <c r="ZP250" s="37"/>
      <c r="ZQ250" s="37"/>
      <c r="ZR250" s="37"/>
      <c r="ZS250" s="37"/>
      <c r="ZT250" s="37"/>
      <c r="ZU250" s="37"/>
      <c r="ZV250" s="37"/>
      <c r="ZW250" s="37"/>
      <c r="ZX250" s="37"/>
      <c r="ZY250" s="37"/>
      <c r="ZZ250" s="37"/>
      <c r="AAA250" s="37"/>
      <c r="AAB250" s="37"/>
      <c r="AAC250" s="37"/>
      <c r="AAD250" s="37"/>
      <c r="AAE250" s="37"/>
      <c r="AAF250" s="37"/>
      <c r="AAG250" s="37"/>
      <c r="AAH250" s="37"/>
      <c r="AAI250" s="37"/>
      <c r="AAJ250" s="37"/>
      <c r="AAK250" s="37"/>
      <c r="AAL250" s="37"/>
      <c r="AAM250" s="37"/>
      <c r="AAN250" s="37"/>
      <c r="AAO250" s="37"/>
      <c r="AAP250" s="37"/>
      <c r="AAQ250" s="37"/>
      <c r="AAR250" s="37"/>
      <c r="AAS250" s="37"/>
      <c r="AAT250" s="37"/>
      <c r="AAU250" s="37"/>
      <c r="AAV250" s="37"/>
      <c r="AAW250" s="37"/>
      <c r="AAX250" s="37"/>
      <c r="AAY250" s="37"/>
      <c r="AAZ250" s="37"/>
      <c r="ABA250" s="37"/>
      <c r="ABB250" s="37"/>
      <c r="ABC250" s="37"/>
      <c r="ABD250" s="37"/>
      <c r="ABE250" s="37"/>
      <c r="ABF250" s="37"/>
      <c r="ABG250" s="37"/>
      <c r="ABH250" s="37"/>
      <c r="ABI250" s="37"/>
      <c r="ABJ250" s="37"/>
      <c r="ABK250" s="37"/>
      <c r="ABL250" s="37"/>
      <c r="ABM250" s="37"/>
      <c r="ABN250" s="37"/>
      <c r="ABO250" s="37"/>
      <c r="ABP250" s="37"/>
      <c r="ABQ250" s="37"/>
      <c r="ABR250" s="37"/>
      <c r="ABS250" s="37"/>
      <c r="ABT250" s="37"/>
      <c r="ABU250" s="37"/>
      <c r="ABV250" s="37"/>
      <c r="ABW250" s="37"/>
      <c r="ABX250" s="37"/>
      <c r="ABY250" s="37"/>
      <c r="ABZ250" s="37"/>
      <c r="ACA250" s="37"/>
      <c r="ACB250" s="37"/>
      <c r="ACC250" s="37"/>
      <c r="ACD250" s="37"/>
      <c r="ACE250" s="37"/>
      <c r="ACF250" s="37"/>
      <c r="ACG250" s="37"/>
      <c r="ACH250" s="37"/>
      <c r="ACI250" s="37"/>
      <c r="ACJ250" s="37"/>
      <c r="ACK250" s="37"/>
      <c r="ACL250" s="37"/>
      <c r="ACM250" s="37"/>
      <c r="ACN250" s="37"/>
      <c r="ACO250" s="37"/>
      <c r="ACP250" s="37"/>
      <c r="ACQ250" s="37"/>
      <c r="ACR250" s="37"/>
      <c r="ACS250" s="37"/>
      <c r="ACT250" s="37"/>
      <c r="ACU250" s="37"/>
      <c r="ACV250" s="37"/>
      <c r="ACW250" s="37"/>
      <c r="ACX250" s="37"/>
      <c r="ACY250" s="37"/>
      <c r="ACZ250" s="37"/>
      <c r="ADA250" s="37"/>
      <c r="ADB250" s="37"/>
      <c r="ADC250" s="37"/>
      <c r="ADD250" s="37"/>
      <c r="ADE250" s="37"/>
      <c r="ADF250" s="37"/>
      <c r="ADG250" s="37"/>
      <c r="ADH250" s="37"/>
      <c r="ADI250" s="37"/>
      <c r="ADJ250" s="37"/>
      <c r="ADK250" s="37"/>
      <c r="ADL250" s="37"/>
      <c r="ADM250" s="37"/>
      <c r="ADN250" s="37"/>
      <c r="ADO250" s="37"/>
      <c r="ADP250" s="37"/>
      <c r="ADQ250" s="37"/>
      <c r="ADR250" s="37"/>
      <c r="ADS250" s="37"/>
      <c r="ADT250" s="37"/>
      <c r="ADU250" s="37"/>
      <c r="ADV250" s="37"/>
      <c r="ADW250" s="37"/>
      <c r="ADX250" s="37"/>
      <c r="ADY250" s="37"/>
      <c r="ADZ250" s="37"/>
      <c r="AEA250" s="37"/>
      <c r="AEB250" s="37"/>
      <c r="AEC250" s="37"/>
      <c r="AED250" s="37"/>
      <c r="AEE250" s="37"/>
      <c r="AEF250" s="37"/>
      <c r="AEG250" s="37"/>
      <c r="AEH250" s="37"/>
      <c r="AEI250" s="37"/>
      <c r="AEJ250" s="37"/>
      <c r="AEK250" s="37"/>
      <c r="AEL250" s="37"/>
      <c r="AEM250" s="37"/>
      <c r="AEN250" s="37"/>
      <c r="AEO250" s="37"/>
      <c r="AEP250" s="37"/>
      <c r="AEQ250" s="37"/>
      <c r="AER250" s="37"/>
      <c r="AES250" s="37"/>
      <c r="AET250" s="37"/>
      <c r="AEU250" s="37"/>
      <c r="AEV250" s="37"/>
      <c r="AEW250" s="37"/>
      <c r="AEX250" s="37"/>
      <c r="AEY250" s="37"/>
      <c r="AEZ250" s="37"/>
      <c r="AFA250" s="37"/>
      <c r="AFB250" s="37"/>
      <c r="AFC250" s="37"/>
      <c r="AFD250" s="37"/>
      <c r="AFE250" s="37"/>
      <c r="AFF250" s="37"/>
      <c r="AFG250" s="37"/>
      <c r="AFH250" s="37"/>
      <c r="AFI250" s="37"/>
      <c r="AFJ250" s="37"/>
      <c r="AFK250" s="37"/>
      <c r="AFL250" s="37"/>
      <c r="AFM250" s="37"/>
      <c r="AFN250" s="37"/>
      <c r="AFO250" s="37"/>
      <c r="AFP250" s="37"/>
      <c r="AFQ250" s="37"/>
      <c r="AFR250" s="37"/>
      <c r="AFS250" s="37"/>
      <c r="AFT250" s="37"/>
      <c r="AFU250" s="37"/>
      <c r="AFV250" s="37"/>
      <c r="AFW250" s="37"/>
      <c r="AFX250" s="37"/>
      <c r="AFY250" s="37"/>
      <c r="AFZ250" s="37"/>
      <c r="AGA250" s="37"/>
      <c r="AGB250" s="37"/>
      <c r="AGC250" s="37"/>
      <c r="AGD250" s="37"/>
      <c r="AGE250" s="37"/>
      <c r="AGF250" s="37"/>
      <c r="AGG250" s="37"/>
      <c r="AGH250" s="37"/>
      <c r="AGI250" s="37"/>
      <c r="AGJ250" s="37"/>
      <c r="AGK250" s="37"/>
      <c r="AGL250" s="37"/>
      <c r="AGM250" s="37"/>
      <c r="AGN250" s="37"/>
      <c r="AGO250" s="37"/>
      <c r="AGP250" s="37"/>
      <c r="AGQ250" s="37"/>
      <c r="AGR250" s="37"/>
      <c r="AGS250" s="37"/>
      <c r="AGT250" s="37"/>
      <c r="AGU250" s="37"/>
      <c r="AGV250" s="37"/>
      <c r="AGW250" s="37"/>
      <c r="AGX250" s="37"/>
      <c r="AGY250" s="37"/>
      <c r="AGZ250" s="37"/>
      <c r="AHA250" s="37"/>
      <c r="AHB250" s="37"/>
      <c r="AHC250" s="37"/>
      <c r="AHD250" s="37"/>
      <c r="AHE250" s="37"/>
      <c r="AHF250" s="37"/>
      <c r="AHG250" s="37"/>
      <c r="AHH250" s="37"/>
      <c r="AHI250" s="37"/>
      <c r="AHJ250" s="37"/>
      <c r="AHK250" s="37"/>
      <c r="AHL250" s="37"/>
      <c r="AHM250" s="37"/>
      <c r="AHN250" s="37"/>
      <c r="AHO250" s="37"/>
      <c r="AHP250" s="37"/>
      <c r="AHQ250" s="37"/>
      <c r="AHR250" s="37"/>
      <c r="AHS250" s="37"/>
      <c r="AHT250" s="37"/>
      <c r="AHU250" s="37"/>
      <c r="AHV250" s="37"/>
      <c r="AHW250" s="37"/>
      <c r="AHX250" s="37"/>
      <c r="AHY250" s="37"/>
      <c r="AHZ250" s="37"/>
      <c r="AIA250" s="37"/>
      <c r="AIB250" s="37"/>
      <c r="AIC250" s="37"/>
      <c r="AID250" s="37"/>
      <c r="AIE250" s="37"/>
      <c r="AIF250" s="37"/>
      <c r="AIG250" s="37"/>
      <c r="AIH250" s="37"/>
      <c r="AII250" s="37"/>
      <c r="AIJ250" s="37"/>
      <c r="AIK250" s="37"/>
      <c r="AIL250" s="37"/>
      <c r="AIM250" s="37"/>
      <c r="AIN250" s="37"/>
      <c r="AIO250" s="37"/>
      <c r="AIP250" s="37"/>
      <c r="AIQ250" s="37"/>
      <c r="AIR250" s="37"/>
      <c r="AIS250" s="37"/>
      <c r="AIT250" s="37"/>
      <c r="AIU250" s="37"/>
      <c r="AIV250" s="37"/>
      <c r="AIW250" s="37"/>
      <c r="AIX250" s="37"/>
      <c r="AIY250" s="37"/>
      <c r="AIZ250" s="37"/>
      <c r="AJA250" s="37"/>
      <c r="AJB250" s="37"/>
      <c r="AJC250" s="37"/>
      <c r="AJD250" s="37"/>
      <c r="AJE250" s="37"/>
      <c r="AJF250" s="37"/>
      <c r="AJG250" s="37"/>
      <c r="AJH250" s="37"/>
      <c r="AJI250" s="37"/>
      <c r="AJJ250" s="37"/>
      <c r="AJK250" s="37"/>
      <c r="AJL250" s="37"/>
      <c r="AJM250" s="37"/>
      <c r="AJN250" s="37"/>
      <c r="AJO250" s="37"/>
      <c r="AJP250" s="37"/>
      <c r="AJQ250" s="37"/>
      <c r="AJR250" s="37"/>
      <c r="AJS250" s="37"/>
      <c r="AJT250" s="37"/>
      <c r="AJU250" s="37"/>
      <c r="AJV250" s="37"/>
      <c r="AJW250" s="37"/>
      <c r="AJX250" s="37"/>
      <c r="AJY250" s="37"/>
      <c r="AJZ250" s="37"/>
      <c r="AKA250" s="37"/>
      <c r="AKB250" s="37"/>
      <c r="AKC250" s="37"/>
      <c r="AKD250" s="37"/>
      <c r="AKE250" s="37"/>
      <c r="AKF250" s="37"/>
      <c r="AKG250" s="37"/>
      <c r="AKH250" s="37"/>
      <c r="AKI250" s="37"/>
      <c r="AKJ250" s="37"/>
      <c r="AKK250" s="37"/>
      <c r="AKL250" s="37"/>
      <c r="AKM250" s="37"/>
      <c r="AKN250" s="37"/>
      <c r="AKO250" s="37"/>
      <c r="AKP250" s="37"/>
      <c r="AKQ250" s="37"/>
      <c r="AKR250" s="37"/>
      <c r="AKS250" s="37"/>
      <c r="AKT250" s="37"/>
      <c r="AKU250" s="37"/>
      <c r="AKV250" s="37"/>
      <c r="AKW250" s="37"/>
      <c r="AKX250" s="37"/>
    </row>
    <row r="251" spans="1:986" s="16" customFormat="1" x14ac:dyDescent="0.25">
      <c r="A251" s="39"/>
      <c r="B251" s="39"/>
      <c r="C251" s="37"/>
      <c r="D251" s="40"/>
      <c r="E251" s="41"/>
      <c r="F251" s="40"/>
      <c r="G251" s="42"/>
      <c r="H251" s="43"/>
      <c r="I251" s="37"/>
      <c r="J251" s="40"/>
      <c r="K251" s="40"/>
      <c r="L251" s="37"/>
      <c r="M251" s="39"/>
      <c r="N251" s="39"/>
      <c r="O251" s="39"/>
      <c r="P251" s="39"/>
      <c r="Q251" s="39"/>
      <c r="R251" s="44"/>
      <c r="S251" s="41"/>
      <c r="T251" s="122"/>
      <c r="U251" s="39"/>
      <c r="V251" s="37"/>
      <c r="W251" s="37"/>
      <c r="X251" s="39"/>
      <c r="Y251" s="50"/>
      <c r="Z251" s="140"/>
      <c r="AA251" s="140"/>
      <c r="AB251" s="141"/>
      <c r="AC251" s="140"/>
      <c r="AD251" s="39"/>
      <c r="AE251" s="37"/>
      <c r="AF251" s="39"/>
      <c r="AG251" s="39"/>
      <c r="AH251" s="37"/>
      <c r="AI251" s="39"/>
      <c r="AJ251" s="39"/>
      <c r="AK251" s="37"/>
      <c r="AL251" s="39"/>
      <c r="AM251" s="39"/>
      <c r="AN251" s="37"/>
      <c r="AO251" s="39"/>
      <c r="AP251" s="39"/>
      <c r="AQ251" s="37"/>
      <c r="AR251" s="39"/>
      <c r="AS251" s="39"/>
      <c r="AT251" s="37"/>
      <c r="AU251" s="39"/>
      <c r="AV251" s="39"/>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c r="CR251" s="37"/>
      <c r="CS251" s="37"/>
      <c r="CT251" s="37"/>
      <c r="CU251" s="37"/>
      <c r="CV251" s="37"/>
      <c r="CW251" s="37"/>
      <c r="CX251" s="37"/>
      <c r="CY251" s="37"/>
      <c r="CZ251" s="37"/>
      <c r="DA251" s="37"/>
      <c r="DB251" s="37"/>
      <c r="DC251" s="37"/>
      <c r="DD251" s="37"/>
      <c r="DE251" s="37"/>
      <c r="DF251" s="37"/>
      <c r="DG251" s="37"/>
      <c r="DH251" s="37"/>
      <c r="DI251" s="37"/>
      <c r="DJ251" s="37"/>
      <c r="DK251" s="37"/>
      <c r="DL251" s="37"/>
      <c r="DM251" s="37"/>
      <c r="DN251" s="37"/>
      <c r="DO251" s="37"/>
      <c r="DP251" s="37"/>
      <c r="DQ251" s="37"/>
      <c r="DR251" s="37"/>
      <c r="DS251" s="37"/>
      <c r="DT251" s="37"/>
      <c r="DU251" s="37"/>
      <c r="DV251" s="37"/>
      <c r="DW251" s="37"/>
      <c r="DX251" s="37"/>
      <c r="DY251" s="37"/>
      <c r="DZ251" s="37"/>
      <c r="EA251" s="37"/>
      <c r="EB251" s="37"/>
      <c r="EC251" s="37"/>
      <c r="ED251" s="37"/>
      <c r="EE251" s="37"/>
      <c r="EF251" s="37"/>
      <c r="EG251" s="37"/>
      <c r="EH251" s="37"/>
      <c r="EI251" s="37"/>
      <c r="EJ251" s="37"/>
      <c r="EK251" s="37"/>
      <c r="EL251" s="37"/>
      <c r="EM251" s="37"/>
      <c r="EN251" s="37"/>
      <c r="EO251" s="37"/>
      <c r="EP251" s="37"/>
      <c r="EQ251" s="37"/>
      <c r="ER251" s="37"/>
      <c r="ES251" s="37"/>
      <c r="ET251" s="37"/>
      <c r="EU251" s="37"/>
      <c r="EV251" s="37"/>
      <c r="EW251" s="37"/>
      <c r="EX251" s="37"/>
      <c r="EY251" s="37"/>
      <c r="EZ251" s="37"/>
      <c r="FA251" s="37"/>
      <c r="FB251" s="37"/>
      <c r="FC251" s="37"/>
      <c r="FD251" s="37"/>
      <c r="FE251" s="37"/>
      <c r="FF251" s="37"/>
      <c r="FG251" s="37"/>
      <c r="FH251" s="37"/>
      <c r="FI251" s="37"/>
      <c r="FJ251" s="37"/>
      <c r="FK251" s="37"/>
      <c r="FL251" s="37"/>
      <c r="FM251" s="37"/>
      <c r="FN251" s="37"/>
      <c r="FO251" s="37"/>
      <c r="FP251" s="37"/>
      <c r="FQ251" s="37"/>
      <c r="FR251" s="37"/>
      <c r="FS251" s="37"/>
      <c r="FT251" s="37"/>
      <c r="FU251" s="37"/>
      <c r="FV251" s="37"/>
      <c r="FW251" s="37"/>
      <c r="FX251" s="37"/>
      <c r="FY251" s="37"/>
      <c r="FZ251" s="37"/>
      <c r="GA251" s="37"/>
      <c r="GB251" s="37"/>
      <c r="GC251" s="37"/>
      <c r="GD251" s="37"/>
      <c r="GE251" s="37"/>
      <c r="GF251" s="37"/>
      <c r="GG251" s="37"/>
      <c r="GH251" s="37"/>
      <c r="GI251" s="37"/>
      <c r="GJ251" s="37"/>
      <c r="GK251" s="37"/>
      <c r="GL251" s="37"/>
      <c r="GM251" s="37"/>
      <c r="GN251" s="37"/>
      <c r="GO251" s="37"/>
      <c r="GP251" s="37"/>
      <c r="GQ251" s="37"/>
      <c r="GR251" s="37"/>
      <c r="GS251" s="37"/>
      <c r="GT251" s="37"/>
      <c r="GU251" s="37"/>
      <c r="GV251" s="37"/>
      <c r="GW251" s="37"/>
      <c r="GX251" s="37"/>
      <c r="GY251" s="37"/>
      <c r="GZ251" s="37"/>
      <c r="HA251" s="37"/>
      <c r="HB251" s="37"/>
      <c r="HC251" s="37"/>
      <c r="HD251" s="37"/>
      <c r="HE251" s="37"/>
      <c r="HF251" s="37"/>
      <c r="HG251" s="37"/>
      <c r="HH251" s="37"/>
      <c r="HI251" s="37"/>
      <c r="HJ251" s="37"/>
      <c r="HK251" s="37"/>
      <c r="HL251" s="37"/>
      <c r="HM251" s="37"/>
      <c r="HN251" s="37"/>
      <c r="HO251" s="37"/>
      <c r="HP251" s="37"/>
      <c r="HQ251" s="37"/>
      <c r="HR251" s="37"/>
      <c r="HS251" s="37"/>
      <c r="HT251" s="37"/>
      <c r="HU251" s="37"/>
      <c r="HV251" s="37"/>
      <c r="HW251" s="37"/>
      <c r="HX251" s="37"/>
      <c r="HY251" s="37"/>
      <c r="HZ251" s="37"/>
      <c r="IA251" s="37"/>
      <c r="IB251" s="37"/>
      <c r="IC251" s="37"/>
      <c r="ID251" s="37"/>
      <c r="IE251" s="37"/>
      <c r="IF251" s="37"/>
      <c r="IG251" s="37"/>
      <c r="IH251" s="37"/>
      <c r="II251" s="37"/>
      <c r="IJ251" s="37"/>
      <c r="IK251" s="37"/>
      <c r="IL251" s="37"/>
      <c r="IM251" s="37"/>
      <c r="IN251" s="37"/>
      <c r="IO251" s="37"/>
      <c r="IP251" s="37"/>
      <c r="IQ251" s="37"/>
      <c r="IR251" s="37"/>
      <c r="IS251" s="37"/>
      <c r="IT251" s="37"/>
      <c r="IU251" s="37"/>
      <c r="IV251" s="37"/>
      <c r="IW251" s="37"/>
      <c r="IX251" s="37"/>
      <c r="IY251" s="37"/>
      <c r="IZ251" s="37"/>
      <c r="JA251" s="37"/>
      <c r="JB251" s="37"/>
      <c r="JC251" s="37"/>
      <c r="JD251" s="37"/>
      <c r="JE251" s="37"/>
      <c r="JF251" s="37"/>
      <c r="JG251" s="37"/>
      <c r="JH251" s="37"/>
      <c r="JI251" s="37"/>
      <c r="JJ251" s="37"/>
      <c r="JK251" s="37"/>
      <c r="JL251" s="37"/>
      <c r="JM251" s="37"/>
      <c r="JN251" s="37"/>
      <c r="JO251" s="37"/>
      <c r="JP251" s="37"/>
      <c r="JQ251" s="37"/>
      <c r="JR251" s="37"/>
      <c r="JS251" s="37"/>
      <c r="JT251" s="37"/>
      <c r="JU251" s="37"/>
      <c r="JV251" s="37"/>
      <c r="JW251" s="37"/>
      <c r="JX251" s="37"/>
      <c r="JY251" s="37"/>
      <c r="JZ251" s="37"/>
      <c r="KA251" s="37"/>
      <c r="KB251" s="37"/>
      <c r="KC251" s="37"/>
      <c r="KD251" s="37"/>
      <c r="KE251" s="37"/>
      <c r="KF251" s="37"/>
      <c r="KG251" s="37"/>
      <c r="KH251" s="37"/>
      <c r="KI251" s="37"/>
      <c r="KJ251" s="37"/>
      <c r="KK251" s="37"/>
      <c r="KL251" s="37"/>
      <c r="KM251" s="37"/>
      <c r="KN251" s="37"/>
      <c r="KO251" s="37"/>
      <c r="KP251" s="37"/>
      <c r="KQ251" s="37"/>
      <c r="KR251" s="37"/>
      <c r="KS251" s="37"/>
      <c r="KT251" s="37"/>
      <c r="KU251" s="37"/>
      <c r="KV251" s="37"/>
      <c r="KW251" s="37"/>
      <c r="KX251" s="37"/>
      <c r="KY251" s="37"/>
      <c r="KZ251" s="37"/>
      <c r="LA251" s="37"/>
      <c r="LB251" s="37"/>
      <c r="LC251" s="37"/>
      <c r="LD251" s="37"/>
      <c r="LE251" s="37"/>
      <c r="LF251" s="37"/>
      <c r="LG251" s="37"/>
      <c r="LH251" s="37"/>
      <c r="LI251" s="37"/>
      <c r="LJ251" s="37"/>
      <c r="LK251" s="37"/>
      <c r="LL251" s="37"/>
      <c r="LM251" s="37"/>
      <c r="LN251" s="37"/>
      <c r="LO251" s="37"/>
      <c r="LP251" s="37"/>
      <c r="LQ251" s="37"/>
      <c r="LR251" s="37"/>
      <c r="LS251" s="37"/>
      <c r="LT251" s="37"/>
      <c r="LU251" s="37"/>
      <c r="LV251" s="37"/>
      <c r="LW251" s="37"/>
      <c r="LX251" s="37"/>
      <c r="LY251" s="37"/>
      <c r="LZ251" s="37"/>
      <c r="MA251" s="37"/>
      <c r="MB251" s="37"/>
      <c r="MC251" s="37"/>
      <c r="MD251" s="37"/>
      <c r="ME251" s="37"/>
      <c r="MF251" s="37"/>
      <c r="MG251" s="37"/>
      <c r="MH251" s="37"/>
      <c r="MI251" s="37"/>
      <c r="MJ251" s="37"/>
      <c r="MK251" s="37"/>
      <c r="ML251" s="37"/>
      <c r="MM251" s="37"/>
      <c r="MN251" s="37"/>
      <c r="MO251" s="37"/>
      <c r="MP251" s="37"/>
      <c r="MQ251" s="37"/>
      <c r="MR251" s="37"/>
      <c r="MS251" s="37"/>
      <c r="MT251" s="37"/>
      <c r="MU251" s="37"/>
      <c r="MV251" s="37"/>
      <c r="MW251" s="37"/>
      <c r="MX251" s="37"/>
      <c r="MY251" s="37"/>
      <c r="MZ251" s="37"/>
      <c r="NA251" s="37"/>
      <c r="NB251" s="37"/>
      <c r="NC251" s="37"/>
      <c r="ND251" s="37"/>
      <c r="NE251" s="37"/>
      <c r="NF251" s="37"/>
      <c r="NG251" s="37"/>
      <c r="NH251" s="37"/>
      <c r="NI251" s="37"/>
      <c r="NJ251" s="37"/>
      <c r="NK251" s="37"/>
      <c r="NL251" s="37"/>
      <c r="NM251" s="37"/>
      <c r="NN251" s="37"/>
      <c r="NO251" s="37"/>
      <c r="NP251" s="37"/>
      <c r="NQ251" s="37"/>
      <c r="NR251" s="37"/>
      <c r="NS251" s="37"/>
      <c r="NT251" s="37"/>
      <c r="NU251" s="37"/>
      <c r="NV251" s="37"/>
      <c r="NW251" s="37"/>
      <c r="NX251" s="37"/>
      <c r="NY251" s="37"/>
      <c r="NZ251" s="37"/>
      <c r="OA251" s="37"/>
      <c r="OB251" s="37"/>
      <c r="OC251" s="37"/>
      <c r="OD251" s="37"/>
      <c r="OE251" s="37"/>
      <c r="OF251" s="37"/>
      <c r="OG251" s="37"/>
      <c r="OH251" s="37"/>
      <c r="OI251" s="37"/>
      <c r="OJ251" s="37"/>
      <c r="OK251" s="37"/>
      <c r="OL251" s="37"/>
      <c r="OM251" s="37"/>
      <c r="ON251" s="37"/>
      <c r="OO251" s="37"/>
      <c r="OP251" s="37"/>
      <c r="OQ251" s="37"/>
      <c r="OR251" s="37"/>
      <c r="OS251" s="37"/>
      <c r="OT251" s="37"/>
      <c r="OU251" s="37"/>
      <c r="OV251" s="37"/>
      <c r="OW251" s="37"/>
      <c r="OX251" s="37"/>
      <c r="OY251" s="37"/>
      <c r="OZ251" s="37"/>
      <c r="PA251" s="37"/>
      <c r="PB251" s="37"/>
      <c r="PC251" s="37"/>
      <c r="PD251" s="37"/>
      <c r="PE251" s="37"/>
      <c r="PF251" s="37"/>
      <c r="PG251" s="37"/>
      <c r="PH251" s="37"/>
      <c r="PI251" s="37"/>
      <c r="PJ251" s="37"/>
      <c r="PK251" s="37"/>
      <c r="PL251" s="37"/>
      <c r="PM251" s="37"/>
      <c r="PN251" s="37"/>
      <c r="PO251" s="37"/>
      <c r="PP251" s="37"/>
      <c r="PQ251" s="37"/>
      <c r="PR251" s="37"/>
      <c r="PS251" s="37"/>
      <c r="PT251" s="37"/>
      <c r="PU251" s="37"/>
      <c r="PV251" s="37"/>
      <c r="PW251" s="37"/>
      <c r="PX251" s="37"/>
      <c r="PY251" s="37"/>
      <c r="PZ251" s="37"/>
      <c r="QA251" s="37"/>
      <c r="QB251" s="37"/>
      <c r="QC251" s="37"/>
      <c r="QD251" s="37"/>
      <c r="QE251" s="37"/>
      <c r="QF251" s="37"/>
      <c r="QG251" s="37"/>
      <c r="QH251" s="37"/>
      <c r="QI251" s="37"/>
      <c r="QJ251" s="37"/>
      <c r="QK251" s="37"/>
      <c r="QL251" s="37"/>
      <c r="QM251" s="37"/>
      <c r="QN251" s="37"/>
      <c r="QO251" s="37"/>
      <c r="QP251" s="37"/>
      <c r="QQ251" s="37"/>
      <c r="QR251" s="37"/>
      <c r="QS251" s="37"/>
      <c r="QT251" s="37"/>
      <c r="QU251" s="37"/>
      <c r="QV251" s="37"/>
      <c r="QW251" s="37"/>
      <c r="QX251" s="37"/>
      <c r="QY251" s="37"/>
      <c r="QZ251" s="37"/>
      <c r="RA251" s="37"/>
      <c r="RB251" s="37"/>
      <c r="RC251" s="37"/>
      <c r="RD251" s="37"/>
      <c r="RE251" s="37"/>
      <c r="RF251" s="37"/>
      <c r="RG251" s="37"/>
      <c r="RH251" s="37"/>
      <c r="RI251" s="37"/>
      <c r="RJ251" s="37"/>
      <c r="RK251" s="37"/>
      <c r="RL251" s="37"/>
      <c r="RM251" s="37"/>
      <c r="RN251" s="37"/>
      <c r="RO251" s="37"/>
      <c r="RP251" s="37"/>
      <c r="RQ251" s="37"/>
      <c r="RR251" s="37"/>
      <c r="RS251" s="37"/>
      <c r="RT251" s="37"/>
      <c r="RU251" s="37"/>
      <c r="RV251" s="37"/>
      <c r="RW251" s="37"/>
      <c r="RX251" s="37"/>
      <c r="RY251" s="37"/>
      <c r="RZ251" s="37"/>
      <c r="SA251" s="37"/>
      <c r="SB251" s="37"/>
      <c r="SC251" s="37"/>
      <c r="SD251" s="37"/>
      <c r="SE251" s="37"/>
      <c r="SF251" s="37"/>
      <c r="SG251" s="37"/>
      <c r="SH251" s="37"/>
      <c r="SI251" s="37"/>
      <c r="SJ251" s="37"/>
      <c r="SK251" s="37"/>
      <c r="SL251" s="37"/>
      <c r="SM251" s="37"/>
      <c r="SN251" s="37"/>
      <c r="SO251" s="37"/>
      <c r="SP251" s="37"/>
      <c r="SQ251" s="37"/>
      <c r="SR251" s="37"/>
      <c r="SS251" s="37"/>
      <c r="ST251" s="37"/>
      <c r="SU251" s="37"/>
      <c r="SV251" s="37"/>
      <c r="SW251" s="37"/>
      <c r="SX251" s="37"/>
      <c r="SY251" s="37"/>
      <c r="SZ251" s="37"/>
      <c r="TA251" s="37"/>
      <c r="TB251" s="37"/>
      <c r="TC251" s="37"/>
      <c r="TD251" s="37"/>
      <c r="TE251" s="37"/>
      <c r="TF251" s="37"/>
      <c r="TG251" s="37"/>
      <c r="TH251" s="37"/>
      <c r="TI251" s="37"/>
      <c r="TJ251" s="37"/>
      <c r="TK251" s="37"/>
      <c r="TL251" s="37"/>
      <c r="TM251" s="37"/>
      <c r="TN251" s="37"/>
      <c r="TO251" s="37"/>
      <c r="TP251" s="37"/>
      <c r="TQ251" s="37"/>
      <c r="TR251" s="37"/>
      <c r="TS251" s="37"/>
      <c r="TT251" s="37"/>
      <c r="TU251" s="37"/>
      <c r="TV251" s="37"/>
      <c r="TW251" s="37"/>
      <c r="TX251" s="37"/>
      <c r="TY251" s="37"/>
      <c r="TZ251" s="37"/>
      <c r="UA251" s="37"/>
      <c r="UB251" s="37"/>
      <c r="UC251" s="37"/>
      <c r="UD251" s="37"/>
      <c r="UE251" s="37"/>
      <c r="UF251" s="37"/>
      <c r="UG251" s="37"/>
      <c r="UH251" s="37"/>
      <c r="UI251" s="37"/>
      <c r="UJ251" s="37"/>
      <c r="UK251" s="37"/>
      <c r="UL251" s="37"/>
      <c r="UM251" s="37"/>
      <c r="UN251" s="37"/>
      <c r="UO251" s="37"/>
      <c r="UP251" s="37"/>
      <c r="UQ251" s="37"/>
      <c r="UR251" s="37"/>
      <c r="US251" s="37"/>
      <c r="UT251" s="37"/>
      <c r="UU251" s="37"/>
      <c r="UV251" s="37"/>
      <c r="UW251" s="37"/>
      <c r="UX251" s="37"/>
      <c r="UY251" s="37"/>
      <c r="UZ251" s="37"/>
      <c r="VA251" s="37"/>
      <c r="VB251" s="37"/>
      <c r="VC251" s="37"/>
      <c r="VD251" s="37"/>
      <c r="VE251" s="37"/>
      <c r="VF251" s="37"/>
      <c r="VG251" s="37"/>
      <c r="VH251" s="37"/>
      <c r="VI251" s="37"/>
      <c r="VJ251" s="37"/>
      <c r="VK251" s="37"/>
      <c r="VL251" s="37"/>
      <c r="VM251" s="37"/>
      <c r="VN251" s="37"/>
      <c r="VO251" s="37"/>
      <c r="VP251" s="37"/>
      <c r="VQ251" s="37"/>
      <c r="VR251" s="37"/>
      <c r="VS251" s="37"/>
      <c r="VT251" s="37"/>
      <c r="VU251" s="37"/>
      <c r="VV251" s="37"/>
      <c r="VW251" s="37"/>
      <c r="VX251" s="37"/>
      <c r="VY251" s="37"/>
      <c r="VZ251" s="37"/>
      <c r="WA251" s="37"/>
      <c r="WB251" s="37"/>
      <c r="WC251" s="37"/>
      <c r="WD251" s="37"/>
      <c r="WE251" s="37"/>
      <c r="WF251" s="37"/>
      <c r="WG251" s="37"/>
      <c r="WH251" s="37"/>
      <c r="WI251" s="37"/>
      <c r="WJ251" s="37"/>
      <c r="WK251" s="37"/>
      <c r="WL251" s="37"/>
      <c r="WM251" s="37"/>
      <c r="WN251" s="37"/>
      <c r="WO251" s="37"/>
      <c r="WP251" s="37"/>
      <c r="WQ251" s="37"/>
      <c r="WR251" s="37"/>
      <c r="WS251" s="37"/>
      <c r="WT251" s="37"/>
      <c r="WU251" s="37"/>
      <c r="WV251" s="37"/>
      <c r="WW251" s="37"/>
      <c r="WX251" s="37"/>
      <c r="WY251" s="37"/>
      <c r="WZ251" s="37"/>
      <c r="XA251" s="37"/>
      <c r="XB251" s="37"/>
      <c r="XC251" s="37"/>
      <c r="XD251" s="37"/>
      <c r="XE251" s="37"/>
      <c r="XF251" s="37"/>
      <c r="XG251" s="37"/>
      <c r="XH251" s="37"/>
      <c r="XI251" s="37"/>
      <c r="XJ251" s="37"/>
      <c r="XK251" s="37"/>
      <c r="XL251" s="37"/>
      <c r="XM251" s="37"/>
      <c r="XN251" s="37"/>
      <c r="XO251" s="37"/>
      <c r="XP251" s="37"/>
      <c r="XQ251" s="37"/>
      <c r="XR251" s="37"/>
      <c r="XS251" s="37"/>
      <c r="XT251" s="37"/>
      <c r="XU251" s="37"/>
      <c r="XV251" s="37"/>
      <c r="XW251" s="37"/>
      <c r="XX251" s="37"/>
      <c r="XY251" s="37"/>
      <c r="XZ251" s="37"/>
      <c r="YA251" s="37"/>
      <c r="YB251" s="37"/>
      <c r="YC251" s="37"/>
      <c r="YD251" s="37"/>
      <c r="YE251" s="37"/>
      <c r="YF251" s="37"/>
      <c r="YG251" s="37"/>
      <c r="YH251" s="37"/>
      <c r="YI251" s="37"/>
      <c r="YJ251" s="37"/>
      <c r="YK251" s="37"/>
      <c r="YL251" s="37"/>
      <c r="YM251" s="37"/>
      <c r="YN251" s="37"/>
      <c r="YO251" s="37"/>
      <c r="YP251" s="37"/>
      <c r="YQ251" s="37"/>
      <c r="YR251" s="37"/>
      <c r="YS251" s="37"/>
      <c r="YT251" s="37"/>
      <c r="YU251" s="37"/>
      <c r="YV251" s="37"/>
      <c r="YW251" s="37"/>
      <c r="YX251" s="37"/>
      <c r="YY251" s="37"/>
      <c r="YZ251" s="37"/>
      <c r="ZA251" s="37"/>
      <c r="ZB251" s="37"/>
      <c r="ZC251" s="37"/>
      <c r="ZD251" s="37"/>
      <c r="ZE251" s="37"/>
      <c r="ZF251" s="37"/>
      <c r="ZG251" s="37"/>
      <c r="ZH251" s="37"/>
      <c r="ZI251" s="37"/>
      <c r="ZJ251" s="37"/>
      <c r="ZK251" s="37"/>
      <c r="ZL251" s="37"/>
      <c r="ZM251" s="37"/>
      <c r="ZN251" s="37"/>
      <c r="ZO251" s="37"/>
      <c r="ZP251" s="37"/>
      <c r="ZQ251" s="37"/>
      <c r="ZR251" s="37"/>
      <c r="ZS251" s="37"/>
      <c r="ZT251" s="37"/>
      <c r="ZU251" s="37"/>
      <c r="ZV251" s="37"/>
      <c r="ZW251" s="37"/>
      <c r="ZX251" s="37"/>
      <c r="ZY251" s="37"/>
      <c r="ZZ251" s="37"/>
      <c r="AAA251" s="37"/>
      <c r="AAB251" s="37"/>
      <c r="AAC251" s="37"/>
      <c r="AAD251" s="37"/>
      <c r="AAE251" s="37"/>
      <c r="AAF251" s="37"/>
      <c r="AAG251" s="37"/>
      <c r="AAH251" s="37"/>
      <c r="AAI251" s="37"/>
      <c r="AAJ251" s="37"/>
      <c r="AAK251" s="37"/>
      <c r="AAL251" s="37"/>
      <c r="AAM251" s="37"/>
      <c r="AAN251" s="37"/>
      <c r="AAO251" s="37"/>
      <c r="AAP251" s="37"/>
      <c r="AAQ251" s="37"/>
      <c r="AAR251" s="37"/>
      <c r="AAS251" s="37"/>
      <c r="AAT251" s="37"/>
      <c r="AAU251" s="37"/>
      <c r="AAV251" s="37"/>
      <c r="AAW251" s="37"/>
      <c r="AAX251" s="37"/>
      <c r="AAY251" s="37"/>
      <c r="AAZ251" s="37"/>
      <c r="ABA251" s="37"/>
      <c r="ABB251" s="37"/>
      <c r="ABC251" s="37"/>
      <c r="ABD251" s="37"/>
      <c r="ABE251" s="37"/>
      <c r="ABF251" s="37"/>
      <c r="ABG251" s="37"/>
      <c r="ABH251" s="37"/>
      <c r="ABI251" s="37"/>
      <c r="ABJ251" s="37"/>
      <c r="ABK251" s="37"/>
      <c r="ABL251" s="37"/>
      <c r="ABM251" s="37"/>
      <c r="ABN251" s="37"/>
      <c r="ABO251" s="37"/>
      <c r="ABP251" s="37"/>
      <c r="ABQ251" s="37"/>
      <c r="ABR251" s="37"/>
      <c r="ABS251" s="37"/>
      <c r="ABT251" s="37"/>
      <c r="ABU251" s="37"/>
      <c r="ABV251" s="37"/>
      <c r="ABW251" s="37"/>
      <c r="ABX251" s="37"/>
      <c r="ABY251" s="37"/>
      <c r="ABZ251" s="37"/>
      <c r="ACA251" s="37"/>
      <c r="ACB251" s="37"/>
      <c r="ACC251" s="37"/>
      <c r="ACD251" s="37"/>
      <c r="ACE251" s="37"/>
      <c r="ACF251" s="37"/>
      <c r="ACG251" s="37"/>
      <c r="ACH251" s="37"/>
      <c r="ACI251" s="37"/>
      <c r="ACJ251" s="37"/>
      <c r="ACK251" s="37"/>
      <c r="ACL251" s="37"/>
      <c r="ACM251" s="37"/>
      <c r="ACN251" s="37"/>
      <c r="ACO251" s="37"/>
      <c r="ACP251" s="37"/>
      <c r="ACQ251" s="37"/>
      <c r="ACR251" s="37"/>
      <c r="ACS251" s="37"/>
      <c r="ACT251" s="37"/>
      <c r="ACU251" s="37"/>
      <c r="ACV251" s="37"/>
      <c r="ACW251" s="37"/>
      <c r="ACX251" s="37"/>
      <c r="ACY251" s="37"/>
      <c r="ACZ251" s="37"/>
      <c r="ADA251" s="37"/>
      <c r="ADB251" s="37"/>
      <c r="ADC251" s="37"/>
      <c r="ADD251" s="37"/>
      <c r="ADE251" s="37"/>
      <c r="ADF251" s="37"/>
      <c r="ADG251" s="37"/>
      <c r="ADH251" s="37"/>
      <c r="ADI251" s="37"/>
      <c r="ADJ251" s="37"/>
      <c r="ADK251" s="37"/>
      <c r="ADL251" s="37"/>
      <c r="ADM251" s="37"/>
      <c r="ADN251" s="37"/>
      <c r="ADO251" s="37"/>
      <c r="ADP251" s="37"/>
      <c r="ADQ251" s="37"/>
      <c r="ADR251" s="37"/>
      <c r="ADS251" s="37"/>
      <c r="ADT251" s="37"/>
      <c r="ADU251" s="37"/>
      <c r="ADV251" s="37"/>
      <c r="ADW251" s="37"/>
      <c r="ADX251" s="37"/>
      <c r="ADY251" s="37"/>
      <c r="ADZ251" s="37"/>
      <c r="AEA251" s="37"/>
      <c r="AEB251" s="37"/>
      <c r="AEC251" s="37"/>
      <c r="AED251" s="37"/>
      <c r="AEE251" s="37"/>
      <c r="AEF251" s="37"/>
      <c r="AEG251" s="37"/>
      <c r="AEH251" s="37"/>
      <c r="AEI251" s="37"/>
      <c r="AEJ251" s="37"/>
      <c r="AEK251" s="37"/>
      <c r="AEL251" s="37"/>
      <c r="AEM251" s="37"/>
      <c r="AEN251" s="37"/>
      <c r="AEO251" s="37"/>
      <c r="AEP251" s="37"/>
      <c r="AEQ251" s="37"/>
      <c r="AER251" s="37"/>
      <c r="AES251" s="37"/>
      <c r="AET251" s="37"/>
      <c r="AEU251" s="37"/>
      <c r="AEV251" s="37"/>
      <c r="AEW251" s="37"/>
      <c r="AEX251" s="37"/>
      <c r="AEY251" s="37"/>
      <c r="AEZ251" s="37"/>
      <c r="AFA251" s="37"/>
      <c r="AFB251" s="37"/>
      <c r="AFC251" s="37"/>
      <c r="AFD251" s="37"/>
      <c r="AFE251" s="37"/>
      <c r="AFF251" s="37"/>
      <c r="AFG251" s="37"/>
      <c r="AFH251" s="37"/>
      <c r="AFI251" s="37"/>
      <c r="AFJ251" s="37"/>
      <c r="AFK251" s="37"/>
      <c r="AFL251" s="37"/>
      <c r="AFM251" s="37"/>
      <c r="AFN251" s="37"/>
      <c r="AFO251" s="37"/>
      <c r="AFP251" s="37"/>
      <c r="AFQ251" s="37"/>
      <c r="AFR251" s="37"/>
      <c r="AFS251" s="37"/>
      <c r="AFT251" s="37"/>
      <c r="AFU251" s="37"/>
      <c r="AFV251" s="37"/>
      <c r="AFW251" s="37"/>
      <c r="AFX251" s="37"/>
      <c r="AFY251" s="37"/>
      <c r="AFZ251" s="37"/>
      <c r="AGA251" s="37"/>
      <c r="AGB251" s="37"/>
      <c r="AGC251" s="37"/>
      <c r="AGD251" s="37"/>
      <c r="AGE251" s="37"/>
      <c r="AGF251" s="37"/>
      <c r="AGG251" s="37"/>
      <c r="AGH251" s="37"/>
      <c r="AGI251" s="37"/>
      <c r="AGJ251" s="37"/>
      <c r="AGK251" s="37"/>
      <c r="AGL251" s="37"/>
      <c r="AGM251" s="37"/>
      <c r="AGN251" s="37"/>
      <c r="AGO251" s="37"/>
      <c r="AGP251" s="37"/>
      <c r="AGQ251" s="37"/>
      <c r="AGR251" s="37"/>
      <c r="AGS251" s="37"/>
      <c r="AGT251" s="37"/>
      <c r="AGU251" s="37"/>
      <c r="AGV251" s="37"/>
      <c r="AGW251" s="37"/>
      <c r="AGX251" s="37"/>
      <c r="AGY251" s="37"/>
      <c r="AGZ251" s="37"/>
      <c r="AHA251" s="37"/>
      <c r="AHB251" s="37"/>
      <c r="AHC251" s="37"/>
      <c r="AHD251" s="37"/>
      <c r="AHE251" s="37"/>
      <c r="AHF251" s="37"/>
      <c r="AHG251" s="37"/>
      <c r="AHH251" s="37"/>
      <c r="AHI251" s="37"/>
      <c r="AHJ251" s="37"/>
      <c r="AHK251" s="37"/>
      <c r="AHL251" s="37"/>
      <c r="AHM251" s="37"/>
      <c r="AHN251" s="37"/>
      <c r="AHO251" s="37"/>
      <c r="AHP251" s="37"/>
      <c r="AHQ251" s="37"/>
      <c r="AHR251" s="37"/>
      <c r="AHS251" s="37"/>
      <c r="AHT251" s="37"/>
      <c r="AHU251" s="37"/>
      <c r="AHV251" s="37"/>
      <c r="AHW251" s="37"/>
      <c r="AHX251" s="37"/>
      <c r="AHY251" s="37"/>
      <c r="AHZ251" s="37"/>
      <c r="AIA251" s="37"/>
      <c r="AIB251" s="37"/>
      <c r="AIC251" s="37"/>
      <c r="AID251" s="37"/>
      <c r="AIE251" s="37"/>
      <c r="AIF251" s="37"/>
      <c r="AIG251" s="37"/>
      <c r="AIH251" s="37"/>
      <c r="AII251" s="37"/>
      <c r="AIJ251" s="37"/>
      <c r="AIK251" s="37"/>
      <c r="AIL251" s="37"/>
      <c r="AIM251" s="37"/>
      <c r="AIN251" s="37"/>
      <c r="AIO251" s="37"/>
      <c r="AIP251" s="37"/>
      <c r="AIQ251" s="37"/>
      <c r="AIR251" s="37"/>
      <c r="AIS251" s="37"/>
      <c r="AIT251" s="37"/>
      <c r="AIU251" s="37"/>
      <c r="AIV251" s="37"/>
      <c r="AIW251" s="37"/>
      <c r="AIX251" s="37"/>
      <c r="AIY251" s="37"/>
      <c r="AIZ251" s="37"/>
      <c r="AJA251" s="37"/>
      <c r="AJB251" s="37"/>
      <c r="AJC251" s="37"/>
      <c r="AJD251" s="37"/>
      <c r="AJE251" s="37"/>
      <c r="AJF251" s="37"/>
      <c r="AJG251" s="37"/>
      <c r="AJH251" s="37"/>
      <c r="AJI251" s="37"/>
      <c r="AJJ251" s="37"/>
      <c r="AJK251" s="37"/>
      <c r="AJL251" s="37"/>
      <c r="AJM251" s="37"/>
      <c r="AJN251" s="37"/>
      <c r="AJO251" s="37"/>
      <c r="AJP251" s="37"/>
      <c r="AJQ251" s="37"/>
      <c r="AJR251" s="37"/>
      <c r="AJS251" s="37"/>
      <c r="AJT251" s="37"/>
      <c r="AJU251" s="37"/>
      <c r="AJV251" s="37"/>
      <c r="AJW251" s="37"/>
      <c r="AJX251" s="37"/>
      <c r="AJY251" s="37"/>
      <c r="AJZ251" s="37"/>
      <c r="AKA251" s="37"/>
      <c r="AKB251" s="37"/>
      <c r="AKC251" s="37"/>
      <c r="AKD251" s="37"/>
      <c r="AKE251" s="37"/>
      <c r="AKF251" s="37"/>
      <c r="AKG251" s="37"/>
      <c r="AKH251" s="37"/>
      <c r="AKI251" s="37"/>
      <c r="AKJ251" s="37"/>
      <c r="AKK251" s="37"/>
      <c r="AKL251" s="37"/>
      <c r="AKM251" s="37"/>
      <c r="AKN251" s="37"/>
      <c r="AKO251" s="37"/>
      <c r="AKP251" s="37"/>
      <c r="AKQ251" s="37"/>
      <c r="AKR251" s="37"/>
      <c r="AKS251" s="37"/>
      <c r="AKT251" s="37"/>
      <c r="AKU251" s="37"/>
      <c r="AKV251" s="37"/>
      <c r="AKW251" s="37"/>
      <c r="AKX251" s="37"/>
    </row>
    <row r="252" spans="1:986" s="16" customFormat="1" x14ac:dyDescent="0.25">
      <c r="A252" s="39"/>
      <c r="B252" s="39"/>
      <c r="C252" s="37"/>
      <c r="D252" s="40"/>
      <c r="E252" s="41"/>
      <c r="F252" s="40"/>
      <c r="G252" s="42"/>
      <c r="H252" s="43"/>
      <c r="I252" s="37"/>
      <c r="J252" s="40"/>
      <c r="K252" s="40"/>
      <c r="L252" s="37"/>
      <c r="M252" s="39"/>
      <c r="N252" s="39"/>
      <c r="O252" s="39"/>
      <c r="P252" s="39"/>
      <c r="Q252" s="39"/>
      <c r="R252" s="44"/>
      <c r="S252" s="41"/>
      <c r="T252" s="122"/>
      <c r="U252" s="39"/>
      <c r="V252" s="37"/>
      <c r="W252" s="37"/>
      <c r="X252" s="39"/>
      <c r="Y252" s="50"/>
      <c r="Z252" s="140"/>
      <c r="AA252" s="140"/>
      <c r="AB252" s="141"/>
      <c r="AC252" s="140"/>
      <c r="AD252" s="39"/>
      <c r="AE252" s="37"/>
      <c r="AF252" s="39"/>
      <c r="AG252" s="39"/>
      <c r="AH252" s="37"/>
      <c r="AI252" s="39"/>
      <c r="AJ252" s="39"/>
      <c r="AK252" s="37"/>
      <c r="AL252" s="39"/>
      <c r="AM252" s="39"/>
      <c r="AN252" s="37"/>
      <c r="AO252" s="39"/>
      <c r="AP252" s="39"/>
      <c r="AQ252" s="37"/>
      <c r="AR252" s="39"/>
      <c r="AS252" s="39"/>
      <c r="AT252" s="37"/>
      <c r="AU252" s="39"/>
      <c r="AV252" s="39"/>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c r="CR252" s="37"/>
      <c r="CS252" s="37"/>
      <c r="CT252" s="37"/>
      <c r="CU252" s="37"/>
      <c r="CV252" s="37"/>
      <c r="CW252" s="37"/>
      <c r="CX252" s="37"/>
      <c r="CY252" s="37"/>
      <c r="CZ252" s="37"/>
      <c r="DA252" s="37"/>
      <c r="DB252" s="37"/>
      <c r="DC252" s="37"/>
      <c r="DD252" s="37"/>
      <c r="DE252" s="37"/>
      <c r="DF252" s="37"/>
      <c r="DG252" s="37"/>
      <c r="DH252" s="37"/>
      <c r="DI252" s="37"/>
      <c r="DJ252" s="37"/>
      <c r="DK252" s="37"/>
      <c r="DL252" s="37"/>
      <c r="DM252" s="37"/>
      <c r="DN252" s="37"/>
      <c r="DO252" s="37"/>
      <c r="DP252" s="37"/>
      <c r="DQ252" s="37"/>
      <c r="DR252" s="37"/>
      <c r="DS252" s="37"/>
      <c r="DT252" s="37"/>
      <c r="DU252" s="37"/>
      <c r="DV252" s="37"/>
      <c r="DW252" s="37"/>
      <c r="DX252" s="37"/>
      <c r="DY252" s="37"/>
      <c r="DZ252" s="37"/>
      <c r="EA252" s="37"/>
      <c r="EB252" s="37"/>
      <c r="EC252" s="37"/>
      <c r="ED252" s="37"/>
      <c r="EE252" s="37"/>
      <c r="EF252" s="37"/>
      <c r="EG252" s="37"/>
      <c r="EH252" s="37"/>
      <c r="EI252" s="37"/>
      <c r="EJ252" s="37"/>
      <c r="EK252" s="37"/>
      <c r="EL252" s="37"/>
      <c r="EM252" s="37"/>
      <c r="EN252" s="37"/>
      <c r="EO252" s="37"/>
      <c r="EP252" s="37"/>
      <c r="EQ252" s="37"/>
      <c r="ER252" s="37"/>
      <c r="ES252" s="37"/>
      <c r="ET252" s="37"/>
      <c r="EU252" s="37"/>
      <c r="EV252" s="37"/>
      <c r="EW252" s="37"/>
      <c r="EX252" s="37"/>
      <c r="EY252" s="37"/>
      <c r="EZ252" s="37"/>
      <c r="FA252" s="37"/>
      <c r="FB252" s="37"/>
      <c r="FC252" s="37"/>
      <c r="FD252" s="37"/>
      <c r="FE252" s="37"/>
      <c r="FF252" s="37"/>
      <c r="FG252" s="37"/>
      <c r="FH252" s="37"/>
      <c r="FI252" s="37"/>
      <c r="FJ252" s="37"/>
      <c r="FK252" s="37"/>
      <c r="FL252" s="37"/>
      <c r="FM252" s="37"/>
      <c r="FN252" s="37"/>
      <c r="FO252" s="37"/>
      <c r="FP252" s="37"/>
      <c r="FQ252" s="37"/>
      <c r="FR252" s="37"/>
      <c r="FS252" s="37"/>
      <c r="FT252" s="37"/>
      <c r="FU252" s="37"/>
      <c r="FV252" s="37"/>
      <c r="FW252" s="37"/>
      <c r="FX252" s="37"/>
      <c r="FY252" s="37"/>
      <c r="FZ252" s="37"/>
      <c r="GA252" s="37"/>
      <c r="GB252" s="37"/>
      <c r="GC252" s="37"/>
      <c r="GD252" s="37"/>
      <c r="GE252" s="37"/>
      <c r="GF252" s="37"/>
      <c r="GG252" s="37"/>
      <c r="GH252" s="37"/>
      <c r="GI252" s="37"/>
      <c r="GJ252" s="37"/>
      <c r="GK252" s="37"/>
      <c r="GL252" s="37"/>
      <c r="GM252" s="37"/>
      <c r="GN252" s="37"/>
      <c r="GO252" s="37"/>
      <c r="GP252" s="37"/>
      <c r="GQ252" s="37"/>
      <c r="GR252" s="37"/>
      <c r="GS252" s="37"/>
      <c r="GT252" s="37"/>
      <c r="GU252" s="37"/>
      <c r="GV252" s="37"/>
      <c r="GW252" s="37"/>
      <c r="GX252" s="37"/>
      <c r="GY252" s="37"/>
      <c r="GZ252" s="37"/>
      <c r="HA252" s="37"/>
      <c r="HB252" s="37"/>
      <c r="HC252" s="37"/>
      <c r="HD252" s="37"/>
      <c r="HE252" s="37"/>
      <c r="HF252" s="37"/>
      <c r="HG252" s="37"/>
      <c r="HH252" s="37"/>
      <c r="HI252" s="37"/>
      <c r="HJ252" s="37"/>
      <c r="HK252" s="37"/>
      <c r="HL252" s="37"/>
      <c r="HM252" s="37"/>
      <c r="HN252" s="37"/>
      <c r="HO252" s="37"/>
      <c r="HP252" s="37"/>
      <c r="HQ252" s="37"/>
      <c r="HR252" s="37"/>
      <c r="HS252" s="37"/>
      <c r="HT252" s="37"/>
      <c r="HU252" s="37"/>
      <c r="HV252" s="37"/>
      <c r="HW252" s="37"/>
      <c r="HX252" s="37"/>
      <c r="HY252" s="37"/>
      <c r="HZ252" s="37"/>
      <c r="IA252" s="37"/>
      <c r="IB252" s="37"/>
      <c r="IC252" s="37"/>
      <c r="ID252" s="37"/>
      <c r="IE252" s="37"/>
      <c r="IF252" s="37"/>
      <c r="IG252" s="37"/>
      <c r="IH252" s="37"/>
      <c r="II252" s="37"/>
      <c r="IJ252" s="37"/>
      <c r="IK252" s="37"/>
      <c r="IL252" s="37"/>
      <c r="IM252" s="37"/>
      <c r="IN252" s="37"/>
      <c r="IO252" s="37"/>
      <c r="IP252" s="37"/>
      <c r="IQ252" s="37"/>
      <c r="IR252" s="37"/>
      <c r="IS252" s="37"/>
      <c r="IT252" s="37"/>
      <c r="IU252" s="37"/>
      <c r="IV252" s="37"/>
      <c r="IW252" s="37"/>
      <c r="IX252" s="37"/>
      <c r="IY252" s="37"/>
      <c r="IZ252" s="37"/>
      <c r="JA252" s="37"/>
      <c r="JB252" s="37"/>
      <c r="JC252" s="37"/>
      <c r="JD252" s="37"/>
      <c r="JE252" s="37"/>
      <c r="JF252" s="37"/>
      <c r="JG252" s="37"/>
      <c r="JH252" s="37"/>
      <c r="JI252" s="37"/>
      <c r="JJ252" s="37"/>
      <c r="JK252" s="37"/>
      <c r="JL252" s="37"/>
      <c r="JM252" s="37"/>
      <c r="JN252" s="37"/>
      <c r="JO252" s="37"/>
      <c r="JP252" s="37"/>
      <c r="JQ252" s="37"/>
      <c r="JR252" s="37"/>
      <c r="JS252" s="37"/>
      <c r="JT252" s="37"/>
      <c r="JU252" s="37"/>
      <c r="JV252" s="37"/>
      <c r="JW252" s="37"/>
      <c r="JX252" s="37"/>
      <c r="JY252" s="37"/>
      <c r="JZ252" s="37"/>
      <c r="KA252" s="37"/>
      <c r="KB252" s="37"/>
      <c r="KC252" s="37"/>
      <c r="KD252" s="37"/>
      <c r="KE252" s="37"/>
      <c r="KF252" s="37"/>
      <c r="KG252" s="37"/>
      <c r="KH252" s="37"/>
      <c r="KI252" s="37"/>
      <c r="KJ252" s="37"/>
      <c r="KK252" s="37"/>
      <c r="KL252" s="37"/>
      <c r="KM252" s="37"/>
      <c r="KN252" s="37"/>
      <c r="KO252" s="37"/>
      <c r="KP252" s="37"/>
      <c r="KQ252" s="37"/>
      <c r="KR252" s="37"/>
      <c r="KS252" s="37"/>
      <c r="KT252" s="37"/>
      <c r="KU252" s="37"/>
      <c r="KV252" s="37"/>
      <c r="KW252" s="37"/>
      <c r="KX252" s="37"/>
      <c r="KY252" s="37"/>
      <c r="KZ252" s="37"/>
      <c r="LA252" s="37"/>
      <c r="LB252" s="37"/>
      <c r="LC252" s="37"/>
      <c r="LD252" s="37"/>
      <c r="LE252" s="37"/>
      <c r="LF252" s="37"/>
      <c r="LG252" s="37"/>
      <c r="LH252" s="37"/>
      <c r="LI252" s="37"/>
      <c r="LJ252" s="37"/>
      <c r="LK252" s="37"/>
      <c r="LL252" s="37"/>
      <c r="LM252" s="37"/>
      <c r="LN252" s="37"/>
      <c r="LO252" s="37"/>
      <c r="LP252" s="37"/>
      <c r="LQ252" s="37"/>
      <c r="LR252" s="37"/>
      <c r="LS252" s="37"/>
      <c r="LT252" s="37"/>
      <c r="LU252" s="37"/>
      <c r="LV252" s="37"/>
      <c r="LW252" s="37"/>
      <c r="LX252" s="37"/>
      <c r="LY252" s="37"/>
      <c r="LZ252" s="37"/>
      <c r="MA252" s="37"/>
      <c r="MB252" s="37"/>
      <c r="MC252" s="37"/>
      <c r="MD252" s="37"/>
      <c r="ME252" s="37"/>
      <c r="MF252" s="37"/>
      <c r="MG252" s="37"/>
      <c r="MH252" s="37"/>
      <c r="MI252" s="37"/>
      <c r="MJ252" s="37"/>
      <c r="MK252" s="37"/>
      <c r="ML252" s="37"/>
      <c r="MM252" s="37"/>
      <c r="MN252" s="37"/>
      <c r="MO252" s="37"/>
      <c r="MP252" s="37"/>
      <c r="MQ252" s="37"/>
      <c r="MR252" s="37"/>
      <c r="MS252" s="37"/>
      <c r="MT252" s="37"/>
      <c r="MU252" s="37"/>
      <c r="MV252" s="37"/>
      <c r="MW252" s="37"/>
      <c r="MX252" s="37"/>
      <c r="MY252" s="37"/>
      <c r="MZ252" s="37"/>
      <c r="NA252" s="37"/>
      <c r="NB252" s="37"/>
      <c r="NC252" s="37"/>
      <c r="ND252" s="37"/>
      <c r="NE252" s="37"/>
      <c r="NF252" s="37"/>
      <c r="NG252" s="37"/>
      <c r="NH252" s="37"/>
      <c r="NI252" s="37"/>
      <c r="NJ252" s="37"/>
      <c r="NK252" s="37"/>
      <c r="NL252" s="37"/>
      <c r="NM252" s="37"/>
      <c r="NN252" s="37"/>
      <c r="NO252" s="37"/>
      <c r="NP252" s="37"/>
      <c r="NQ252" s="37"/>
      <c r="NR252" s="37"/>
      <c r="NS252" s="37"/>
      <c r="NT252" s="37"/>
      <c r="NU252" s="37"/>
      <c r="NV252" s="37"/>
      <c r="NW252" s="37"/>
      <c r="NX252" s="37"/>
      <c r="NY252" s="37"/>
      <c r="NZ252" s="37"/>
      <c r="OA252" s="37"/>
      <c r="OB252" s="37"/>
      <c r="OC252" s="37"/>
      <c r="OD252" s="37"/>
      <c r="OE252" s="37"/>
      <c r="OF252" s="37"/>
      <c r="OG252" s="37"/>
      <c r="OH252" s="37"/>
      <c r="OI252" s="37"/>
      <c r="OJ252" s="37"/>
      <c r="OK252" s="37"/>
      <c r="OL252" s="37"/>
      <c r="OM252" s="37"/>
      <c r="ON252" s="37"/>
      <c r="OO252" s="37"/>
      <c r="OP252" s="37"/>
      <c r="OQ252" s="37"/>
      <c r="OR252" s="37"/>
      <c r="OS252" s="37"/>
      <c r="OT252" s="37"/>
      <c r="OU252" s="37"/>
      <c r="OV252" s="37"/>
      <c r="OW252" s="37"/>
      <c r="OX252" s="37"/>
      <c r="OY252" s="37"/>
      <c r="OZ252" s="37"/>
      <c r="PA252" s="37"/>
      <c r="PB252" s="37"/>
      <c r="PC252" s="37"/>
      <c r="PD252" s="37"/>
      <c r="PE252" s="37"/>
      <c r="PF252" s="37"/>
      <c r="PG252" s="37"/>
      <c r="PH252" s="37"/>
      <c r="PI252" s="37"/>
      <c r="PJ252" s="37"/>
      <c r="PK252" s="37"/>
      <c r="PL252" s="37"/>
      <c r="PM252" s="37"/>
      <c r="PN252" s="37"/>
      <c r="PO252" s="37"/>
      <c r="PP252" s="37"/>
      <c r="PQ252" s="37"/>
      <c r="PR252" s="37"/>
      <c r="PS252" s="37"/>
      <c r="PT252" s="37"/>
      <c r="PU252" s="37"/>
      <c r="PV252" s="37"/>
      <c r="PW252" s="37"/>
      <c r="PX252" s="37"/>
      <c r="PY252" s="37"/>
      <c r="PZ252" s="37"/>
      <c r="QA252" s="37"/>
      <c r="QB252" s="37"/>
      <c r="QC252" s="37"/>
      <c r="QD252" s="37"/>
      <c r="QE252" s="37"/>
      <c r="QF252" s="37"/>
      <c r="QG252" s="37"/>
      <c r="QH252" s="37"/>
      <c r="QI252" s="37"/>
      <c r="QJ252" s="37"/>
      <c r="QK252" s="37"/>
      <c r="QL252" s="37"/>
      <c r="QM252" s="37"/>
      <c r="QN252" s="37"/>
      <c r="QO252" s="37"/>
      <c r="QP252" s="37"/>
      <c r="QQ252" s="37"/>
      <c r="QR252" s="37"/>
      <c r="QS252" s="37"/>
      <c r="QT252" s="37"/>
      <c r="QU252" s="37"/>
      <c r="QV252" s="37"/>
      <c r="QW252" s="37"/>
      <c r="QX252" s="37"/>
      <c r="QY252" s="37"/>
      <c r="QZ252" s="37"/>
      <c r="RA252" s="37"/>
      <c r="RB252" s="37"/>
      <c r="RC252" s="37"/>
      <c r="RD252" s="37"/>
      <c r="RE252" s="37"/>
      <c r="RF252" s="37"/>
      <c r="RG252" s="37"/>
      <c r="RH252" s="37"/>
      <c r="RI252" s="37"/>
      <c r="RJ252" s="37"/>
      <c r="RK252" s="37"/>
      <c r="RL252" s="37"/>
      <c r="RM252" s="37"/>
      <c r="RN252" s="37"/>
      <c r="RO252" s="37"/>
      <c r="RP252" s="37"/>
      <c r="RQ252" s="37"/>
      <c r="RR252" s="37"/>
      <c r="RS252" s="37"/>
      <c r="RT252" s="37"/>
      <c r="RU252" s="37"/>
      <c r="RV252" s="37"/>
      <c r="RW252" s="37"/>
      <c r="RX252" s="37"/>
      <c r="RY252" s="37"/>
      <c r="RZ252" s="37"/>
      <c r="SA252" s="37"/>
      <c r="SB252" s="37"/>
      <c r="SC252" s="37"/>
      <c r="SD252" s="37"/>
      <c r="SE252" s="37"/>
      <c r="SF252" s="37"/>
      <c r="SG252" s="37"/>
      <c r="SH252" s="37"/>
      <c r="SI252" s="37"/>
      <c r="SJ252" s="37"/>
      <c r="SK252" s="37"/>
      <c r="SL252" s="37"/>
      <c r="SM252" s="37"/>
      <c r="SN252" s="37"/>
      <c r="SO252" s="37"/>
      <c r="SP252" s="37"/>
      <c r="SQ252" s="37"/>
      <c r="SR252" s="37"/>
      <c r="SS252" s="37"/>
      <c r="ST252" s="37"/>
      <c r="SU252" s="37"/>
      <c r="SV252" s="37"/>
      <c r="SW252" s="37"/>
      <c r="SX252" s="37"/>
      <c r="SY252" s="37"/>
      <c r="SZ252" s="37"/>
      <c r="TA252" s="37"/>
      <c r="TB252" s="37"/>
      <c r="TC252" s="37"/>
      <c r="TD252" s="37"/>
      <c r="TE252" s="37"/>
      <c r="TF252" s="37"/>
      <c r="TG252" s="37"/>
      <c r="TH252" s="37"/>
      <c r="TI252" s="37"/>
      <c r="TJ252" s="37"/>
      <c r="TK252" s="37"/>
      <c r="TL252" s="37"/>
      <c r="TM252" s="37"/>
      <c r="TN252" s="37"/>
      <c r="TO252" s="37"/>
      <c r="TP252" s="37"/>
      <c r="TQ252" s="37"/>
      <c r="TR252" s="37"/>
      <c r="TS252" s="37"/>
      <c r="TT252" s="37"/>
      <c r="TU252" s="37"/>
      <c r="TV252" s="37"/>
      <c r="TW252" s="37"/>
      <c r="TX252" s="37"/>
      <c r="TY252" s="37"/>
      <c r="TZ252" s="37"/>
      <c r="UA252" s="37"/>
      <c r="UB252" s="37"/>
      <c r="UC252" s="37"/>
      <c r="UD252" s="37"/>
      <c r="UE252" s="37"/>
      <c r="UF252" s="37"/>
      <c r="UG252" s="37"/>
      <c r="UH252" s="37"/>
      <c r="UI252" s="37"/>
      <c r="UJ252" s="37"/>
      <c r="UK252" s="37"/>
      <c r="UL252" s="37"/>
      <c r="UM252" s="37"/>
      <c r="UN252" s="37"/>
      <c r="UO252" s="37"/>
      <c r="UP252" s="37"/>
      <c r="UQ252" s="37"/>
      <c r="UR252" s="37"/>
      <c r="US252" s="37"/>
      <c r="UT252" s="37"/>
      <c r="UU252" s="37"/>
      <c r="UV252" s="37"/>
      <c r="UW252" s="37"/>
      <c r="UX252" s="37"/>
      <c r="UY252" s="37"/>
      <c r="UZ252" s="37"/>
      <c r="VA252" s="37"/>
      <c r="VB252" s="37"/>
      <c r="VC252" s="37"/>
      <c r="VD252" s="37"/>
      <c r="VE252" s="37"/>
      <c r="VF252" s="37"/>
      <c r="VG252" s="37"/>
      <c r="VH252" s="37"/>
      <c r="VI252" s="37"/>
      <c r="VJ252" s="37"/>
      <c r="VK252" s="37"/>
      <c r="VL252" s="37"/>
      <c r="VM252" s="37"/>
      <c r="VN252" s="37"/>
      <c r="VO252" s="37"/>
      <c r="VP252" s="37"/>
      <c r="VQ252" s="37"/>
      <c r="VR252" s="37"/>
      <c r="VS252" s="37"/>
      <c r="VT252" s="37"/>
      <c r="VU252" s="37"/>
      <c r="VV252" s="37"/>
      <c r="VW252" s="37"/>
      <c r="VX252" s="37"/>
      <c r="VY252" s="37"/>
      <c r="VZ252" s="37"/>
      <c r="WA252" s="37"/>
      <c r="WB252" s="37"/>
      <c r="WC252" s="37"/>
      <c r="WD252" s="37"/>
      <c r="WE252" s="37"/>
      <c r="WF252" s="37"/>
      <c r="WG252" s="37"/>
      <c r="WH252" s="37"/>
      <c r="WI252" s="37"/>
      <c r="WJ252" s="37"/>
      <c r="WK252" s="37"/>
      <c r="WL252" s="37"/>
      <c r="WM252" s="37"/>
      <c r="WN252" s="37"/>
      <c r="WO252" s="37"/>
      <c r="WP252" s="37"/>
      <c r="WQ252" s="37"/>
      <c r="WR252" s="37"/>
      <c r="WS252" s="37"/>
      <c r="WT252" s="37"/>
      <c r="WU252" s="37"/>
      <c r="WV252" s="37"/>
      <c r="WW252" s="37"/>
      <c r="WX252" s="37"/>
      <c r="WY252" s="37"/>
      <c r="WZ252" s="37"/>
      <c r="XA252" s="37"/>
      <c r="XB252" s="37"/>
      <c r="XC252" s="37"/>
      <c r="XD252" s="37"/>
      <c r="XE252" s="37"/>
      <c r="XF252" s="37"/>
      <c r="XG252" s="37"/>
      <c r="XH252" s="37"/>
      <c r="XI252" s="37"/>
      <c r="XJ252" s="37"/>
      <c r="XK252" s="37"/>
      <c r="XL252" s="37"/>
      <c r="XM252" s="37"/>
      <c r="XN252" s="37"/>
      <c r="XO252" s="37"/>
      <c r="XP252" s="37"/>
      <c r="XQ252" s="37"/>
      <c r="XR252" s="37"/>
      <c r="XS252" s="37"/>
      <c r="XT252" s="37"/>
      <c r="XU252" s="37"/>
      <c r="XV252" s="37"/>
      <c r="XW252" s="37"/>
      <c r="XX252" s="37"/>
      <c r="XY252" s="37"/>
      <c r="XZ252" s="37"/>
      <c r="YA252" s="37"/>
      <c r="YB252" s="37"/>
      <c r="YC252" s="37"/>
      <c r="YD252" s="37"/>
      <c r="YE252" s="37"/>
      <c r="YF252" s="37"/>
      <c r="YG252" s="37"/>
      <c r="YH252" s="37"/>
      <c r="YI252" s="37"/>
      <c r="YJ252" s="37"/>
      <c r="YK252" s="37"/>
      <c r="YL252" s="37"/>
      <c r="YM252" s="37"/>
      <c r="YN252" s="37"/>
      <c r="YO252" s="37"/>
      <c r="YP252" s="37"/>
      <c r="YQ252" s="37"/>
      <c r="YR252" s="37"/>
      <c r="YS252" s="37"/>
      <c r="YT252" s="37"/>
      <c r="YU252" s="37"/>
      <c r="YV252" s="37"/>
      <c r="YW252" s="37"/>
      <c r="YX252" s="37"/>
      <c r="YY252" s="37"/>
      <c r="YZ252" s="37"/>
      <c r="ZA252" s="37"/>
      <c r="ZB252" s="37"/>
      <c r="ZC252" s="37"/>
      <c r="ZD252" s="37"/>
      <c r="ZE252" s="37"/>
      <c r="ZF252" s="37"/>
      <c r="ZG252" s="37"/>
      <c r="ZH252" s="37"/>
      <c r="ZI252" s="37"/>
      <c r="ZJ252" s="37"/>
      <c r="ZK252" s="37"/>
      <c r="ZL252" s="37"/>
      <c r="ZM252" s="37"/>
      <c r="ZN252" s="37"/>
      <c r="ZO252" s="37"/>
      <c r="ZP252" s="37"/>
      <c r="ZQ252" s="37"/>
      <c r="ZR252" s="37"/>
      <c r="ZS252" s="37"/>
      <c r="ZT252" s="37"/>
      <c r="ZU252" s="37"/>
      <c r="ZV252" s="37"/>
      <c r="ZW252" s="37"/>
      <c r="ZX252" s="37"/>
      <c r="ZY252" s="37"/>
      <c r="ZZ252" s="37"/>
      <c r="AAA252" s="37"/>
      <c r="AAB252" s="37"/>
      <c r="AAC252" s="37"/>
      <c r="AAD252" s="37"/>
      <c r="AAE252" s="37"/>
      <c r="AAF252" s="37"/>
      <c r="AAG252" s="37"/>
      <c r="AAH252" s="37"/>
      <c r="AAI252" s="37"/>
      <c r="AAJ252" s="37"/>
      <c r="AAK252" s="37"/>
      <c r="AAL252" s="37"/>
      <c r="AAM252" s="37"/>
      <c r="AAN252" s="37"/>
      <c r="AAO252" s="37"/>
      <c r="AAP252" s="37"/>
      <c r="AAQ252" s="37"/>
      <c r="AAR252" s="37"/>
      <c r="AAS252" s="37"/>
      <c r="AAT252" s="37"/>
      <c r="AAU252" s="37"/>
      <c r="AAV252" s="37"/>
      <c r="AAW252" s="37"/>
      <c r="AAX252" s="37"/>
      <c r="AAY252" s="37"/>
      <c r="AAZ252" s="37"/>
      <c r="ABA252" s="37"/>
      <c r="ABB252" s="37"/>
      <c r="ABC252" s="37"/>
      <c r="ABD252" s="37"/>
      <c r="ABE252" s="37"/>
      <c r="ABF252" s="37"/>
      <c r="ABG252" s="37"/>
      <c r="ABH252" s="37"/>
      <c r="ABI252" s="37"/>
      <c r="ABJ252" s="37"/>
      <c r="ABK252" s="37"/>
      <c r="ABL252" s="37"/>
      <c r="ABM252" s="37"/>
      <c r="ABN252" s="37"/>
      <c r="ABO252" s="37"/>
      <c r="ABP252" s="37"/>
      <c r="ABQ252" s="37"/>
      <c r="ABR252" s="37"/>
      <c r="ABS252" s="37"/>
      <c r="ABT252" s="37"/>
      <c r="ABU252" s="37"/>
      <c r="ABV252" s="37"/>
      <c r="ABW252" s="37"/>
      <c r="ABX252" s="37"/>
      <c r="ABY252" s="37"/>
      <c r="ABZ252" s="37"/>
      <c r="ACA252" s="37"/>
      <c r="ACB252" s="37"/>
      <c r="ACC252" s="37"/>
      <c r="ACD252" s="37"/>
      <c r="ACE252" s="37"/>
      <c r="ACF252" s="37"/>
      <c r="ACG252" s="37"/>
      <c r="ACH252" s="37"/>
      <c r="ACI252" s="37"/>
      <c r="ACJ252" s="37"/>
      <c r="ACK252" s="37"/>
      <c r="ACL252" s="37"/>
      <c r="ACM252" s="37"/>
      <c r="ACN252" s="37"/>
      <c r="ACO252" s="37"/>
      <c r="ACP252" s="37"/>
      <c r="ACQ252" s="37"/>
      <c r="ACR252" s="37"/>
      <c r="ACS252" s="37"/>
      <c r="ACT252" s="37"/>
      <c r="ACU252" s="37"/>
      <c r="ACV252" s="37"/>
      <c r="ACW252" s="37"/>
      <c r="ACX252" s="37"/>
      <c r="ACY252" s="37"/>
      <c r="ACZ252" s="37"/>
      <c r="ADA252" s="37"/>
      <c r="ADB252" s="37"/>
      <c r="ADC252" s="37"/>
      <c r="ADD252" s="37"/>
      <c r="ADE252" s="37"/>
      <c r="ADF252" s="37"/>
      <c r="ADG252" s="37"/>
      <c r="ADH252" s="37"/>
      <c r="ADI252" s="37"/>
      <c r="ADJ252" s="37"/>
      <c r="ADK252" s="37"/>
      <c r="ADL252" s="37"/>
      <c r="ADM252" s="37"/>
      <c r="ADN252" s="37"/>
      <c r="ADO252" s="37"/>
      <c r="ADP252" s="37"/>
      <c r="ADQ252" s="37"/>
      <c r="ADR252" s="37"/>
      <c r="ADS252" s="37"/>
      <c r="ADT252" s="37"/>
      <c r="ADU252" s="37"/>
      <c r="ADV252" s="37"/>
      <c r="ADW252" s="37"/>
      <c r="ADX252" s="37"/>
      <c r="ADY252" s="37"/>
      <c r="ADZ252" s="37"/>
      <c r="AEA252" s="37"/>
      <c r="AEB252" s="37"/>
      <c r="AEC252" s="37"/>
      <c r="AED252" s="37"/>
      <c r="AEE252" s="37"/>
      <c r="AEF252" s="37"/>
      <c r="AEG252" s="37"/>
      <c r="AEH252" s="37"/>
      <c r="AEI252" s="37"/>
      <c r="AEJ252" s="37"/>
      <c r="AEK252" s="37"/>
      <c r="AEL252" s="37"/>
      <c r="AEM252" s="37"/>
      <c r="AEN252" s="37"/>
      <c r="AEO252" s="37"/>
      <c r="AEP252" s="37"/>
      <c r="AEQ252" s="37"/>
      <c r="AER252" s="37"/>
      <c r="AES252" s="37"/>
      <c r="AET252" s="37"/>
      <c r="AEU252" s="37"/>
      <c r="AEV252" s="37"/>
      <c r="AEW252" s="37"/>
      <c r="AEX252" s="37"/>
      <c r="AEY252" s="37"/>
      <c r="AEZ252" s="37"/>
      <c r="AFA252" s="37"/>
      <c r="AFB252" s="37"/>
      <c r="AFC252" s="37"/>
      <c r="AFD252" s="37"/>
      <c r="AFE252" s="37"/>
      <c r="AFF252" s="37"/>
      <c r="AFG252" s="37"/>
      <c r="AFH252" s="37"/>
      <c r="AFI252" s="37"/>
      <c r="AFJ252" s="37"/>
      <c r="AFK252" s="37"/>
      <c r="AFL252" s="37"/>
      <c r="AFM252" s="37"/>
      <c r="AFN252" s="37"/>
      <c r="AFO252" s="37"/>
      <c r="AFP252" s="37"/>
      <c r="AFQ252" s="37"/>
      <c r="AFR252" s="37"/>
      <c r="AFS252" s="37"/>
      <c r="AFT252" s="37"/>
      <c r="AFU252" s="37"/>
      <c r="AFV252" s="37"/>
      <c r="AFW252" s="37"/>
      <c r="AFX252" s="37"/>
      <c r="AFY252" s="37"/>
      <c r="AFZ252" s="37"/>
      <c r="AGA252" s="37"/>
      <c r="AGB252" s="37"/>
      <c r="AGC252" s="37"/>
      <c r="AGD252" s="37"/>
      <c r="AGE252" s="37"/>
      <c r="AGF252" s="37"/>
      <c r="AGG252" s="37"/>
      <c r="AGH252" s="37"/>
      <c r="AGI252" s="37"/>
      <c r="AGJ252" s="37"/>
      <c r="AGK252" s="37"/>
      <c r="AGL252" s="37"/>
      <c r="AGM252" s="37"/>
      <c r="AGN252" s="37"/>
      <c r="AGO252" s="37"/>
      <c r="AGP252" s="37"/>
      <c r="AGQ252" s="37"/>
      <c r="AGR252" s="37"/>
      <c r="AGS252" s="37"/>
      <c r="AGT252" s="37"/>
      <c r="AGU252" s="37"/>
      <c r="AGV252" s="37"/>
      <c r="AGW252" s="37"/>
      <c r="AGX252" s="37"/>
      <c r="AGY252" s="37"/>
      <c r="AGZ252" s="37"/>
      <c r="AHA252" s="37"/>
      <c r="AHB252" s="37"/>
      <c r="AHC252" s="37"/>
      <c r="AHD252" s="37"/>
      <c r="AHE252" s="37"/>
      <c r="AHF252" s="37"/>
      <c r="AHG252" s="37"/>
      <c r="AHH252" s="37"/>
      <c r="AHI252" s="37"/>
      <c r="AHJ252" s="37"/>
      <c r="AHK252" s="37"/>
      <c r="AHL252" s="37"/>
      <c r="AHM252" s="37"/>
      <c r="AHN252" s="37"/>
      <c r="AHO252" s="37"/>
      <c r="AHP252" s="37"/>
      <c r="AHQ252" s="37"/>
      <c r="AHR252" s="37"/>
      <c r="AHS252" s="37"/>
      <c r="AHT252" s="37"/>
      <c r="AHU252" s="37"/>
      <c r="AHV252" s="37"/>
      <c r="AHW252" s="37"/>
      <c r="AHX252" s="37"/>
      <c r="AHY252" s="37"/>
      <c r="AHZ252" s="37"/>
      <c r="AIA252" s="37"/>
      <c r="AIB252" s="37"/>
      <c r="AIC252" s="37"/>
      <c r="AID252" s="37"/>
      <c r="AIE252" s="37"/>
      <c r="AIF252" s="37"/>
      <c r="AIG252" s="37"/>
      <c r="AIH252" s="37"/>
      <c r="AII252" s="37"/>
      <c r="AIJ252" s="37"/>
      <c r="AIK252" s="37"/>
      <c r="AIL252" s="37"/>
      <c r="AIM252" s="37"/>
      <c r="AIN252" s="37"/>
      <c r="AIO252" s="37"/>
      <c r="AIP252" s="37"/>
      <c r="AIQ252" s="37"/>
      <c r="AIR252" s="37"/>
      <c r="AIS252" s="37"/>
      <c r="AIT252" s="37"/>
      <c r="AIU252" s="37"/>
      <c r="AIV252" s="37"/>
      <c r="AIW252" s="37"/>
      <c r="AIX252" s="37"/>
      <c r="AIY252" s="37"/>
      <c r="AIZ252" s="37"/>
      <c r="AJA252" s="37"/>
      <c r="AJB252" s="37"/>
      <c r="AJC252" s="37"/>
      <c r="AJD252" s="37"/>
      <c r="AJE252" s="37"/>
      <c r="AJF252" s="37"/>
      <c r="AJG252" s="37"/>
      <c r="AJH252" s="37"/>
      <c r="AJI252" s="37"/>
      <c r="AJJ252" s="37"/>
      <c r="AJK252" s="37"/>
      <c r="AJL252" s="37"/>
      <c r="AJM252" s="37"/>
      <c r="AJN252" s="37"/>
      <c r="AJO252" s="37"/>
      <c r="AJP252" s="37"/>
      <c r="AJQ252" s="37"/>
      <c r="AJR252" s="37"/>
      <c r="AJS252" s="37"/>
      <c r="AJT252" s="37"/>
      <c r="AJU252" s="37"/>
      <c r="AJV252" s="37"/>
      <c r="AJW252" s="37"/>
      <c r="AJX252" s="37"/>
      <c r="AJY252" s="37"/>
      <c r="AJZ252" s="37"/>
      <c r="AKA252" s="37"/>
      <c r="AKB252" s="37"/>
      <c r="AKC252" s="37"/>
      <c r="AKD252" s="37"/>
      <c r="AKE252" s="37"/>
      <c r="AKF252" s="37"/>
      <c r="AKG252" s="37"/>
      <c r="AKH252" s="37"/>
      <c r="AKI252" s="37"/>
      <c r="AKJ252" s="37"/>
      <c r="AKK252" s="37"/>
      <c r="AKL252" s="37"/>
      <c r="AKM252" s="37"/>
      <c r="AKN252" s="37"/>
      <c r="AKO252" s="37"/>
      <c r="AKP252" s="37"/>
      <c r="AKQ252" s="37"/>
      <c r="AKR252" s="37"/>
      <c r="AKS252" s="37"/>
      <c r="AKT252" s="37"/>
      <c r="AKU252" s="37"/>
      <c r="AKV252" s="37"/>
      <c r="AKW252" s="37"/>
      <c r="AKX252" s="37"/>
    </row>
    <row r="253" spans="1:986" s="16" customFormat="1" x14ac:dyDescent="0.25">
      <c r="A253" s="39"/>
      <c r="B253" s="39"/>
      <c r="C253" s="37"/>
      <c r="D253" s="40"/>
      <c r="E253" s="41"/>
      <c r="F253" s="40"/>
      <c r="G253" s="42"/>
      <c r="H253" s="43"/>
      <c r="I253" s="37"/>
      <c r="J253" s="40"/>
      <c r="K253" s="40"/>
      <c r="L253" s="37"/>
      <c r="M253" s="39"/>
      <c r="N253" s="39"/>
      <c r="O253" s="39"/>
      <c r="P253" s="39"/>
      <c r="Q253" s="39"/>
      <c r="R253" s="44"/>
      <c r="S253" s="41"/>
      <c r="T253" s="122"/>
      <c r="U253" s="39"/>
      <c r="V253" s="37"/>
      <c r="W253" s="37"/>
      <c r="X253" s="39"/>
      <c r="Y253" s="50"/>
      <c r="Z253" s="140"/>
      <c r="AA253" s="140"/>
      <c r="AB253" s="141"/>
      <c r="AC253" s="140"/>
      <c r="AD253" s="39"/>
      <c r="AE253" s="37"/>
      <c r="AF253" s="39"/>
      <c r="AG253" s="39"/>
      <c r="AH253" s="37"/>
      <c r="AI253" s="39"/>
      <c r="AJ253" s="39"/>
      <c r="AK253" s="37"/>
      <c r="AL253" s="39"/>
      <c r="AM253" s="39"/>
      <c r="AN253" s="37"/>
      <c r="AO253" s="39"/>
      <c r="AP253" s="39"/>
      <c r="AQ253" s="37"/>
      <c r="AR253" s="39"/>
      <c r="AS253" s="39"/>
      <c r="AT253" s="37"/>
      <c r="AU253" s="39"/>
      <c r="AV253" s="39"/>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c r="CR253" s="37"/>
      <c r="CS253" s="37"/>
      <c r="CT253" s="37"/>
      <c r="CU253" s="37"/>
      <c r="CV253" s="37"/>
      <c r="CW253" s="37"/>
      <c r="CX253" s="37"/>
      <c r="CY253" s="37"/>
      <c r="CZ253" s="37"/>
      <c r="DA253" s="37"/>
      <c r="DB253" s="37"/>
      <c r="DC253" s="37"/>
      <c r="DD253" s="37"/>
      <c r="DE253" s="37"/>
      <c r="DF253" s="37"/>
      <c r="DG253" s="37"/>
      <c r="DH253" s="37"/>
      <c r="DI253" s="37"/>
      <c r="DJ253" s="37"/>
      <c r="DK253" s="37"/>
      <c r="DL253" s="37"/>
      <c r="DM253" s="37"/>
      <c r="DN253" s="37"/>
      <c r="DO253" s="37"/>
      <c r="DP253" s="37"/>
      <c r="DQ253" s="37"/>
      <c r="DR253" s="37"/>
      <c r="DS253" s="37"/>
      <c r="DT253" s="37"/>
      <c r="DU253" s="37"/>
      <c r="DV253" s="37"/>
      <c r="DW253" s="37"/>
      <c r="DX253" s="37"/>
      <c r="DY253" s="37"/>
      <c r="DZ253" s="37"/>
      <c r="EA253" s="37"/>
      <c r="EB253" s="37"/>
      <c r="EC253" s="37"/>
      <c r="ED253" s="37"/>
      <c r="EE253" s="37"/>
      <c r="EF253" s="37"/>
      <c r="EG253" s="37"/>
      <c r="EH253" s="37"/>
      <c r="EI253" s="37"/>
      <c r="EJ253" s="37"/>
      <c r="EK253" s="37"/>
      <c r="EL253" s="37"/>
      <c r="EM253" s="37"/>
      <c r="EN253" s="37"/>
      <c r="EO253" s="37"/>
      <c r="EP253" s="37"/>
      <c r="EQ253" s="37"/>
      <c r="ER253" s="37"/>
      <c r="ES253" s="37"/>
      <c r="ET253" s="37"/>
      <c r="EU253" s="37"/>
      <c r="EV253" s="37"/>
      <c r="EW253" s="37"/>
      <c r="EX253" s="37"/>
      <c r="EY253" s="37"/>
      <c r="EZ253" s="37"/>
      <c r="FA253" s="37"/>
      <c r="FB253" s="37"/>
      <c r="FC253" s="37"/>
      <c r="FD253" s="37"/>
      <c r="FE253" s="37"/>
      <c r="FF253" s="37"/>
      <c r="FG253" s="37"/>
      <c r="FH253" s="37"/>
      <c r="FI253" s="37"/>
      <c r="FJ253" s="37"/>
      <c r="FK253" s="37"/>
      <c r="FL253" s="37"/>
      <c r="FM253" s="37"/>
      <c r="FN253" s="37"/>
      <c r="FO253" s="37"/>
      <c r="FP253" s="37"/>
      <c r="FQ253" s="37"/>
      <c r="FR253" s="37"/>
      <c r="FS253" s="37"/>
      <c r="FT253" s="37"/>
      <c r="FU253" s="37"/>
      <c r="FV253" s="37"/>
      <c r="FW253" s="37"/>
      <c r="FX253" s="37"/>
      <c r="FY253" s="37"/>
      <c r="FZ253" s="37"/>
      <c r="GA253" s="37"/>
      <c r="GB253" s="37"/>
      <c r="GC253" s="37"/>
      <c r="GD253" s="37"/>
      <c r="GE253" s="37"/>
      <c r="GF253" s="37"/>
      <c r="GG253" s="37"/>
      <c r="GH253" s="37"/>
      <c r="GI253" s="37"/>
      <c r="GJ253" s="37"/>
      <c r="GK253" s="37"/>
      <c r="GL253" s="37"/>
      <c r="GM253" s="37"/>
      <c r="GN253" s="37"/>
      <c r="GO253" s="37"/>
      <c r="GP253" s="37"/>
      <c r="GQ253" s="37"/>
      <c r="GR253" s="37"/>
      <c r="GS253" s="37"/>
      <c r="GT253" s="37"/>
      <c r="GU253" s="37"/>
      <c r="GV253" s="37"/>
      <c r="GW253" s="37"/>
      <c r="GX253" s="37"/>
      <c r="GY253" s="37"/>
      <c r="GZ253" s="37"/>
      <c r="HA253" s="37"/>
      <c r="HB253" s="37"/>
      <c r="HC253" s="37"/>
      <c r="HD253" s="37"/>
      <c r="HE253" s="37"/>
      <c r="HF253" s="37"/>
      <c r="HG253" s="37"/>
      <c r="HH253" s="37"/>
      <c r="HI253" s="37"/>
      <c r="HJ253" s="37"/>
      <c r="HK253" s="37"/>
      <c r="HL253" s="37"/>
      <c r="HM253" s="37"/>
      <c r="HN253" s="37"/>
      <c r="HO253" s="37"/>
      <c r="HP253" s="37"/>
      <c r="HQ253" s="37"/>
      <c r="HR253" s="37"/>
      <c r="HS253" s="37"/>
      <c r="HT253" s="37"/>
      <c r="HU253" s="37"/>
      <c r="HV253" s="37"/>
      <c r="HW253" s="37"/>
      <c r="HX253" s="37"/>
      <c r="HY253" s="37"/>
      <c r="HZ253" s="37"/>
      <c r="IA253" s="37"/>
      <c r="IB253" s="37"/>
      <c r="IC253" s="37"/>
      <c r="ID253" s="37"/>
      <c r="IE253" s="37"/>
      <c r="IF253" s="37"/>
      <c r="IG253" s="37"/>
      <c r="IH253" s="37"/>
      <c r="II253" s="37"/>
      <c r="IJ253" s="37"/>
      <c r="IK253" s="37"/>
      <c r="IL253" s="37"/>
      <c r="IM253" s="37"/>
      <c r="IN253" s="37"/>
      <c r="IO253" s="37"/>
      <c r="IP253" s="37"/>
      <c r="IQ253" s="37"/>
      <c r="IR253" s="37"/>
      <c r="IS253" s="37"/>
      <c r="IT253" s="37"/>
      <c r="IU253" s="37"/>
      <c r="IV253" s="37"/>
      <c r="IW253" s="37"/>
      <c r="IX253" s="37"/>
      <c r="IY253" s="37"/>
      <c r="IZ253" s="37"/>
      <c r="JA253" s="37"/>
      <c r="JB253" s="37"/>
      <c r="JC253" s="37"/>
      <c r="JD253" s="37"/>
      <c r="JE253" s="37"/>
      <c r="JF253" s="37"/>
      <c r="JG253" s="37"/>
      <c r="JH253" s="37"/>
      <c r="JI253" s="37"/>
      <c r="JJ253" s="37"/>
      <c r="JK253" s="37"/>
      <c r="JL253" s="37"/>
      <c r="JM253" s="37"/>
      <c r="JN253" s="37"/>
      <c r="JO253" s="37"/>
      <c r="JP253" s="37"/>
      <c r="JQ253" s="37"/>
      <c r="JR253" s="37"/>
      <c r="JS253" s="37"/>
      <c r="JT253" s="37"/>
      <c r="JU253" s="37"/>
      <c r="JV253" s="37"/>
      <c r="JW253" s="37"/>
      <c r="JX253" s="37"/>
      <c r="JY253" s="37"/>
      <c r="JZ253" s="37"/>
      <c r="KA253" s="37"/>
      <c r="KB253" s="37"/>
      <c r="KC253" s="37"/>
      <c r="KD253" s="37"/>
      <c r="KE253" s="37"/>
      <c r="KF253" s="37"/>
      <c r="KG253" s="37"/>
      <c r="KH253" s="37"/>
      <c r="KI253" s="37"/>
      <c r="KJ253" s="37"/>
      <c r="KK253" s="37"/>
      <c r="KL253" s="37"/>
      <c r="KM253" s="37"/>
      <c r="KN253" s="37"/>
      <c r="KO253" s="37"/>
      <c r="KP253" s="37"/>
      <c r="KQ253" s="37"/>
      <c r="KR253" s="37"/>
      <c r="KS253" s="37"/>
      <c r="KT253" s="37"/>
      <c r="KU253" s="37"/>
      <c r="KV253" s="37"/>
      <c r="KW253" s="37"/>
      <c r="KX253" s="37"/>
      <c r="KY253" s="37"/>
      <c r="KZ253" s="37"/>
      <c r="LA253" s="37"/>
      <c r="LB253" s="37"/>
      <c r="LC253" s="37"/>
      <c r="LD253" s="37"/>
      <c r="LE253" s="37"/>
      <c r="LF253" s="37"/>
      <c r="LG253" s="37"/>
      <c r="LH253" s="37"/>
      <c r="LI253" s="37"/>
      <c r="LJ253" s="37"/>
      <c r="LK253" s="37"/>
      <c r="LL253" s="37"/>
      <c r="LM253" s="37"/>
      <c r="LN253" s="37"/>
      <c r="LO253" s="37"/>
      <c r="LP253" s="37"/>
      <c r="LQ253" s="37"/>
      <c r="LR253" s="37"/>
      <c r="LS253" s="37"/>
      <c r="LT253" s="37"/>
      <c r="LU253" s="37"/>
      <c r="LV253" s="37"/>
      <c r="LW253" s="37"/>
      <c r="LX253" s="37"/>
      <c r="LY253" s="37"/>
      <c r="LZ253" s="37"/>
      <c r="MA253" s="37"/>
      <c r="MB253" s="37"/>
      <c r="MC253" s="37"/>
      <c r="MD253" s="37"/>
      <c r="ME253" s="37"/>
      <c r="MF253" s="37"/>
      <c r="MG253" s="37"/>
      <c r="MH253" s="37"/>
      <c r="MI253" s="37"/>
      <c r="MJ253" s="37"/>
      <c r="MK253" s="37"/>
      <c r="ML253" s="37"/>
      <c r="MM253" s="37"/>
      <c r="MN253" s="37"/>
      <c r="MO253" s="37"/>
      <c r="MP253" s="37"/>
      <c r="MQ253" s="37"/>
      <c r="MR253" s="37"/>
      <c r="MS253" s="37"/>
      <c r="MT253" s="37"/>
      <c r="MU253" s="37"/>
      <c r="MV253" s="37"/>
      <c r="MW253" s="37"/>
      <c r="MX253" s="37"/>
      <c r="MY253" s="37"/>
      <c r="MZ253" s="37"/>
      <c r="NA253" s="37"/>
      <c r="NB253" s="37"/>
      <c r="NC253" s="37"/>
      <c r="ND253" s="37"/>
      <c r="NE253" s="37"/>
      <c r="NF253" s="37"/>
      <c r="NG253" s="37"/>
      <c r="NH253" s="37"/>
      <c r="NI253" s="37"/>
      <c r="NJ253" s="37"/>
      <c r="NK253" s="37"/>
      <c r="NL253" s="37"/>
      <c r="NM253" s="37"/>
      <c r="NN253" s="37"/>
      <c r="NO253" s="37"/>
      <c r="NP253" s="37"/>
      <c r="NQ253" s="37"/>
      <c r="NR253" s="37"/>
      <c r="NS253" s="37"/>
      <c r="NT253" s="37"/>
      <c r="NU253" s="37"/>
      <c r="NV253" s="37"/>
      <c r="NW253" s="37"/>
      <c r="NX253" s="37"/>
      <c r="NY253" s="37"/>
      <c r="NZ253" s="37"/>
      <c r="OA253" s="37"/>
      <c r="OB253" s="37"/>
      <c r="OC253" s="37"/>
      <c r="OD253" s="37"/>
      <c r="OE253" s="37"/>
      <c r="OF253" s="37"/>
      <c r="OG253" s="37"/>
      <c r="OH253" s="37"/>
      <c r="OI253" s="37"/>
      <c r="OJ253" s="37"/>
      <c r="OK253" s="37"/>
      <c r="OL253" s="37"/>
      <c r="OM253" s="37"/>
      <c r="ON253" s="37"/>
      <c r="OO253" s="37"/>
      <c r="OP253" s="37"/>
      <c r="OQ253" s="37"/>
      <c r="OR253" s="37"/>
      <c r="OS253" s="37"/>
      <c r="OT253" s="37"/>
      <c r="OU253" s="37"/>
      <c r="OV253" s="37"/>
      <c r="OW253" s="37"/>
      <c r="OX253" s="37"/>
      <c r="OY253" s="37"/>
      <c r="OZ253" s="37"/>
      <c r="PA253" s="37"/>
      <c r="PB253" s="37"/>
      <c r="PC253" s="37"/>
      <c r="PD253" s="37"/>
      <c r="PE253" s="37"/>
      <c r="PF253" s="37"/>
      <c r="PG253" s="37"/>
      <c r="PH253" s="37"/>
      <c r="PI253" s="37"/>
      <c r="PJ253" s="37"/>
      <c r="PK253" s="37"/>
      <c r="PL253" s="37"/>
      <c r="PM253" s="37"/>
      <c r="PN253" s="37"/>
      <c r="PO253" s="37"/>
      <c r="PP253" s="37"/>
      <c r="PQ253" s="37"/>
      <c r="PR253" s="37"/>
      <c r="PS253" s="37"/>
      <c r="PT253" s="37"/>
      <c r="PU253" s="37"/>
      <c r="PV253" s="37"/>
      <c r="PW253" s="37"/>
      <c r="PX253" s="37"/>
      <c r="PY253" s="37"/>
      <c r="PZ253" s="37"/>
      <c r="QA253" s="37"/>
      <c r="QB253" s="37"/>
      <c r="QC253" s="37"/>
      <c r="QD253" s="37"/>
      <c r="QE253" s="37"/>
      <c r="QF253" s="37"/>
      <c r="QG253" s="37"/>
      <c r="QH253" s="37"/>
      <c r="QI253" s="37"/>
      <c r="QJ253" s="37"/>
      <c r="QK253" s="37"/>
      <c r="QL253" s="37"/>
      <c r="QM253" s="37"/>
      <c r="QN253" s="37"/>
      <c r="QO253" s="37"/>
      <c r="QP253" s="37"/>
      <c r="QQ253" s="37"/>
      <c r="QR253" s="37"/>
      <c r="QS253" s="37"/>
      <c r="QT253" s="37"/>
      <c r="QU253" s="37"/>
      <c r="QV253" s="37"/>
      <c r="QW253" s="37"/>
      <c r="QX253" s="37"/>
      <c r="QY253" s="37"/>
      <c r="QZ253" s="37"/>
      <c r="RA253" s="37"/>
      <c r="RB253" s="37"/>
      <c r="RC253" s="37"/>
      <c r="RD253" s="37"/>
      <c r="RE253" s="37"/>
      <c r="RF253" s="37"/>
      <c r="RG253" s="37"/>
      <c r="RH253" s="37"/>
      <c r="RI253" s="37"/>
      <c r="RJ253" s="37"/>
      <c r="RK253" s="37"/>
      <c r="RL253" s="37"/>
      <c r="RM253" s="37"/>
      <c r="RN253" s="37"/>
      <c r="RO253" s="37"/>
      <c r="RP253" s="37"/>
      <c r="RQ253" s="37"/>
      <c r="RR253" s="37"/>
      <c r="RS253" s="37"/>
      <c r="RT253" s="37"/>
      <c r="RU253" s="37"/>
      <c r="RV253" s="37"/>
      <c r="RW253" s="37"/>
      <c r="RX253" s="37"/>
      <c r="RY253" s="37"/>
      <c r="RZ253" s="37"/>
      <c r="SA253" s="37"/>
      <c r="SB253" s="37"/>
      <c r="SC253" s="37"/>
      <c r="SD253" s="37"/>
      <c r="SE253" s="37"/>
      <c r="SF253" s="37"/>
      <c r="SG253" s="37"/>
      <c r="SH253" s="37"/>
      <c r="SI253" s="37"/>
      <c r="SJ253" s="37"/>
      <c r="SK253" s="37"/>
      <c r="SL253" s="37"/>
      <c r="SM253" s="37"/>
      <c r="SN253" s="37"/>
      <c r="SO253" s="37"/>
      <c r="SP253" s="37"/>
      <c r="SQ253" s="37"/>
      <c r="SR253" s="37"/>
      <c r="SS253" s="37"/>
      <c r="ST253" s="37"/>
      <c r="SU253" s="37"/>
      <c r="SV253" s="37"/>
      <c r="SW253" s="37"/>
      <c r="SX253" s="37"/>
      <c r="SY253" s="37"/>
      <c r="SZ253" s="37"/>
      <c r="TA253" s="37"/>
      <c r="TB253" s="37"/>
      <c r="TC253" s="37"/>
      <c r="TD253" s="37"/>
      <c r="TE253" s="37"/>
      <c r="TF253" s="37"/>
      <c r="TG253" s="37"/>
      <c r="TH253" s="37"/>
      <c r="TI253" s="37"/>
      <c r="TJ253" s="37"/>
      <c r="TK253" s="37"/>
      <c r="TL253" s="37"/>
      <c r="TM253" s="37"/>
      <c r="TN253" s="37"/>
      <c r="TO253" s="37"/>
      <c r="TP253" s="37"/>
      <c r="TQ253" s="37"/>
      <c r="TR253" s="37"/>
      <c r="TS253" s="37"/>
      <c r="TT253" s="37"/>
      <c r="TU253" s="37"/>
      <c r="TV253" s="37"/>
      <c r="TW253" s="37"/>
      <c r="TX253" s="37"/>
      <c r="TY253" s="37"/>
      <c r="TZ253" s="37"/>
      <c r="UA253" s="37"/>
      <c r="UB253" s="37"/>
      <c r="UC253" s="37"/>
      <c r="UD253" s="37"/>
      <c r="UE253" s="37"/>
      <c r="UF253" s="37"/>
      <c r="UG253" s="37"/>
      <c r="UH253" s="37"/>
      <c r="UI253" s="37"/>
      <c r="UJ253" s="37"/>
      <c r="UK253" s="37"/>
      <c r="UL253" s="37"/>
      <c r="UM253" s="37"/>
      <c r="UN253" s="37"/>
      <c r="UO253" s="37"/>
      <c r="UP253" s="37"/>
      <c r="UQ253" s="37"/>
      <c r="UR253" s="37"/>
      <c r="US253" s="37"/>
      <c r="UT253" s="37"/>
      <c r="UU253" s="37"/>
      <c r="UV253" s="37"/>
      <c r="UW253" s="37"/>
      <c r="UX253" s="37"/>
      <c r="UY253" s="37"/>
      <c r="UZ253" s="37"/>
      <c r="VA253" s="37"/>
      <c r="VB253" s="37"/>
      <c r="VC253" s="37"/>
      <c r="VD253" s="37"/>
      <c r="VE253" s="37"/>
      <c r="VF253" s="37"/>
      <c r="VG253" s="37"/>
      <c r="VH253" s="37"/>
      <c r="VI253" s="37"/>
      <c r="VJ253" s="37"/>
      <c r="VK253" s="37"/>
      <c r="VL253" s="37"/>
      <c r="VM253" s="37"/>
      <c r="VN253" s="37"/>
      <c r="VO253" s="37"/>
      <c r="VP253" s="37"/>
      <c r="VQ253" s="37"/>
      <c r="VR253" s="37"/>
      <c r="VS253" s="37"/>
      <c r="VT253" s="37"/>
      <c r="VU253" s="37"/>
      <c r="VV253" s="37"/>
      <c r="VW253" s="37"/>
      <c r="VX253" s="37"/>
      <c r="VY253" s="37"/>
      <c r="VZ253" s="37"/>
      <c r="WA253" s="37"/>
      <c r="WB253" s="37"/>
      <c r="WC253" s="37"/>
      <c r="WD253" s="37"/>
      <c r="WE253" s="37"/>
      <c r="WF253" s="37"/>
      <c r="WG253" s="37"/>
      <c r="WH253" s="37"/>
      <c r="WI253" s="37"/>
      <c r="WJ253" s="37"/>
      <c r="WK253" s="37"/>
      <c r="WL253" s="37"/>
      <c r="WM253" s="37"/>
      <c r="WN253" s="37"/>
      <c r="WO253" s="37"/>
      <c r="WP253" s="37"/>
      <c r="WQ253" s="37"/>
      <c r="WR253" s="37"/>
      <c r="WS253" s="37"/>
      <c r="WT253" s="37"/>
      <c r="WU253" s="37"/>
      <c r="WV253" s="37"/>
      <c r="WW253" s="37"/>
      <c r="WX253" s="37"/>
      <c r="WY253" s="37"/>
      <c r="WZ253" s="37"/>
      <c r="XA253" s="37"/>
      <c r="XB253" s="37"/>
      <c r="XC253" s="37"/>
      <c r="XD253" s="37"/>
      <c r="XE253" s="37"/>
      <c r="XF253" s="37"/>
      <c r="XG253" s="37"/>
      <c r="XH253" s="37"/>
      <c r="XI253" s="37"/>
      <c r="XJ253" s="37"/>
      <c r="XK253" s="37"/>
      <c r="XL253" s="37"/>
      <c r="XM253" s="37"/>
      <c r="XN253" s="37"/>
      <c r="XO253" s="37"/>
      <c r="XP253" s="37"/>
      <c r="XQ253" s="37"/>
      <c r="XR253" s="37"/>
      <c r="XS253" s="37"/>
      <c r="XT253" s="37"/>
      <c r="XU253" s="37"/>
      <c r="XV253" s="37"/>
      <c r="XW253" s="37"/>
      <c r="XX253" s="37"/>
      <c r="XY253" s="37"/>
      <c r="XZ253" s="37"/>
      <c r="YA253" s="37"/>
      <c r="YB253" s="37"/>
      <c r="YC253" s="37"/>
      <c r="YD253" s="37"/>
      <c r="YE253" s="37"/>
      <c r="YF253" s="37"/>
      <c r="YG253" s="37"/>
      <c r="YH253" s="37"/>
      <c r="YI253" s="37"/>
      <c r="YJ253" s="37"/>
      <c r="YK253" s="37"/>
      <c r="YL253" s="37"/>
      <c r="YM253" s="37"/>
      <c r="YN253" s="37"/>
      <c r="YO253" s="37"/>
      <c r="YP253" s="37"/>
      <c r="YQ253" s="37"/>
      <c r="YR253" s="37"/>
      <c r="YS253" s="37"/>
      <c r="YT253" s="37"/>
      <c r="YU253" s="37"/>
      <c r="YV253" s="37"/>
      <c r="YW253" s="37"/>
      <c r="YX253" s="37"/>
      <c r="YY253" s="37"/>
      <c r="YZ253" s="37"/>
      <c r="ZA253" s="37"/>
      <c r="ZB253" s="37"/>
      <c r="ZC253" s="37"/>
      <c r="ZD253" s="37"/>
      <c r="ZE253" s="37"/>
      <c r="ZF253" s="37"/>
      <c r="ZG253" s="37"/>
      <c r="ZH253" s="37"/>
      <c r="ZI253" s="37"/>
      <c r="ZJ253" s="37"/>
      <c r="ZK253" s="37"/>
      <c r="ZL253" s="37"/>
      <c r="ZM253" s="37"/>
      <c r="ZN253" s="37"/>
      <c r="ZO253" s="37"/>
      <c r="ZP253" s="37"/>
      <c r="ZQ253" s="37"/>
      <c r="ZR253" s="37"/>
      <c r="ZS253" s="37"/>
      <c r="ZT253" s="37"/>
      <c r="ZU253" s="37"/>
      <c r="ZV253" s="37"/>
      <c r="ZW253" s="37"/>
      <c r="ZX253" s="37"/>
      <c r="ZY253" s="37"/>
      <c r="ZZ253" s="37"/>
      <c r="AAA253" s="37"/>
      <c r="AAB253" s="37"/>
      <c r="AAC253" s="37"/>
      <c r="AAD253" s="37"/>
      <c r="AAE253" s="37"/>
      <c r="AAF253" s="37"/>
      <c r="AAG253" s="37"/>
      <c r="AAH253" s="37"/>
      <c r="AAI253" s="37"/>
      <c r="AAJ253" s="37"/>
      <c r="AAK253" s="37"/>
      <c r="AAL253" s="37"/>
      <c r="AAM253" s="37"/>
      <c r="AAN253" s="37"/>
      <c r="AAO253" s="37"/>
      <c r="AAP253" s="37"/>
      <c r="AAQ253" s="37"/>
      <c r="AAR253" s="37"/>
      <c r="AAS253" s="37"/>
      <c r="AAT253" s="37"/>
      <c r="AAU253" s="37"/>
      <c r="AAV253" s="37"/>
      <c r="AAW253" s="37"/>
      <c r="AAX253" s="37"/>
      <c r="AAY253" s="37"/>
      <c r="AAZ253" s="37"/>
      <c r="ABA253" s="37"/>
      <c r="ABB253" s="37"/>
      <c r="ABC253" s="37"/>
      <c r="ABD253" s="37"/>
      <c r="ABE253" s="37"/>
      <c r="ABF253" s="37"/>
      <c r="ABG253" s="37"/>
      <c r="ABH253" s="37"/>
      <c r="ABI253" s="37"/>
      <c r="ABJ253" s="37"/>
      <c r="ABK253" s="37"/>
      <c r="ABL253" s="37"/>
      <c r="ABM253" s="37"/>
      <c r="ABN253" s="37"/>
      <c r="ABO253" s="37"/>
      <c r="ABP253" s="37"/>
      <c r="ABQ253" s="37"/>
      <c r="ABR253" s="37"/>
      <c r="ABS253" s="37"/>
      <c r="ABT253" s="37"/>
      <c r="ABU253" s="37"/>
      <c r="ABV253" s="37"/>
      <c r="ABW253" s="37"/>
      <c r="ABX253" s="37"/>
      <c r="ABY253" s="37"/>
      <c r="ABZ253" s="37"/>
      <c r="ACA253" s="37"/>
      <c r="ACB253" s="37"/>
      <c r="ACC253" s="37"/>
      <c r="ACD253" s="37"/>
      <c r="ACE253" s="37"/>
      <c r="ACF253" s="37"/>
      <c r="ACG253" s="37"/>
      <c r="ACH253" s="37"/>
      <c r="ACI253" s="37"/>
      <c r="ACJ253" s="37"/>
      <c r="ACK253" s="37"/>
      <c r="ACL253" s="37"/>
      <c r="ACM253" s="37"/>
      <c r="ACN253" s="37"/>
      <c r="ACO253" s="37"/>
      <c r="ACP253" s="37"/>
      <c r="ACQ253" s="37"/>
      <c r="ACR253" s="37"/>
      <c r="ACS253" s="37"/>
      <c r="ACT253" s="37"/>
      <c r="ACU253" s="37"/>
      <c r="ACV253" s="37"/>
      <c r="ACW253" s="37"/>
      <c r="ACX253" s="37"/>
      <c r="ACY253" s="37"/>
      <c r="ACZ253" s="37"/>
      <c r="ADA253" s="37"/>
      <c r="ADB253" s="37"/>
      <c r="ADC253" s="37"/>
      <c r="ADD253" s="37"/>
      <c r="ADE253" s="37"/>
      <c r="ADF253" s="37"/>
      <c r="ADG253" s="37"/>
      <c r="ADH253" s="37"/>
      <c r="ADI253" s="37"/>
      <c r="ADJ253" s="37"/>
      <c r="ADK253" s="37"/>
      <c r="ADL253" s="37"/>
      <c r="ADM253" s="37"/>
      <c r="ADN253" s="37"/>
      <c r="ADO253" s="37"/>
      <c r="ADP253" s="37"/>
      <c r="ADQ253" s="37"/>
      <c r="ADR253" s="37"/>
      <c r="ADS253" s="37"/>
      <c r="ADT253" s="37"/>
      <c r="ADU253" s="37"/>
      <c r="ADV253" s="37"/>
      <c r="ADW253" s="37"/>
      <c r="ADX253" s="37"/>
      <c r="ADY253" s="37"/>
      <c r="ADZ253" s="37"/>
      <c r="AEA253" s="37"/>
      <c r="AEB253" s="37"/>
      <c r="AEC253" s="37"/>
      <c r="AED253" s="37"/>
      <c r="AEE253" s="37"/>
      <c r="AEF253" s="37"/>
      <c r="AEG253" s="37"/>
      <c r="AEH253" s="37"/>
      <c r="AEI253" s="37"/>
      <c r="AEJ253" s="37"/>
      <c r="AEK253" s="37"/>
      <c r="AEL253" s="37"/>
      <c r="AEM253" s="37"/>
      <c r="AEN253" s="37"/>
      <c r="AEO253" s="37"/>
      <c r="AEP253" s="37"/>
      <c r="AEQ253" s="37"/>
      <c r="AER253" s="37"/>
      <c r="AES253" s="37"/>
      <c r="AET253" s="37"/>
      <c r="AEU253" s="37"/>
      <c r="AEV253" s="37"/>
      <c r="AEW253" s="37"/>
      <c r="AEX253" s="37"/>
      <c r="AEY253" s="37"/>
      <c r="AEZ253" s="37"/>
      <c r="AFA253" s="37"/>
      <c r="AFB253" s="37"/>
      <c r="AFC253" s="37"/>
      <c r="AFD253" s="37"/>
      <c r="AFE253" s="37"/>
      <c r="AFF253" s="37"/>
      <c r="AFG253" s="37"/>
      <c r="AFH253" s="37"/>
      <c r="AFI253" s="37"/>
      <c r="AFJ253" s="37"/>
      <c r="AFK253" s="37"/>
      <c r="AFL253" s="37"/>
      <c r="AFM253" s="37"/>
      <c r="AFN253" s="37"/>
      <c r="AFO253" s="37"/>
      <c r="AFP253" s="37"/>
      <c r="AFQ253" s="37"/>
      <c r="AFR253" s="37"/>
      <c r="AFS253" s="37"/>
      <c r="AFT253" s="37"/>
      <c r="AFU253" s="37"/>
      <c r="AFV253" s="37"/>
      <c r="AFW253" s="37"/>
      <c r="AFX253" s="37"/>
      <c r="AFY253" s="37"/>
      <c r="AFZ253" s="37"/>
      <c r="AGA253" s="37"/>
      <c r="AGB253" s="37"/>
      <c r="AGC253" s="37"/>
      <c r="AGD253" s="37"/>
      <c r="AGE253" s="37"/>
      <c r="AGF253" s="37"/>
      <c r="AGG253" s="37"/>
      <c r="AGH253" s="37"/>
      <c r="AGI253" s="37"/>
      <c r="AGJ253" s="37"/>
      <c r="AGK253" s="37"/>
      <c r="AGL253" s="37"/>
      <c r="AGM253" s="37"/>
      <c r="AGN253" s="37"/>
      <c r="AGO253" s="37"/>
      <c r="AGP253" s="37"/>
      <c r="AGQ253" s="37"/>
      <c r="AGR253" s="37"/>
      <c r="AGS253" s="37"/>
      <c r="AGT253" s="37"/>
      <c r="AGU253" s="37"/>
      <c r="AGV253" s="37"/>
      <c r="AGW253" s="37"/>
      <c r="AGX253" s="37"/>
      <c r="AGY253" s="37"/>
      <c r="AGZ253" s="37"/>
      <c r="AHA253" s="37"/>
      <c r="AHB253" s="37"/>
      <c r="AHC253" s="37"/>
      <c r="AHD253" s="37"/>
      <c r="AHE253" s="37"/>
      <c r="AHF253" s="37"/>
      <c r="AHG253" s="37"/>
      <c r="AHH253" s="37"/>
      <c r="AHI253" s="37"/>
      <c r="AHJ253" s="37"/>
      <c r="AHK253" s="37"/>
      <c r="AHL253" s="37"/>
      <c r="AHM253" s="37"/>
      <c r="AHN253" s="37"/>
      <c r="AHO253" s="37"/>
      <c r="AHP253" s="37"/>
      <c r="AHQ253" s="37"/>
      <c r="AHR253" s="37"/>
      <c r="AHS253" s="37"/>
      <c r="AHT253" s="37"/>
      <c r="AHU253" s="37"/>
      <c r="AHV253" s="37"/>
      <c r="AHW253" s="37"/>
      <c r="AHX253" s="37"/>
      <c r="AHY253" s="37"/>
      <c r="AHZ253" s="37"/>
      <c r="AIA253" s="37"/>
      <c r="AIB253" s="37"/>
      <c r="AIC253" s="37"/>
      <c r="AID253" s="37"/>
      <c r="AIE253" s="37"/>
      <c r="AIF253" s="37"/>
      <c r="AIG253" s="37"/>
      <c r="AIH253" s="37"/>
      <c r="AII253" s="37"/>
      <c r="AIJ253" s="37"/>
      <c r="AIK253" s="37"/>
      <c r="AIL253" s="37"/>
      <c r="AIM253" s="37"/>
      <c r="AIN253" s="37"/>
      <c r="AIO253" s="37"/>
      <c r="AIP253" s="37"/>
      <c r="AIQ253" s="37"/>
      <c r="AIR253" s="37"/>
      <c r="AIS253" s="37"/>
      <c r="AIT253" s="37"/>
      <c r="AIU253" s="37"/>
      <c r="AIV253" s="37"/>
      <c r="AIW253" s="37"/>
      <c r="AIX253" s="37"/>
      <c r="AIY253" s="37"/>
      <c r="AIZ253" s="37"/>
      <c r="AJA253" s="37"/>
      <c r="AJB253" s="37"/>
      <c r="AJC253" s="37"/>
      <c r="AJD253" s="37"/>
      <c r="AJE253" s="37"/>
      <c r="AJF253" s="37"/>
      <c r="AJG253" s="37"/>
      <c r="AJH253" s="37"/>
      <c r="AJI253" s="37"/>
      <c r="AJJ253" s="37"/>
      <c r="AJK253" s="37"/>
      <c r="AJL253" s="37"/>
      <c r="AJM253" s="37"/>
      <c r="AJN253" s="37"/>
      <c r="AJO253" s="37"/>
      <c r="AJP253" s="37"/>
      <c r="AJQ253" s="37"/>
      <c r="AJR253" s="37"/>
      <c r="AJS253" s="37"/>
      <c r="AJT253" s="37"/>
      <c r="AJU253" s="37"/>
      <c r="AJV253" s="37"/>
      <c r="AJW253" s="37"/>
      <c r="AJX253" s="37"/>
      <c r="AJY253" s="37"/>
      <c r="AJZ253" s="37"/>
      <c r="AKA253" s="37"/>
      <c r="AKB253" s="37"/>
      <c r="AKC253" s="37"/>
      <c r="AKD253" s="37"/>
      <c r="AKE253" s="37"/>
      <c r="AKF253" s="37"/>
      <c r="AKG253" s="37"/>
      <c r="AKH253" s="37"/>
      <c r="AKI253" s="37"/>
      <c r="AKJ253" s="37"/>
      <c r="AKK253" s="37"/>
      <c r="AKL253" s="37"/>
      <c r="AKM253" s="37"/>
      <c r="AKN253" s="37"/>
      <c r="AKO253" s="37"/>
      <c r="AKP253" s="37"/>
      <c r="AKQ253" s="37"/>
      <c r="AKR253" s="37"/>
      <c r="AKS253" s="37"/>
      <c r="AKT253" s="37"/>
      <c r="AKU253" s="37"/>
      <c r="AKV253" s="37"/>
      <c r="AKW253" s="37"/>
      <c r="AKX253" s="37"/>
    </row>
    <row r="254" spans="1:986" s="16" customFormat="1" x14ac:dyDescent="0.25">
      <c r="A254" s="39"/>
      <c r="B254" s="39"/>
      <c r="C254" s="37"/>
      <c r="D254" s="40"/>
      <c r="E254" s="41"/>
      <c r="F254" s="40"/>
      <c r="G254" s="42"/>
      <c r="H254" s="43"/>
      <c r="I254" s="37"/>
      <c r="J254" s="40"/>
      <c r="K254" s="40"/>
      <c r="L254" s="37"/>
      <c r="M254" s="39"/>
      <c r="N254" s="39"/>
      <c r="O254" s="39"/>
      <c r="P254" s="39"/>
      <c r="Q254" s="39"/>
      <c r="R254" s="44"/>
      <c r="S254" s="41"/>
      <c r="T254" s="122"/>
      <c r="U254" s="39"/>
      <c r="V254" s="37"/>
      <c r="W254" s="37"/>
      <c r="X254" s="39"/>
      <c r="Y254" s="50"/>
      <c r="Z254" s="140"/>
      <c r="AA254" s="140"/>
      <c r="AB254" s="141"/>
      <c r="AC254" s="140"/>
      <c r="AD254" s="39"/>
      <c r="AE254" s="37"/>
      <c r="AF254" s="39"/>
      <c r="AG254" s="39"/>
      <c r="AH254" s="37"/>
      <c r="AI254" s="39"/>
      <c r="AJ254" s="39"/>
      <c r="AK254" s="37"/>
      <c r="AL254" s="39"/>
      <c r="AM254" s="39"/>
      <c r="AN254" s="37"/>
      <c r="AO254" s="39"/>
      <c r="AP254" s="39"/>
      <c r="AQ254" s="37"/>
      <c r="AR254" s="39"/>
      <c r="AS254" s="39"/>
      <c r="AT254" s="37"/>
      <c r="AU254" s="39"/>
      <c r="AV254" s="39"/>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c r="CR254" s="37"/>
      <c r="CS254" s="37"/>
      <c r="CT254" s="37"/>
      <c r="CU254" s="37"/>
      <c r="CV254" s="37"/>
      <c r="CW254" s="37"/>
      <c r="CX254" s="37"/>
      <c r="CY254" s="37"/>
      <c r="CZ254" s="37"/>
      <c r="DA254" s="37"/>
      <c r="DB254" s="37"/>
      <c r="DC254" s="37"/>
      <c r="DD254" s="37"/>
      <c r="DE254" s="37"/>
      <c r="DF254" s="37"/>
      <c r="DG254" s="37"/>
      <c r="DH254" s="37"/>
      <c r="DI254" s="37"/>
      <c r="DJ254" s="37"/>
      <c r="DK254" s="37"/>
      <c r="DL254" s="37"/>
      <c r="DM254" s="37"/>
      <c r="DN254" s="37"/>
      <c r="DO254" s="37"/>
      <c r="DP254" s="37"/>
      <c r="DQ254" s="37"/>
      <c r="DR254" s="37"/>
      <c r="DS254" s="37"/>
      <c r="DT254" s="37"/>
      <c r="DU254" s="37"/>
      <c r="DV254" s="37"/>
      <c r="DW254" s="37"/>
      <c r="DX254" s="37"/>
      <c r="DY254" s="37"/>
      <c r="DZ254" s="37"/>
      <c r="EA254" s="37"/>
      <c r="EB254" s="37"/>
      <c r="EC254" s="37"/>
      <c r="ED254" s="37"/>
      <c r="EE254" s="37"/>
      <c r="EF254" s="37"/>
      <c r="EG254" s="37"/>
      <c r="EH254" s="37"/>
      <c r="EI254" s="37"/>
      <c r="EJ254" s="37"/>
      <c r="EK254" s="37"/>
      <c r="EL254" s="37"/>
      <c r="EM254" s="37"/>
      <c r="EN254" s="37"/>
      <c r="EO254" s="37"/>
      <c r="EP254" s="37"/>
      <c r="EQ254" s="37"/>
      <c r="ER254" s="37"/>
      <c r="ES254" s="37"/>
      <c r="ET254" s="37"/>
      <c r="EU254" s="37"/>
      <c r="EV254" s="37"/>
      <c r="EW254" s="37"/>
      <c r="EX254" s="37"/>
      <c r="EY254" s="37"/>
      <c r="EZ254" s="37"/>
      <c r="FA254" s="37"/>
      <c r="FB254" s="37"/>
      <c r="FC254" s="37"/>
      <c r="FD254" s="37"/>
      <c r="FE254" s="37"/>
      <c r="FF254" s="37"/>
      <c r="FG254" s="37"/>
      <c r="FH254" s="37"/>
      <c r="FI254" s="37"/>
      <c r="FJ254" s="37"/>
      <c r="FK254" s="37"/>
      <c r="FL254" s="37"/>
      <c r="FM254" s="37"/>
      <c r="FN254" s="37"/>
      <c r="FO254" s="37"/>
      <c r="FP254" s="37"/>
      <c r="FQ254" s="37"/>
      <c r="FR254" s="37"/>
      <c r="FS254" s="37"/>
      <c r="FT254" s="37"/>
      <c r="FU254" s="37"/>
      <c r="FV254" s="37"/>
      <c r="FW254" s="37"/>
      <c r="FX254" s="37"/>
      <c r="FY254" s="37"/>
      <c r="FZ254" s="37"/>
      <c r="GA254" s="37"/>
      <c r="GB254" s="37"/>
      <c r="GC254" s="37"/>
      <c r="GD254" s="37"/>
      <c r="GE254" s="37"/>
      <c r="GF254" s="37"/>
      <c r="GG254" s="37"/>
      <c r="GH254" s="37"/>
      <c r="GI254" s="37"/>
      <c r="GJ254" s="37"/>
      <c r="GK254" s="37"/>
      <c r="GL254" s="37"/>
      <c r="GM254" s="37"/>
      <c r="GN254" s="37"/>
      <c r="GO254" s="37"/>
      <c r="GP254" s="37"/>
      <c r="GQ254" s="37"/>
      <c r="GR254" s="37"/>
      <c r="GS254" s="37"/>
      <c r="GT254" s="37"/>
      <c r="GU254" s="37"/>
      <c r="GV254" s="37"/>
      <c r="GW254" s="37"/>
      <c r="GX254" s="37"/>
      <c r="GY254" s="37"/>
      <c r="GZ254" s="37"/>
      <c r="HA254" s="37"/>
      <c r="HB254" s="37"/>
      <c r="HC254" s="37"/>
      <c r="HD254" s="37"/>
      <c r="HE254" s="37"/>
      <c r="HF254" s="37"/>
      <c r="HG254" s="37"/>
      <c r="HH254" s="37"/>
      <c r="HI254" s="37"/>
      <c r="HJ254" s="37"/>
      <c r="HK254" s="37"/>
      <c r="HL254" s="37"/>
      <c r="HM254" s="37"/>
      <c r="HN254" s="37"/>
      <c r="HO254" s="37"/>
      <c r="HP254" s="37"/>
      <c r="HQ254" s="37"/>
      <c r="HR254" s="37"/>
      <c r="HS254" s="37"/>
      <c r="HT254" s="37"/>
      <c r="HU254" s="37"/>
      <c r="HV254" s="37"/>
      <c r="HW254" s="37"/>
      <c r="HX254" s="37"/>
      <c r="HY254" s="37"/>
      <c r="HZ254" s="37"/>
      <c r="IA254" s="37"/>
      <c r="IB254" s="37"/>
      <c r="IC254" s="37"/>
      <c r="ID254" s="37"/>
      <c r="IE254" s="37"/>
      <c r="IF254" s="37"/>
      <c r="IG254" s="37"/>
      <c r="IH254" s="37"/>
      <c r="II254" s="37"/>
      <c r="IJ254" s="37"/>
      <c r="IK254" s="37"/>
      <c r="IL254" s="37"/>
      <c r="IM254" s="37"/>
      <c r="IN254" s="37"/>
      <c r="IO254" s="37"/>
      <c r="IP254" s="37"/>
      <c r="IQ254" s="37"/>
      <c r="IR254" s="37"/>
      <c r="IS254" s="37"/>
      <c r="IT254" s="37"/>
      <c r="IU254" s="37"/>
      <c r="IV254" s="37"/>
      <c r="IW254" s="37"/>
      <c r="IX254" s="37"/>
      <c r="IY254" s="37"/>
      <c r="IZ254" s="37"/>
      <c r="JA254" s="37"/>
      <c r="JB254" s="37"/>
      <c r="JC254" s="37"/>
      <c r="JD254" s="37"/>
      <c r="JE254" s="37"/>
      <c r="JF254" s="37"/>
      <c r="JG254" s="37"/>
      <c r="JH254" s="37"/>
      <c r="JI254" s="37"/>
      <c r="JJ254" s="37"/>
      <c r="JK254" s="37"/>
      <c r="JL254" s="37"/>
      <c r="JM254" s="37"/>
      <c r="JN254" s="37"/>
      <c r="JO254" s="37"/>
      <c r="JP254" s="37"/>
      <c r="JQ254" s="37"/>
      <c r="JR254" s="37"/>
      <c r="JS254" s="37"/>
      <c r="JT254" s="37"/>
      <c r="JU254" s="37"/>
      <c r="JV254" s="37"/>
      <c r="JW254" s="37"/>
      <c r="JX254" s="37"/>
      <c r="JY254" s="37"/>
      <c r="JZ254" s="37"/>
      <c r="KA254" s="37"/>
      <c r="KB254" s="37"/>
      <c r="KC254" s="37"/>
      <c r="KD254" s="37"/>
      <c r="KE254" s="37"/>
      <c r="KF254" s="37"/>
      <c r="KG254" s="37"/>
      <c r="KH254" s="37"/>
      <c r="KI254" s="37"/>
      <c r="KJ254" s="37"/>
      <c r="KK254" s="37"/>
      <c r="KL254" s="37"/>
      <c r="KM254" s="37"/>
      <c r="KN254" s="37"/>
      <c r="KO254" s="37"/>
      <c r="KP254" s="37"/>
      <c r="KQ254" s="37"/>
      <c r="KR254" s="37"/>
      <c r="KS254" s="37"/>
      <c r="KT254" s="37"/>
      <c r="KU254" s="37"/>
      <c r="KV254" s="37"/>
      <c r="KW254" s="37"/>
      <c r="KX254" s="37"/>
      <c r="KY254" s="37"/>
      <c r="KZ254" s="37"/>
      <c r="LA254" s="37"/>
      <c r="LB254" s="37"/>
      <c r="LC254" s="37"/>
      <c r="LD254" s="37"/>
      <c r="LE254" s="37"/>
      <c r="LF254" s="37"/>
      <c r="LG254" s="37"/>
      <c r="LH254" s="37"/>
      <c r="LI254" s="37"/>
      <c r="LJ254" s="37"/>
      <c r="LK254" s="37"/>
      <c r="LL254" s="37"/>
      <c r="LM254" s="37"/>
      <c r="LN254" s="37"/>
      <c r="LO254" s="37"/>
      <c r="LP254" s="37"/>
      <c r="LQ254" s="37"/>
      <c r="LR254" s="37"/>
      <c r="LS254" s="37"/>
      <c r="LT254" s="37"/>
      <c r="LU254" s="37"/>
      <c r="LV254" s="37"/>
      <c r="LW254" s="37"/>
      <c r="LX254" s="37"/>
      <c r="LY254" s="37"/>
      <c r="LZ254" s="37"/>
      <c r="MA254" s="37"/>
      <c r="MB254" s="37"/>
      <c r="MC254" s="37"/>
      <c r="MD254" s="37"/>
      <c r="ME254" s="37"/>
      <c r="MF254" s="37"/>
      <c r="MG254" s="37"/>
      <c r="MH254" s="37"/>
      <c r="MI254" s="37"/>
      <c r="MJ254" s="37"/>
      <c r="MK254" s="37"/>
      <c r="ML254" s="37"/>
      <c r="MM254" s="37"/>
      <c r="MN254" s="37"/>
      <c r="MO254" s="37"/>
      <c r="MP254" s="37"/>
      <c r="MQ254" s="37"/>
      <c r="MR254" s="37"/>
      <c r="MS254" s="37"/>
      <c r="MT254" s="37"/>
      <c r="MU254" s="37"/>
      <c r="MV254" s="37"/>
      <c r="MW254" s="37"/>
      <c r="MX254" s="37"/>
      <c r="MY254" s="37"/>
      <c r="MZ254" s="37"/>
      <c r="NA254" s="37"/>
      <c r="NB254" s="37"/>
      <c r="NC254" s="37"/>
      <c r="ND254" s="37"/>
      <c r="NE254" s="37"/>
      <c r="NF254" s="37"/>
      <c r="NG254" s="37"/>
      <c r="NH254" s="37"/>
      <c r="NI254" s="37"/>
      <c r="NJ254" s="37"/>
      <c r="NK254" s="37"/>
      <c r="NL254" s="37"/>
      <c r="NM254" s="37"/>
      <c r="NN254" s="37"/>
      <c r="NO254" s="37"/>
      <c r="NP254" s="37"/>
      <c r="NQ254" s="37"/>
      <c r="NR254" s="37"/>
      <c r="NS254" s="37"/>
      <c r="NT254" s="37"/>
      <c r="NU254" s="37"/>
      <c r="NV254" s="37"/>
      <c r="NW254" s="37"/>
      <c r="NX254" s="37"/>
      <c r="NY254" s="37"/>
      <c r="NZ254" s="37"/>
      <c r="OA254" s="37"/>
      <c r="OB254" s="37"/>
      <c r="OC254" s="37"/>
      <c r="OD254" s="37"/>
      <c r="OE254" s="37"/>
      <c r="OF254" s="37"/>
      <c r="OG254" s="37"/>
      <c r="OH254" s="37"/>
      <c r="OI254" s="37"/>
      <c r="OJ254" s="37"/>
      <c r="OK254" s="37"/>
      <c r="OL254" s="37"/>
      <c r="OM254" s="37"/>
      <c r="ON254" s="37"/>
      <c r="OO254" s="37"/>
      <c r="OP254" s="37"/>
      <c r="OQ254" s="37"/>
      <c r="OR254" s="37"/>
      <c r="OS254" s="37"/>
      <c r="OT254" s="37"/>
      <c r="OU254" s="37"/>
      <c r="OV254" s="37"/>
      <c r="OW254" s="37"/>
      <c r="OX254" s="37"/>
      <c r="OY254" s="37"/>
      <c r="OZ254" s="37"/>
      <c r="PA254" s="37"/>
      <c r="PB254" s="37"/>
      <c r="PC254" s="37"/>
      <c r="PD254" s="37"/>
      <c r="PE254" s="37"/>
      <c r="PF254" s="37"/>
      <c r="PG254" s="37"/>
      <c r="PH254" s="37"/>
      <c r="PI254" s="37"/>
      <c r="PJ254" s="37"/>
      <c r="PK254" s="37"/>
      <c r="PL254" s="37"/>
      <c r="PM254" s="37"/>
      <c r="PN254" s="37"/>
      <c r="PO254" s="37"/>
      <c r="PP254" s="37"/>
      <c r="PQ254" s="37"/>
      <c r="PR254" s="37"/>
      <c r="PS254" s="37"/>
      <c r="PT254" s="37"/>
      <c r="PU254" s="37"/>
      <c r="PV254" s="37"/>
      <c r="PW254" s="37"/>
      <c r="PX254" s="37"/>
      <c r="PY254" s="37"/>
      <c r="PZ254" s="37"/>
      <c r="QA254" s="37"/>
      <c r="QB254" s="37"/>
      <c r="QC254" s="37"/>
      <c r="QD254" s="37"/>
      <c r="QE254" s="37"/>
      <c r="QF254" s="37"/>
      <c r="QG254" s="37"/>
      <c r="QH254" s="37"/>
      <c r="QI254" s="37"/>
      <c r="QJ254" s="37"/>
      <c r="QK254" s="37"/>
      <c r="QL254" s="37"/>
      <c r="QM254" s="37"/>
      <c r="QN254" s="37"/>
      <c r="QO254" s="37"/>
      <c r="QP254" s="37"/>
      <c r="QQ254" s="37"/>
      <c r="QR254" s="37"/>
      <c r="QS254" s="37"/>
      <c r="QT254" s="37"/>
      <c r="QU254" s="37"/>
      <c r="QV254" s="37"/>
      <c r="QW254" s="37"/>
      <c r="QX254" s="37"/>
      <c r="QY254" s="37"/>
      <c r="QZ254" s="37"/>
      <c r="RA254" s="37"/>
      <c r="RB254" s="37"/>
      <c r="RC254" s="37"/>
      <c r="RD254" s="37"/>
      <c r="RE254" s="37"/>
      <c r="RF254" s="37"/>
      <c r="RG254" s="37"/>
      <c r="RH254" s="37"/>
      <c r="RI254" s="37"/>
      <c r="RJ254" s="37"/>
      <c r="RK254" s="37"/>
      <c r="RL254" s="37"/>
      <c r="RM254" s="37"/>
      <c r="RN254" s="37"/>
      <c r="RO254" s="37"/>
      <c r="RP254" s="37"/>
      <c r="RQ254" s="37"/>
      <c r="RR254" s="37"/>
      <c r="RS254" s="37"/>
      <c r="RT254" s="37"/>
      <c r="RU254" s="37"/>
      <c r="RV254" s="37"/>
      <c r="RW254" s="37"/>
      <c r="RX254" s="37"/>
      <c r="RY254" s="37"/>
      <c r="RZ254" s="37"/>
      <c r="SA254" s="37"/>
      <c r="SB254" s="37"/>
      <c r="SC254" s="37"/>
      <c r="SD254" s="37"/>
      <c r="SE254" s="37"/>
      <c r="SF254" s="37"/>
      <c r="SG254" s="37"/>
      <c r="SH254" s="37"/>
      <c r="SI254" s="37"/>
      <c r="SJ254" s="37"/>
      <c r="SK254" s="37"/>
      <c r="SL254" s="37"/>
      <c r="SM254" s="37"/>
      <c r="SN254" s="37"/>
      <c r="SO254" s="37"/>
      <c r="SP254" s="37"/>
      <c r="SQ254" s="37"/>
      <c r="SR254" s="37"/>
      <c r="SS254" s="37"/>
      <c r="ST254" s="37"/>
      <c r="SU254" s="37"/>
      <c r="SV254" s="37"/>
      <c r="SW254" s="37"/>
      <c r="SX254" s="37"/>
      <c r="SY254" s="37"/>
      <c r="SZ254" s="37"/>
      <c r="TA254" s="37"/>
      <c r="TB254" s="37"/>
      <c r="TC254" s="37"/>
      <c r="TD254" s="37"/>
      <c r="TE254" s="37"/>
      <c r="TF254" s="37"/>
      <c r="TG254" s="37"/>
      <c r="TH254" s="37"/>
      <c r="TI254" s="37"/>
      <c r="TJ254" s="37"/>
      <c r="TK254" s="37"/>
      <c r="TL254" s="37"/>
      <c r="TM254" s="37"/>
      <c r="TN254" s="37"/>
      <c r="TO254" s="37"/>
      <c r="TP254" s="37"/>
      <c r="TQ254" s="37"/>
      <c r="TR254" s="37"/>
      <c r="TS254" s="37"/>
      <c r="TT254" s="37"/>
      <c r="TU254" s="37"/>
      <c r="TV254" s="37"/>
      <c r="TW254" s="37"/>
      <c r="TX254" s="37"/>
      <c r="TY254" s="37"/>
      <c r="TZ254" s="37"/>
      <c r="UA254" s="37"/>
      <c r="UB254" s="37"/>
      <c r="UC254" s="37"/>
      <c r="UD254" s="37"/>
      <c r="UE254" s="37"/>
      <c r="UF254" s="37"/>
      <c r="UG254" s="37"/>
      <c r="UH254" s="37"/>
      <c r="UI254" s="37"/>
      <c r="UJ254" s="37"/>
      <c r="UK254" s="37"/>
      <c r="UL254" s="37"/>
      <c r="UM254" s="37"/>
      <c r="UN254" s="37"/>
      <c r="UO254" s="37"/>
      <c r="UP254" s="37"/>
      <c r="UQ254" s="37"/>
      <c r="UR254" s="37"/>
      <c r="US254" s="37"/>
      <c r="UT254" s="37"/>
      <c r="UU254" s="37"/>
      <c r="UV254" s="37"/>
      <c r="UW254" s="37"/>
      <c r="UX254" s="37"/>
      <c r="UY254" s="37"/>
      <c r="UZ254" s="37"/>
      <c r="VA254" s="37"/>
      <c r="VB254" s="37"/>
      <c r="VC254" s="37"/>
      <c r="VD254" s="37"/>
      <c r="VE254" s="37"/>
      <c r="VF254" s="37"/>
      <c r="VG254" s="37"/>
      <c r="VH254" s="37"/>
      <c r="VI254" s="37"/>
      <c r="VJ254" s="37"/>
      <c r="VK254" s="37"/>
      <c r="VL254" s="37"/>
      <c r="VM254" s="37"/>
      <c r="VN254" s="37"/>
      <c r="VO254" s="37"/>
      <c r="VP254" s="37"/>
      <c r="VQ254" s="37"/>
      <c r="VR254" s="37"/>
      <c r="VS254" s="37"/>
      <c r="VT254" s="37"/>
      <c r="VU254" s="37"/>
      <c r="VV254" s="37"/>
      <c r="VW254" s="37"/>
      <c r="VX254" s="37"/>
      <c r="VY254" s="37"/>
      <c r="VZ254" s="37"/>
      <c r="WA254" s="37"/>
      <c r="WB254" s="37"/>
      <c r="WC254" s="37"/>
      <c r="WD254" s="37"/>
      <c r="WE254" s="37"/>
      <c r="WF254" s="37"/>
      <c r="WG254" s="37"/>
      <c r="WH254" s="37"/>
      <c r="WI254" s="37"/>
      <c r="WJ254" s="37"/>
      <c r="WK254" s="37"/>
      <c r="WL254" s="37"/>
      <c r="WM254" s="37"/>
      <c r="WN254" s="37"/>
      <c r="WO254" s="37"/>
      <c r="WP254" s="37"/>
      <c r="WQ254" s="37"/>
      <c r="WR254" s="37"/>
      <c r="WS254" s="37"/>
      <c r="WT254" s="37"/>
      <c r="WU254" s="37"/>
      <c r="WV254" s="37"/>
      <c r="WW254" s="37"/>
      <c r="WX254" s="37"/>
      <c r="WY254" s="37"/>
      <c r="WZ254" s="37"/>
      <c r="XA254" s="37"/>
      <c r="XB254" s="37"/>
      <c r="XC254" s="37"/>
      <c r="XD254" s="37"/>
      <c r="XE254" s="37"/>
      <c r="XF254" s="37"/>
      <c r="XG254" s="37"/>
      <c r="XH254" s="37"/>
      <c r="XI254" s="37"/>
      <c r="XJ254" s="37"/>
      <c r="XK254" s="37"/>
      <c r="XL254" s="37"/>
      <c r="XM254" s="37"/>
      <c r="XN254" s="37"/>
      <c r="XO254" s="37"/>
      <c r="XP254" s="37"/>
      <c r="XQ254" s="37"/>
      <c r="XR254" s="37"/>
      <c r="XS254" s="37"/>
      <c r="XT254" s="37"/>
      <c r="XU254" s="37"/>
      <c r="XV254" s="37"/>
      <c r="XW254" s="37"/>
      <c r="XX254" s="37"/>
      <c r="XY254" s="37"/>
      <c r="XZ254" s="37"/>
      <c r="YA254" s="37"/>
      <c r="YB254" s="37"/>
      <c r="YC254" s="37"/>
      <c r="YD254" s="37"/>
      <c r="YE254" s="37"/>
      <c r="YF254" s="37"/>
      <c r="YG254" s="37"/>
      <c r="YH254" s="37"/>
      <c r="YI254" s="37"/>
      <c r="YJ254" s="37"/>
      <c r="YK254" s="37"/>
      <c r="YL254" s="37"/>
      <c r="YM254" s="37"/>
      <c r="YN254" s="37"/>
      <c r="YO254" s="37"/>
      <c r="YP254" s="37"/>
      <c r="YQ254" s="37"/>
      <c r="YR254" s="37"/>
      <c r="YS254" s="37"/>
      <c r="YT254" s="37"/>
      <c r="YU254" s="37"/>
      <c r="YV254" s="37"/>
      <c r="YW254" s="37"/>
      <c r="YX254" s="37"/>
      <c r="YY254" s="37"/>
      <c r="YZ254" s="37"/>
      <c r="ZA254" s="37"/>
      <c r="ZB254" s="37"/>
      <c r="ZC254" s="37"/>
      <c r="ZD254" s="37"/>
      <c r="ZE254" s="37"/>
      <c r="ZF254" s="37"/>
      <c r="ZG254" s="37"/>
      <c r="ZH254" s="37"/>
      <c r="ZI254" s="37"/>
      <c r="ZJ254" s="37"/>
      <c r="ZK254" s="37"/>
      <c r="ZL254" s="37"/>
      <c r="ZM254" s="37"/>
      <c r="ZN254" s="37"/>
      <c r="ZO254" s="37"/>
      <c r="ZP254" s="37"/>
      <c r="ZQ254" s="37"/>
      <c r="ZR254" s="37"/>
      <c r="ZS254" s="37"/>
      <c r="ZT254" s="37"/>
      <c r="ZU254" s="37"/>
      <c r="ZV254" s="37"/>
      <c r="ZW254" s="37"/>
      <c r="ZX254" s="37"/>
      <c r="ZY254" s="37"/>
      <c r="ZZ254" s="37"/>
      <c r="AAA254" s="37"/>
      <c r="AAB254" s="37"/>
      <c r="AAC254" s="37"/>
      <c r="AAD254" s="37"/>
      <c r="AAE254" s="37"/>
      <c r="AAF254" s="37"/>
      <c r="AAG254" s="37"/>
      <c r="AAH254" s="37"/>
      <c r="AAI254" s="37"/>
      <c r="AAJ254" s="37"/>
      <c r="AAK254" s="37"/>
      <c r="AAL254" s="37"/>
      <c r="AAM254" s="37"/>
      <c r="AAN254" s="37"/>
      <c r="AAO254" s="37"/>
      <c r="AAP254" s="37"/>
      <c r="AAQ254" s="37"/>
      <c r="AAR254" s="37"/>
      <c r="AAS254" s="37"/>
      <c r="AAT254" s="37"/>
      <c r="AAU254" s="37"/>
      <c r="AAV254" s="37"/>
      <c r="AAW254" s="37"/>
      <c r="AAX254" s="37"/>
      <c r="AAY254" s="37"/>
      <c r="AAZ254" s="37"/>
      <c r="ABA254" s="37"/>
      <c r="ABB254" s="37"/>
      <c r="ABC254" s="37"/>
      <c r="ABD254" s="37"/>
      <c r="ABE254" s="37"/>
      <c r="ABF254" s="37"/>
      <c r="ABG254" s="37"/>
      <c r="ABH254" s="37"/>
      <c r="ABI254" s="37"/>
      <c r="ABJ254" s="37"/>
      <c r="ABK254" s="37"/>
      <c r="ABL254" s="37"/>
      <c r="ABM254" s="37"/>
      <c r="ABN254" s="37"/>
      <c r="ABO254" s="37"/>
      <c r="ABP254" s="37"/>
      <c r="ABQ254" s="37"/>
      <c r="ABR254" s="37"/>
      <c r="ABS254" s="37"/>
      <c r="ABT254" s="37"/>
      <c r="ABU254" s="37"/>
      <c r="ABV254" s="37"/>
      <c r="ABW254" s="37"/>
      <c r="ABX254" s="37"/>
      <c r="ABY254" s="37"/>
      <c r="ABZ254" s="37"/>
      <c r="ACA254" s="37"/>
      <c r="ACB254" s="37"/>
      <c r="ACC254" s="37"/>
      <c r="ACD254" s="37"/>
      <c r="ACE254" s="37"/>
      <c r="ACF254" s="37"/>
      <c r="ACG254" s="37"/>
      <c r="ACH254" s="37"/>
      <c r="ACI254" s="37"/>
      <c r="ACJ254" s="37"/>
      <c r="ACK254" s="37"/>
      <c r="ACL254" s="37"/>
      <c r="ACM254" s="37"/>
      <c r="ACN254" s="37"/>
      <c r="ACO254" s="37"/>
      <c r="ACP254" s="37"/>
      <c r="ACQ254" s="37"/>
      <c r="ACR254" s="37"/>
      <c r="ACS254" s="37"/>
      <c r="ACT254" s="37"/>
      <c r="ACU254" s="37"/>
      <c r="ACV254" s="37"/>
      <c r="ACW254" s="37"/>
      <c r="ACX254" s="37"/>
      <c r="ACY254" s="37"/>
      <c r="ACZ254" s="37"/>
      <c r="ADA254" s="37"/>
      <c r="ADB254" s="37"/>
      <c r="ADC254" s="37"/>
      <c r="ADD254" s="37"/>
      <c r="ADE254" s="37"/>
      <c r="ADF254" s="37"/>
      <c r="ADG254" s="37"/>
      <c r="ADH254" s="37"/>
      <c r="ADI254" s="37"/>
      <c r="ADJ254" s="37"/>
      <c r="ADK254" s="37"/>
      <c r="ADL254" s="37"/>
      <c r="ADM254" s="37"/>
      <c r="ADN254" s="37"/>
      <c r="ADO254" s="37"/>
      <c r="ADP254" s="37"/>
      <c r="ADQ254" s="37"/>
      <c r="ADR254" s="37"/>
      <c r="ADS254" s="37"/>
      <c r="ADT254" s="37"/>
      <c r="ADU254" s="37"/>
      <c r="ADV254" s="37"/>
      <c r="ADW254" s="37"/>
      <c r="ADX254" s="37"/>
      <c r="ADY254" s="37"/>
      <c r="ADZ254" s="37"/>
      <c r="AEA254" s="37"/>
      <c r="AEB254" s="37"/>
      <c r="AEC254" s="37"/>
      <c r="AED254" s="37"/>
      <c r="AEE254" s="37"/>
      <c r="AEF254" s="37"/>
      <c r="AEG254" s="37"/>
      <c r="AEH254" s="37"/>
      <c r="AEI254" s="37"/>
      <c r="AEJ254" s="37"/>
      <c r="AEK254" s="37"/>
      <c r="AEL254" s="37"/>
      <c r="AEM254" s="37"/>
      <c r="AEN254" s="37"/>
      <c r="AEO254" s="37"/>
      <c r="AEP254" s="37"/>
      <c r="AEQ254" s="37"/>
      <c r="AER254" s="37"/>
      <c r="AES254" s="37"/>
      <c r="AET254" s="37"/>
      <c r="AEU254" s="37"/>
      <c r="AEV254" s="37"/>
      <c r="AEW254" s="37"/>
      <c r="AEX254" s="37"/>
      <c r="AEY254" s="37"/>
      <c r="AEZ254" s="37"/>
      <c r="AFA254" s="37"/>
      <c r="AFB254" s="37"/>
      <c r="AFC254" s="37"/>
      <c r="AFD254" s="37"/>
      <c r="AFE254" s="37"/>
      <c r="AFF254" s="37"/>
      <c r="AFG254" s="37"/>
      <c r="AFH254" s="37"/>
      <c r="AFI254" s="37"/>
      <c r="AFJ254" s="37"/>
      <c r="AFK254" s="37"/>
      <c r="AFL254" s="37"/>
      <c r="AFM254" s="37"/>
      <c r="AFN254" s="37"/>
      <c r="AFO254" s="37"/>
      <c r="AFP254" s="37"/>
      <c r="AFQ254" s="37"/>
      <c r="AFR254" s="37"/>
      <c r="AFS254" s="37"/>
      <c r="AFT254" s="37"/>
      <c r="AFU254" s="37"/>
      <c r="AFV254" s="37"/>
      <c r="AFW254" s="37"/>
      <c r="AFX254" s="37"/>
      <c r="AFY254" s="37"/>
      <c r="AFZ254" s="37"/>
      <c r="AGA254" s="37"/>
      <c r="AGB254" s="37"/>
      <c r="AGC254" s="37"/>
      <c r="AGD254" s="37"/>
      <c r="AGE254" s="37"/>
      <c r="AGF254" s="37"/>
      <c r="AGG254" s="37"/>
      <c r="AGH254" s="37"/>
      <c r="AGI254" s="37"/>
      <c r="AGJ254" s="37"/>
      <c r="AGK254" s="37"/>
      <c r="AGL254" s="37"/>
      <c r="AGM254" s="37"/>
      <c r="AGN254" s="37"/>
      <c r="AGO254" s="37"/>
      <c r="AGP254" s="37"/>
      <c r="AGQ254" s="37"/>
      <c r="AGR254" s="37"/>
      <c r="AGS254" s="37"/>
      <c r="AGT254" s="37"/>
      <c r="AGU254" s="37"/>
      <c r="AGV254" s="37"/>
      <c r="AGW254" s="37"/>
      <c r="AGX254" s="37"/>
      <c r="AGY254" s="37"/>
      <c r="AGZ254" s="37"/>
      <c r="AHA254" s="37"/>
      <c r="AHB254" s="37"/>
      <c r="AHC254" s="37"/>
      <c r="AHD254" s="37"/>
      <c r="AHE254" s="37"/>
      <c r="AHF254" s="37"/>
      <c r="AHG254" s="37"/>
      <c r="AHH254" s="37"/>
      <c r="AHI254" s="37"/>
      <c r="AHJ254" s="37"/>
      <c r="AHK254" s="37"/>
      <c r="AHL254" s="37"/>
      <c r="AHM254" s="37"/>
      <c r="AHN254" s="37"/>
      <c r="AHO254" s="37"/>
      <c r="AHP254" s="37"/>
      <c r="AHQ254" s="37"/>
      <c r="AHR254" s="37"/>
      <c r="AHS254" s="37"/>
      <c r="AHT254" s="37"/>
      <c r="AHU254" s="37"/>
      <c r="AHV254" s="37"/>
      <c r="AHW254" s="37"/>
      <c r="AHX254" s="37"/>
      <c r="AHY254" s="37"/>
      <c r="AHZ254" s="37"/>
      <c r="AIA254" s="37"/>
      <c r="AIB254" s="37"/>
      <c r="AIC254" s="37"/>
      <c r="AID254" s="37"/>
      <c r="AIE254" s="37"/>
      <c r="AIF254" s="37"/>
      <c r="AIG254" s="37"/>
      <c r="AIH254" s="37"/>
      <c r="AII254" s="37"/>
      <c r="AIJ254" s="37"/>
      <c r="AIK254" s="37"/>
      <c r="AIL254" s="37"/>
      <c r="AIM254" s="37"/>
      <c r="AIN254" s="37"/>
      <c r="AIO254" s="37"/>
      <c r="AIP254" s="37"/>
      <c r="AIQ254" s="37"/>
      <c r="AIR254" s="37"/>
      <c r="AIS254" s="37"/>
      <c r="AIT254" s="37"/>
      <c r="AIU254" s="37"/>
      <c r="AIV254" s="37"/>
      <c r="AIW254" s="37"/>
      <c r="AIX254" s="37"/>
      <c r="AIY254" s="37"/>
      <c r="AIZ254" s="37"/>
      <c r="AJA254" s="37"/>
      <c r="AJB254" s="37"/>
      <c r="AJC254" s="37"/>
      <c r="AJD254" s="37"/>
      <c r="AJE254" s="37"/>
      <c r="AJF254" s="37"/>
      <c r="AJG254" s="37"/>
      <c r="AJH254" s="37"/>
      <c r="AJI254" s="37"/>
      <c r="AJJ254" s="37"/>
      <c r="AJK254" s="37"/>
      <c r="AJL254" s="37"/>
      <c r="AJM254" s="37"/>
      <c r="AJN254" s="37"/>
      <c r="AJO254" s="37"/>
      <c r="AJP254" s="37"/>
      <c r="AJQ254" s="37"/>
      <c r="AJR254" s="37"/>
      <c r="AJS254" s="37"/>
      <c r="AJT254" s="37"/>
      <c r="AJU254" s="37"/>
      <c r="AJV254" s="37"/>
      <c r="AJW254" s="37"/>
      <c r="AJX254" s="37"/>
      <c r="AJY254" s="37"/>
      <c r="AJZ254" s="37"/>
      <c r="AKA254" s="37"/>
      <c r="AKB254" s="37"/>
      <c r="AKC254" s="37"/>
      <c r="AKD254" s="37"/>
      <c r="AKE254" s="37"/>
      <c r="AKF254" s="37"/>
      <c r="AKG254" s="37"/>
      <c r="AKH254" s="37"/>
      <c r="AKI254" s="37"/>
      <c r="AKJ254" s="37"/>
      <c r="AKK254" s="37"/>
      <c r="AKL254" s="37"/>
      <c r="AKM254" s="37"/>
      <c r="AKN254" s="37"/>
      <c r="AKO254" s="37"/>
      <c r="AKP254" s="37"/>
      <c r="AKQ254" s="37"/>
      <c r="AKR254" s="37"/>
      <c r="AKS254" s="37"/>
      <c r="AKT254" s="37"/>
      <c r="AKU254" s="37"/>
      <c r="AKV254" s="37"/>
      <c r="AKW254" s="37"/>
      <c r="AKX254" s="37"/>
    </row>
    <row r="255" spans="1:986" s="16" customFormat="1" x14ac:dyDescent="0.25">
      <c r="A255" s="39"/>
      <c r="B255" s="39"/>
      <c r="C255" s="37"/>
      <c r="D255" s="40"/>
      <c r="E255" s="41"/>
      <c r="F255" s="40"/>
      <c r="G255" s="42"/>
      <c r="H255" s="43"/>
      <c r="I255" s="37"/>
      <c r="J255" s="40"/>
      <c r="K255" s="40"/>
      <c r="L255" s="37"/>
      <c r="M255" s="39"/>
      <c r="N255" s="39"/>
      <c r="O255" s="39"/>
      <c r="P255" s="39"/>
      <c r="Q255" s="39"/>
      <c r="R255" s="44"/>
      <c r="S255" s="41"/>
      <c r="T255" s="122"/>
      <c r="U255" s="39"/>
      <c r="V255" s="37"/>
      <c r="W255" s="37"/>
      <c r="X255" s="39"/>
      <c r="Y255" s="50"/>
      <c r="Z255" s="140"/>
      <c r="AA255" s="140"/>
      <c r="AB255" s="141"/>
      <c r="AC255" s="140"/>
      <c r="AD255" s="39"/>
      <c r="AE255" s="37"/>
      <c r="AF255" s="39"/>
      <c r="AG255" s="39"/>
      <c r="AH255" s="37"/>
      <c r="AI255" s="39"/>
      <c r="AJ255" s="39"/>
      <c r="AK255" s="37"/>
      <c r="AL255" s="39"/>
      <c r="AM255" s="39"/>
      <c r="AN255" s="37"/>
      <c r="AO255" s="39"/>
      <c r="AP255" s="39"/>
      <c r="AQ255" s="37"/>
      <c r="AR255" s="39"/>
      <c r="AS255" s="39"/>
      <c r="AT255" s="37"/>
      <c r="AU255" s="39"/>
      <c r="AV255" s="39"/>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c r="CR255" s="37"/>
      <c r="CS255" s="37"/>
      <c r="CT255" s="37"/>
      <c r="CU255" s="37"/>
      <c r="CV255" s="37"/>
      <c r="CW255" s="37"/>
      <c r="CX255" s="37"/>
      <c r="CY255" s="37"/>
      <c r="CZ255" s="37"/>
      <c r="DA255" s="37"/>
      <c r="DB255" s="37"/>
      <c r="DC255" s="37"/>
      <c r="DD255" s="37"/>
      <c r="DE255" s="37"/>
      <c r="DF255" s="37"/>
      <c r="DG255" s="37"/>
      <c r="DH255" s="37"/>
      <c r="DI255" s="37"/>
      <c r="DJ255" s="37"/>
      <c r="DK255" s="37"/>
      <c r="DL255" s="37"/>
      <c r="DM255" s="37"/>
      <c r="DN255" s="37"/>
      <c r="DO255" s="37"/>
      <c r="DP255" s="37"/>
      <c r="DQ255" s="37"/>
      <c r="DR255" s="37"/>
      <c r="DS255" s="37"/>
      <c r="DT255" s="37"/>
      <c r="DU255" s="37"/>
      <c r="DV255" s="37"/>
      <c r="DW255" s="37"/>
      <c r="DX255" s="37"/>
      <c r="DY255" s="37"/>
      <c r="DZ255" s="37"/>
      <c r="EA255" s="37"/>
      <c r="EB255" s="37"/>
      <c r="EC255" s="37"/>
      <c r="ED255" s="37"/>
      <c r="EE255" s="37"/>
      <c r="EF255" s="37"/>
      <c r="EG255" s="37"/>
      <c r="EH255" s="37"/>
      <c r="EI255" s="37"/>
      <c r="EJ255" s="37"/>
      <c r="EK255" s="37"/>
      <c r="EL255" s="37"/>
      <c r="EM255" s="37"/>
      <c r="EN255" s="37"/>
      <c r="EO255" s="37"/>
      <c r="EP255" s="37"/>
      <c r="EQ255" s="37"/>
      <c r="ER255" s="37"/>
      <c r="ES255" s="37"/>
      <c r="ET255" s="37"/>
      <c r="EU255" s="37"/>
      <c r="EV255" s="37"/>
      <c r="EW255" s="37"/>
      <c r="EX255" s="37"/>
      <c r="EY255" s="37"/>
      <c r="EZ255" s="37"/>
      <c r="FA255" s="37"/>
      <c r="FB255" s="37"/>
      <c r="FC255" s="37"/>
      <c r="FD255" s="37"/>
      <c r="FE255" s="37"/>
      <c r="FF255" s="37"/>
      <c r="FG255" s="37"/>
      <c r="FH255" s="37"/>
      <c r="FI255" s="37"/>
      <c r="FJ255" s="37"/>
      <c r="FK255" s="37"/>
      <c r="FL255" s="37"/>
      <c r="FM255" s="37"/>
      <c r="FN255" s="37"/>
      <c r="FO255" s="37"/>
      <c r="FP255" s="37"/>
      <c r="FQ255" s="37"/>
      <c r="FR255" s="37"/>
      <c r="FS255" s="37"/>
      <c r="FT255" s="37"/>
      <c r="FU255" s="37"/>
      <c r="FV255" s="37"/>
      <c r="FW255" s="37"/>
      <c r="FX255" s="37"/>
      <c r="FY255" s="37"/>
      <c r="FZ255" s="37"/>
      <c r="GA255" s="37"/>
      <c r="GB255" s="37"/>
      <c r="GC255" s="37"/>
      <c r="GD255" s="37"/>
      <c r="GE255" s="37"/>
      <c r="GF255" s="37"/>
      <c r="GG255" s="37"/>
      <c r="GH255" s="37"/>
      <c r="GI255" s="37"/>
      <c r="GJ255" s="37"/>
      <c r="GK255" s="37"/>
      <c r="GL255" s="37"/>
      <c r="GM255" s="37"/>
      <c r="GN255" s="37"/>
      <c r="GO255" s="37"/>
      <c r="GP255" s="37"/>
      <c r="GQ255" s="37"/>
      <c r="GR255" s="37"/>
      <c r="GS255" s="37"/>
      <c r="GT255" s="37"/>
      <c r="GU255" s="37"/>
      <c r="GV255" s="37"/>
      <c r="GW255" s="37"/>
      <c r="GX255" s="37"/>
      <c r="GY255" s="37"/>
      <c r="GZ255" s="37"/>
      <c r="HA255" s="37"/>
      <c r="HB255" s="37"/>
      <c r="HC255" s="37"/>
      <c r="HD255" s="37"/>
      <c r="HE255" s="37"/>
      <c r="HF255" s="37"/>
      <c r="HG255" s="37"/>
      <c r="HH255" s="37"/>
      <c r="HI255" s="37"/>
      <c r="HJ255" s="37"/>
      <c r="HK255" s="37"/>
      <c r="HL255" s="37"/>
      <c r="HM255" s="37"/>
      <c r="HN255" s="37"/>
      <c r="HO255" s="37"/>
      <c r="HP255" s="37"/>
      <c r="HQ255" s="37"/>
      <c r="HR255" s="37"/>
      <c r="HS255" s="37"/>
      <c r="HT255" s="37"/>
      <c r="HU255" s="37"/>
      <c r="HV255" s="37"/>
      <c r="HW255" s="37"/>
      <c r="HX255" s="37"/>
      <c r="HY255" s="37"/>
      <c r="HZ255" s="37"/>
      <c r="IA255" s="37"/>
      <c r="IB255" s="37"/>
      <c r="IC255" s="37"/>
      <c r="ID255" s="37"/>
      <c r="IE255" s="37"/>
      <c r="IF255" s="37"/>
      <c r="IG255" s="37"/>
      <c r="IH255" s="37"/>
      <c r="II255" s="37"/>
      <c r="IJ255" s="37"/>
      <c r="IK255" s="37"/>
      <c r="IL255" s="37"/>
      <c r="IM255" s="37"/>
      <c r="IN255" s="37"/>
      <c r="IO255" s="37"/>
      <c r="IP255" s="37"/>
      <c r="IQ255" s="37"/>
      <c r="IR255" s="37"/>
      <c r="IS255" s="37"/>
      <c r="IT255" s="37"/>
      <c r="IU255" s="37"/>
      <c r="IV255" s="37"/>
      <c r="IW255" s="37"/>
      <c r="IX255" s="37"/>
      <c r="IY255" s="37"/>
      <c r="IZ255" s="37"/>
      <c r="JA255" s="37"/>
      <c r="JB255" s="37"/>
      <c r="JC255" s="37"/>
      <c r="JD255" s="37"/>
      <c r="JE255" s="37"/>
      <c r="JF255" s="37"/>
      <c r="JG255" s="37"/>
      <c r="JH255" s="37"/>
      <c r="JI255" s="37"/>
      <c r="JJ255" s="37"/>
      <c r="JK255" s="37"/>
      <c r="JL255" s="37"/>
      <c r="JM255" s="37"/>
      <c r="JN255" s="37"/>
      <c r="JO255" s="37"/>
      <c r="JP255" s="37"/>
      <c r="JQ255" s="37"/>
      <c r="JR255" s="37"/>
      <c r="JS255" s="37"/>
      <c r="JT255" s="37"/>
      <c r="JU255" s="37"/>
      <c r="JV255" s="37"/>
      <c r="JW255" s="37"/>
      <c r="JX255" s="37"/>
      <c r="JY255" s="37"/>
      <c r="JZ255" s="37"/>
      <c r="KA255" s="37"/>
      <c r="KB255" s="37"/>
      <c r="KC255" s="37"/>
      <c r="KD255" s="37"/>
      <c r="KE255" s="37"/>
      <c r="KF255" s="37"/>
      <c r="KG255" s="37"/>
      <c r="KH255" s="37"/>
      <c r="KI255" s="37"/>
      <c r="KJ255" s="37"/>
      <c r="KK255" s="37"/>
      <c r="KL255" s="37"/>
      <c r="KM255" s="37"/>
      <c r="KN255" s="37"/>
      <c r="KO255" s="37"/>
      <c r="KP255" s="37"/>
      <c r="KQ255" s="37"/>
      <c r="KR255" s="37"/>
      <c r="KS255" s="37"/>
      <c r="KT255" s="37"/>
      <c r="KU255" s="37"/>
      <c r="KV255" s="37"/>
      <c r="KW255" s="37"/>
      <c r="KX255" s="37"/>
      <c r="KY255" s="37"/>
      <c r="KZ255" s="37"/>
      <c r="LA255" s="37"/>
      <c r="LB255" s="37"/>
      <c r="LC255" s="37"/>
      <c r="LD255" s="37"/>
      <c r="LE255" s="37"/>
      <c r="LF255" s="37"/>
      <c r="LG255" s="37"/>
      <c r="LH255" s="37"/>
      <c r="LI255" s="37"/>
      <c r="LJ255" s="37"/>
      <c r="LK255" s="37"/>
      <c r="LL255" s="37"/>
      <c r="LM255" s="37"/>
      <c r="LN255" s="37"/>
      <c r="LO255" s="37"/>
      <c r="LP255" s="37"/>
      <c r="LQ255" s="37"/>
      <c r="LR255" s="37"/>
      <c r="LS255" s="37"/>
      <c r="LT255" s="37"/>
      <c r="LU255" s="37"/>
      <c r="LV255" s="37"/>
      <c r="LW255" s="37"/>
      <c r="LX255" s="37"/>
      <c r="LY255" s="37"/>
      <c r="LZ255" s="37"/>
      <c r="MA255" s="37"/>
      <c r="MB255" s="37"/>
      <c r="MC255" s="37"/>
      <c r="MD255" s="37"/>
      <c r="ME255" s="37"/>
      <c r="MF255" s="37"/>
      <c r="MG255" s="37"/>
      <c r="MH255" s="37"/>
      <c r="MI255" s="37"/>
      <c r="MJ255" s="37"/>
      <c r="MK255" s="37"/>
      <c r="ML255" s="37"/>
      <c r="MM255" s="37"/>
      <c r="MN255" s="37"/>
      <c r="MO255" s="37"/>
      <c r="MP255" s="37"/>
      <c r="MQ255" s="37"/>
      <c r="MR255" s="37"/>
      <c r="MS255" s="37"/>
      <c r="MT255" s="37"/>
      <c r="MU255" s="37"/>
      <c r="MV255" s="37"/>
      <c r="MW255" s="37"/>
      <c r="MX255" s="37"/>
      <c r="MY255" s="37"/>
      <c r="MZ255" s="37"/>
      <c r="NA255" s="37"/>
      <c r="NB255" s="37"/>
      <c r="NC255" s="37"/>
      <c r="ND255" s="37"/>
      <c r="NE255" s="37"/>
      <c r="NF255" s="37"/>
      <c r="NG255" s="37"/>
      <c r="NH255" s="37"/>
      <c r="NI255" s="37"/>
      <c r="NJ255" s="37"/>
      <c r="NK255" s="37"/>
      <c r="NL255" s="37"/>
      <c r="NM255" s="37"/>
      <c r="NN255" s="37"/>
      <c r="NO255" s="37"/>
      <c r="NP255" s="37"/>
      <c r="NQ255" s="37"/>
      <c r="NR255" s="37"/>
      <c r="NS255" s="37"/>
      <c r="NT255" s="37"/>
      <c r="NU255" s="37"/>
      <c r="NV255" s="37"/>
      <c r="NW255" s="37"/>
      <c r="NX255" s="37"/>
      <c r="NY255" s="37"/>
      <c r="NZ255" s="37"/>
      <c r="OA255" s="37"/>
      <c r="OB255" s="37"/>
      <c r="OC255" s="37"/>
      <c r="OD255" s="37"/>
      <c r="OE255" s="37"/>
      <c r="OF255" s="37"/>
      <c r="OG255" s="37"/>
      <c r="OH255" s="37"/>
      <c r="OI255" s="37"/>
      <c r="OJ255" s="37"/>
      <c r="OK255" s="37"/>
      <c r="OL255" s="37"/>
      <c r="OM255" s="37"/>
      <c r="ON255" s="37"/>
      <c r="OO255" s="37"/>
      <c r="OP255" s="37"/>
      <c r="OQ255" s="37"/>
      <c r="OR255" s="37"/>
      <c r="OS255" s="37"/>
      <c r="OT255" s="37"/>
      <c r="OU255" s="37"/>
      <c r="OV255" s="37"/>
      <c r="OW255" s="37"/>
      <c r="OX255" s="37"/>
      <c r="OY255" s="37"/>
      <c r="OZ255" s="37"/>
      <c r="PA255" s="37"/>
      <c r="PB255" s="37"/>
      <c r="PC255" s="37"/>
      <c r="PD255" s="37"/>
      <c r="PE255" s="37"/>
      <c r="PF255" s="37"/>
      <c r="PG255" s="37"/>
      <c r="PH255" s="37"/>
      <c r="PI255" s="37"/>
      <c r="PJ255" s="37"/>
      <c r="PK255" s="37"/>
      <c r="PL255" s="37"/>
      <c r="PM255" s="37"/>
      <c r="PN255" s="37"/>
      <c r="PO255" s="37"/>
      <c r="PP255" s="37"/>
      <c r="PQ255" s="37"/>
      <c r="PR255" s="37"/>
      <c r="PS255" s="37"/>
      <c r="PT255" s="37"/>
      <c r="PU255" s="37"/>
      <c r="PV255" s="37"/>
      <c r="PW255" s="37"/>
      <c r="PX255" s="37"/>
      <c r="PY255" s="37"/>
      <c r="PZ255" s="37"/>
      <c r="QA255" s="37"/>
      <c r="QB255" s="37"/>
      <c r="QC255" s="37"/>
      <c r="QD255" s="37"/>
      <c r="QE255" s="37"/>
      <c r="QF255" s="37"/>
      <c r="QG255" s="37"/>
      <c r="QH255" s="37"/>
      <c r="QI255" s="37"/>
      <c r="QJ255" s="37"/>
      <c r="QK255" s="37"/>
      <c r="QL255" s="37"/>
      <c r="QM255" s="37"/>
      <c r="QN255" s="37"/>
      <c r="QO255" s="37"/>
      <c r="QP255" s="37"/>
      <c r="QQ255" s="37"/>
      <c r="QR255" s="37"/>
      <c r="QS255" s="37"/>
      <c r="QT255" s="37"/>
      <c r="QU255" s="37"/>
      <c r="QV255" s="37"/>
      <c r="QW255" s="37"/>
      <c r="QX255" s="37"/>
      <c r="QY255" s="37"/>
      <c r="QZ255" s="37"/>
      <c r="RA255" s="37"/>
      <c r="RB255" s="37"/>
      <c r="RC255" s="37"/>
      <c r="RD255" s="37"/>
      <c r="RE255" s="37"/>
      <c r="RF255" s="37"/>
      <c r="RG255" s="37"/>
      <c r="RH255" s="37"/>
      <c r="RI255" s="37"/>
      <c r="RJ255" s="37"/>
      <c r="RK255" s="37"/>
      <c r="RL255" s="37"/>
      <c r="RM255" s="37"/>
      <c r="RN255" s="37"/>
      <c r="RO255" s="37"/>
      <c r="RP255" s="37"/>
      <c r="RQ255" s="37"/>
      <c r="RR255" s="37"/>
      <c r="RS255" s="37"/>
      <c r="RT255" s="37"/>
      <c r="RU255" s="37"/>
      <c r="RV255" s="37"/>
      <c r="RW255" s="37"/>
      <c r="RX255" s="37"/>
      <c r="RY255" s="37"/>
      <c r="RZ255" s="37"/>
      <c r="SA255" s="37"/>
      <c r="SB255" s="37"/>
      <c r="SC255" s="37"/>
      <c r="SD255" s="37"/>
      <c r="SE255" s="37"/>
      <c r="SF255" s="37"/>
      <c r="SG255" s="37"/>
      <c r="SH255" s="37"/>
      <c r="SI255" s="37"/>
      <c r="SJ255" s="37"/>
      <c r="SK255" s="37"/>
      <c r="SL255" s="37"/>
      <c r="SM255" s="37"/>
      <c r="SN255" s="37"/>
      <c r="SO255" s="37"/>
      <c r="SP255" s="37"/>
      <c r="SQ255" s="37"/>
      <c r="SR255" s="37"/>
      <c r="SS255" s="37"/>
      <c r="ST255" s="37"/>
      <c r="SU255" s="37"/>
      <c r="SV255" s="37"/>
      <c r="SW255" s="37"/>
      <c r="SX255" s="37"/>
      <c r="SY255" s="37"/>
      <c r="SZ255" s="37"/>
      <c r="TA255" s="37"/>
      <c r="TB255" s="37"/>
      <c r="TC255" s="37"/>
      <c r="TD255" s="37"/>
      <c r="TE255" s="37"/>
      <c r="TF255" s="37"/>
      <c r="TG255" s="37"/>
      <c r="TH255" s="37"/>
      <c r="TI255" s="37"/>
      <c r="TJ255" s="37"/>
      <c r="TK255" s="37"/>
      <c r="TL255" s="37"/>
      <c r="TM255" s="37"/>
      <c r="TN255" s="37"/>
      <c r="TO255" s="37"/>
      <c r="TP255" s="37"/>
      <c r="TQ255" s="37"/>
      <c r="TR255" s="37"/>
      <c r="TS255" s="37"/>
      <c r="TT255" s="37"/>
      <c r="TU255" s="37"/>
      <c r="TV255" s="37"/>
      <c r="TW255" s="37"/>
      <c r="TX255" s="37"/>
      <c r="TY255" s="37"/>
      <c r="TZ255" s="37"/>
      <c r="UA255" s="37"/>
      <c r="UB255" s="37"/>
      <c r="UC255" s="37"/>
      <c r="UD255" s="37"/>
      <c r="UE255" s="37"/>
      <c r="UF255" s="37"/>
      <c r="UG255" s="37"/>
      <c r="UH255" s="37"/>
      <c r="UI255" s="37"/>
      <c r="UJ255" s="37"/>
      <c r="UK255" s="37"/>
      <c r="UL255" s="37"/>
      <c r="UM255" s="37"/>
      <c r="UN255" s="37"/>
      <c r="UO255" s="37"/>
      <c r="UP255" s="37"/>
      <c r="UQ255" s="37"/>
      <c r="UR255" s="37"/>
      <c r="US255" s="37"/>
      <c r="UT255" s="37"/>
      <c r="UU255" s="37"/>
      <c r="UV255" s="37"/>
      <c r="UW255" s="37"/>
      <c r="UX255" s="37"/>
      <c r="UY255" s="37"/>
      <c r="UZ255" s="37"/>
      <c r="VA255" s="37"/>
      <c r="VB255" s="37"/>
      <c r="VC255" s="37"/>
      <c r="VD255" s="37"/>
      <c r="VE255" s="37"/>
      <c r="VF255" s="37"/>
      <c r="VG255" s="37"/>
      <c r="VH255" s="37"/>
      <c r="VI255" s="37"/>
      <c r="VJ255" s="37"/>
      <c r="VK255" s="37"/>
      <c r="VL255" s="37"/>
      <c r="VM255" s="37"/>
      <c r="VN255" s="37"/>
      <c r="VO255" s="37"/>
      <c r="VP255" s="37"/>
      <c r="VQ255" s="37"/>
      <c r="VR255" s="37"/>
      <c r="VS255" s="37"/>
      <c r="VT255" s="37"/>
      <c r="VU255" s="37"/>
      <c r="VV255" s="37"/>
      <c r="VW255" s="37"/>
      <c r="VX255" s="37"/>
      <c r="VY255" s="37"/>
      <c r="VZ255" s="37"/>
      <c r="WA255" s="37"/>
      <c r="WB255" s="37"/>
      <c r="WC255" s="37"/>
      <c r="WD255" s="37"/>
      <c r="WE255" s="37"/>
      <c r="WF255" s="37"/>
      <c r="WG255" s="37"/>
      <c r="WH255" s="37"/>
      <c r="WI255" s="37"/>
      <c r="WJ255" s="37"/>
      <c r="WK255" s="37"/>
      <c r="WL255" s="37"/>
      <c r="WM255" s="37"/>
      <c r="WN255" s="37"/>
      <c r="WO255" s="37"/>
      <c r="WP255" s="37"/>
      <c r="WQ255" s="37"/>
      <c r="WR255" s="37"/>
      <c r="WS255" s="37"/>
      <c r="WT255" s="37"/>
      <c r="WU255" s="37"/>
      <c r="WV255" s="37"/>
      <c r="WW255" s="37"/>
      <c r="WX255" s="37"/>
      <c r="WY255" s="37"/>
      <c r="WZ255" s="37"/>
      <c r="XA255" s="37"/>
      <c r="XB255" s="37"/>
      <c r="XC255" s="37"/>
      <c r="XD255" s="37"/>
      <c r="XE255" s="37"/>
      <c r="XF255" s="37"/>
      <c r="XG255" s="37"/>
      <c r="XH255" s="37"/>
      <c r="XI255" s="37"/>
      <c r="XJ255" s="37"/>
      <c r="XK255" s="37"/>
      <c r="XL255" s="37"/>
      <c r="XM255" s="37"/>
      <c r="XN255" s="37"/>
      <c r="XO255" s="37"/>
      <c r="XP255" s="37"/>
      <c r="XQ255" s="37"/>
      <c r="XR255" s="37"/>
      <c r="XS255" s="37"/>
      <c r="XT255" s="37"/>
      <c r="XU255" s="37"/>
      <c r="XV255" s="37"/>
      <c r="XW255" s="37"/>
      <c r="XX255" s="37"/>
      <c r="XY255" s="37"/>
      <c r="XZ255" s="37"/>
      <c r="YA255" s="37"/>
      <c r="YB255" s="37"/>
      <c r="YC255" s="37"/>
      <c r="YD255" s="37"/>
      <c r="YE255" s="37"/>
      <c r="YF255" s="37"/>
      <c r="YG255" s="37"/>
      <c r="YH255" s="37"/>
      <c r="YI255" s="37"/>
      <c r="YJ255" s="37"/>
      <c r="YK255" s="37"/>
      <c r="YL255" s="37"/>
      <c r="YM255" s="37"/>
      <c r="YN255" s="37"/>
      <c r="YO255" s="37"/>
      <c r="YP255" s="37"/>
      <c r="YQ255" s="37"/>
      <c r="YR255" s="37"/>
      <c r="YS255" s="37"/>
      <c r="YT255" s="37"/>
      <c r="YU255" s="37"/>
      <c r="YV255" s="37"/>
      <c r="YW255" s="37"/>
      <c r="YX255" s="37"/>
      <c r="YY255" s="37"/>
      <c r="YZ255" s="37"/>
      <c r="ZA255" s="37"/>
      <c r="ZB255" s="37"/>
      <c r="ZC255" s="37"/>
      <c r="ZD255" s="37"/>
      <c r="ZE255" s="37"/>
      <c r="ZF255" s="37"/>
      <c r="ZG255" s="37"/>
      <c r="ZH255" s="37"/>
      <c r="ZI255" s="37"/>
      <c r="ZJ255" s="37"/>
      <c r="ZK255" s="37"/>
      <c r="ZL255" s="37"/>
      <c r="ZM255" s="37"/>
      <c r="ZN255" s="37"/>
      <c r="ZO255" s="37"/>
      <c r="ZP255" s="37"/>
      <c r="ZQ255" s="37"/>
      <c r="ZR255" s="37"/>
      <c r="ZS255" s="37"/>
      <c r="ZT255" s="37"/>
      <c r="ZU255" s="37"/>
      <c r="ZV255" s="37"/>
      <c r="ZW255" s="37"/>
      <c r="ZX255" s="37"/>
      <c r="ZY255" s="37"/>
      <c r="ZZ255" s="37"/>
      <c r="AAA255" s="37"/>
      <c r="AAB255" s="37"/>
      <c r="AAC255" s="37"/>
      <c r="AAD255" s="37"/>
      <c r="AAE255" s="37"/>
      <c r="AAF255" s="37"/>
      <c r="AAG255" s="37"/>
      <c r="AAH255" s="37"/>
      <c r="AAI255" s="37"/>
      <c r="AAJ255" s="37"/>
      <c r="AAK255" s="37"/>
      <c r="AAL255" s="37"/>
      <c r="AAM255" s="37"/>
      <c r="AAN255" s="37"/>
      <c r="AAO255" s="37"/>
      <c r="AAP255" s="37"/>
      <c r="AAQ255" s="37"/>
      <c r="AAR255" s="37"/>
      <c r="AAS255" s="37"/>
      <c r="AAT255" s="37"/>
      <c r="AAU255" s="37"/>
      <c r="AAV255" s="37"/>
      <c r="AAW255" s="37"/>
      <c r="AAX255" s="37"/>
      <c r="AAY255" s="37"/>
      <c r="AAZ255" s="37"/>
      <c r="ABA255" s="37"/>
      <c r="ABB255" s="37"/>
      <c r="ABC255" s="37"/>
      <c r="ABD255" s="37"/>
      <c r="ABE255" s="37"/>
      <c r="ABF255" s="37"/>
      <c r="ABG255" s="37"/>
      <c r="ABH255" s="37"/>
      <c r="ABI255" s="37"/>
      <c r="ABJ255" s="37"/>
      <c r="ABK255" s="37"/>
      <c r="ABL255" s="37"/>
      <c r="ABM255" s="37"/>
      <c r="ABN255" s="37"/>
      <c r="ABO255" s="37"/>
      <c r="ABP255" s="37"/>
      <c r="ABQ255" s="37"/>
      <c r="ABR255" s="37"/>
      <c r="ABS255" s="37"/>
      <c r="ABT255" s="37"/>
      <c r="ABU255" s="37"/>
      <c r="ABV255" s="37"/>
      <c r="ABW255" s="37"/>
      <c r="ABX255" s="37"/>
      <c r="ABY255" s="37"/>
      <c r="ABZ255" s="37"/>
      <c r="ACA255" s="37"/>
      <c r="ACB255" s="37"/>
      <c r="ACC255" s="37"/>
      <c r="ACD255" s="37"/>
      <c r="ACE255" s="37"/>
      <c r="ACF255" s="37"/>
      <c r="ACG255" s="37"/>
      <c r="ACH255" s="37"/>
      <c r="ACI255" s="37"/>
      <c r="ACJ255" s="37"/>
      <c r="ACK255" s="37"/>
      <c r="ACL255" s="37"/>
      <c r="ACM255" s="37"/>
      <c r="ACN255" s="37"/>
      <c r="ACO255" s="37"/>
      <c r="ACP255" s="37"/>
      <c r="ACQ255" s="37"/>
      <c r="ACR255" s="37"/>
      <c r="ACS255" s="37"/>
      <c r="ACT255" s="37"/>
      <c r="ACU255" s="37"/>
      <c r="ACV255" s="37"/>
      <c r="ACW255" s="37"/>
      <c r="ACX255" s="37"/>
      <c r="ACY255" s="37"/>
      <c r="ACZ255" s="37"/>
      <c r="ADA255" s="37"/>
      <c r="ADB255" s="37"/>
      <c r="ADC255" s="37"/>
      <c r="ADD255" s="37"/>
      <c r="ADE255" s="37"/>
      <c r="ADF255" s="37"/>
      <c r="ADG255" s="37"/>
      <c r="ADH255" s="37"/>
      <c r="ADI255" s="37"/>
      <c r="ADJ255" s="37"/>
      <c r="ADK255" s="37"/>
      <c r="ADL255" s="37"/>
      <c r="ADM255" s="37"/>
      <c r="ADN255" s="37"/>
      <c r="ADO255" s="37"/>
      <c r="ADP255" s="37"/>
      <c r="ADQ255" s="37"/>
      <c r="ADR255" s="37"/>
      <c r="ADS255" s="37"/>
      <c r="ADT255" s="37"/>
      <c r="ADU255" s="37"/>
      <c r="ADV255" s="37"/>
      <c r="ADW255" s="37"/>
      <c r="ADX255" s="37"/>
      <c r="ADY255" s="37"/>
      <c r="ADZ255" s="37"/>
      <c r="AEA255" s="37"/>
      <c r="AEB255" s="37"/>
      <c r="AEC255" s="37"/>
      <c r="AED255" s="37"/>
      <c r="AEE255" s="37"/>
      <c r="AEF255" s="37"/>
      <c r="AEG255" s="37"/>
      <c r="AEH255" s="37"/>
      <c r="AEI255" s="37"/>
      <c r="AEJ255" s="37"/>
      <c r="AEK255" s="37"/>
      <c r="AEL255" s="37"/>
      <c r="AEM255" s="37"/>
      <c r="AEN255" s="37"/>
      <c r="AEO255" s="37"/>
      <c r="AEP255" s="37"/>
      <c r="AEQ255" s="37"/>
      <c r="AER255" s="37"/>
      <c r="AES255" s="37"/>
      <c r="AET255" s="37"/>
      <c r="AEU255" s="37"/>
      <c r="AEV255" s="37"/>
      <c r="AEW255" s="37"/>
      <c r="AEX255" s="37"/>
      <c r="AEY255" s="37"/>
      <c r="AEZ255" s="37"/>
      <c r="AFA255" s="37"/>
      <c r="AFB255" s="37"/>
      <c r="AFC255" s="37"/>
      <c r="AFD255" s="37"/>
      <c r="AFE255" s="37"/>
      <c r="AFF255" s="37"/>
      <c r="AFG255" s="37"/>
      <c r="AFH255" s="37"/>
      <c r="AFI255" s="37"/>
      <c r="AFJ255" s="37"/>
      <c r="AFK255" s="37"/>
      <c r="AFL255" s="37"/>
      <c r="AFM255" s="37"/>
      <c r="AFN255" s="37"/>
      <c r="AFO255" s="37"/>
      <c r="AFP255" s="37"/>
      <c r="AFQ255" s="37"/>
      <c r="AFR255" s="37"/>
      <c r="AFS255" s="37"/>
      <c r="AFT255" s="37"/>
      <c r="AFU255" s="37"/>
      <c r="AFV255" s="37"/>
      <c r="AFW255" s="37"/>
      <c r="AFX255" s="37"/>
      <c r="AFY255" s="37"/>
      <c r="AFZ255" s="37"/>
      <c r="AGA255" s="37"/>
      <c r="AGB255" s="37"/>
      <c r="AGC255" s="37"/>
      <c r="AGD255" s="37"/>
      <c r="AGE255" s="37"/>
      <c r="AGF255" s="37"/>
      <c r="AGG255" s="37"/>
      <c r="AGH255" s="37"/>
      <c r="AGI255" s="37"/>
      <c r="AGJ255" s="37"/>
      <c r="AGK255" s="37"/>
      <c r="AGL255" s="37"/>
      <c r="AGM255" s="37"/>
      <c r="AGN255" s="37"/>
      <c r="AGO255" s="37"/>
      <c r="AGP255" s="37"/>
      <c r="AGQ255" s="37"/>
      <c r="AGR255" s="37"/>
      <c r="AGS255" s="37"/>
      <c r="AGT255" s="37"/>
      <c r="AGU255" s="37"/>
      <c r="AGV255" s="37"/>
      <c r="AGW255" s="37"/>
      <c r="AGX255" s="37"/>
      <c r="AGY255" s="37"/>
      <c r="AGZ255" s="37"/>
      <c r="AHA255" s="37"/>
      <c r="AHB255" s="37"/>
      <c r="AHC255" s="37"/>
      <c r="AHD255" s="37"/>
      <c r="AHE255" s="37"/>
      <c r="AHF255" s="37"/>
      <c r="AHG255" s="37"/>
      <c r="AHH255" s="37"/>
      <c r="AHI255" s="37"/>
      <c r="AHJ255" s="37"/>
      <c r="AHK255" s="37"/>
      <c r="AHL255" s="37"/>
      <c r="AHM255" s="37"/>
      <c r="AHN255" s="37"/>
      <c r="AHO255" s="37"/>
      <c r="AHP255" s="37"/>
      <c r="AHQ255" s="37"/>
      <c r="AHR255" s="37"/>
      <c r="AHS255" s="37"/>
      <c r="AHT255" s="37"/>
      <c r="AHU255" s="37"/>
      <c r="AHV255" s="37"/>
      <c r="AHW255" s="37"/>
      <c r="AHX255" s="37"/>
      <c r="AHY255" s="37"/>
      <c r="AHZ255" s="37"/>
      <c r="AIA255" s="37"/>
      <c r="AIB255" s="37"/>
      <c r="AIC255" s="37"/>
      <c r="AID255" s="37"/>
      <c r="AIE255" s="37"/>
      <c r="AIF255" s="37"/>
      <c r="AIG255" s="37"/>
      <c r="AIH255" s="37"/>
      <c r="AII255" s="37"/>
      <c r="AIJ255" s="37"/>
      <c r="AIK255" s="37"/>
      <c r="AIL255" s="37"/>
      <c r="AIM255" s="37"/>
      <c r="AIN255" s="37"/>
      <c r="AIO255" s="37"/>
      <c r="AIP255" s="37"/>
      <c r="AIQ255" s="37"/>
      <c r="AIR255" s="37"/>
      <c r="AIS255" s="37"/>
      <c r="AIT255" s="37"/>
      <c r="AIU255" s="37"/>
      <c r="AIV255" s="37"/>
      <c r="AIW255" s="37"/>
      <c r="AIX255" s="37"/>
      <c r="AIY255" s="37"/>
      <c r="AIZ255" s="37"/>
      <c r="AJA255" s="37"/>
      <c r="AJB255" s="37"/>
      <c r="AJC255" s="37"/>
      <c r="AJD255" s="37"/>
      <c r="AJE255" s="37"/>
      <c r="AJF255" s="37"/>
      <c r="AJG255" s="37"/>
      <c r="AJH255" s="37"/>
      <c r="AJI255" s="37"/>
      <c r="AJJ255" s="37"/>
      <c r="AJK255" s="37"/>
      <c r="AJL255" s="37"/>
      <c r="AJM255" s="37"/>
      <c r="AJN255" s="37"/>
      <c r="AJO255" s="37"/>
      <c r="AJP255" s="37"/>
      <c r="AJQ255" s="37"/>
      <c r="AJR255" s="37"/>
      <c r="AJS255" s="37"/>
      <c r="AJT255" s="37"/>
      <c r="AJU255" s="37"/>
      <c r="AJV255" s="37"/>
      <c r="AJW255" s="37"/>
      <c r="AJX255" s="37"/>
      <c r="AJY255" s="37"/>
      <c r="AJZ255" s="37"/>
      <c r="AKA255" s="37"/>
      <c r="AKB255" s="37"/>
      <c r="AKC255" s="37"/>
      <c r="AKD255" s="37"/>
      <c r="AKE255" s="37"/>
      <c r="AKF255" s="37"/>
      <c r="AKG255" s="37"/>
      <c r="AKH255" s="37"/>
      <c r="AKI255" s="37"/>
      <c r="AKJ255" s="37"/>
      <c r="AKK255" s="37"/>
      <c r="AKL255" s="37"/>
      <c r="AKM255" s="37"/>
      <c r="AKN255" s="37"/>
      <c r="AKO255" s="37"/>
      <c r="AKP255" s="37"/>
      <c r="AKQ255" s="37"/>
      <c r="AKR255" s="37"/>
      <c r="AKS255" s="37"/>
      <c r="AKT255" s="37"/>
      <c r="AKU255" s="37"/>
      <c r="AKV255" s="37"/>
      <c r="AKW255" s="37"/>
      <c r="AKX255" s="37"/>
    </row>
    <row r="256" spans="1:986" s="16" customFormat="1" x14ac:dyDescent="0.25">
      <c r="A256" s="39"/>
      <c r="B256" s="39"/>
      <c r="C256" s="37"/>
      <c r="D256" s="40"/>
      <c r="E256" s="41"/>
      <c r="F256" s="40"/>
      <c r="G256" s="42"/>
      <c r="H256" s="43"/>
      <c r="I256" s="37"/>
      <c r="J256" s="40"/>
      <c r="K256" s="40"/>
      <c r="L256" s="37"/>
      <c r="M256" s="39"/>
      <c r="N256" s="39"/>
      <c r="O256" s="39"/>
      <c r="P256" s="39"/>
      <c r="Q256" s="39"/>
      <c r="R256" s="44"/>
      <c r="S256" s="41"/>
      <c r="T256" s="122"/>
      <c r="U256" s="39"/>
      <c r="V256" s="37"/>
      <c r="W256" s="37"/>
      <c r="X256" s="39"/>
      <c r="Y256" s="50"/>
      <c r="Z256" s="140"/>
      <c r="AA256" s="140"/>
      <c r="AB256" s="141"/>
      <c r="AC256" s="140"/>
      <c r="AD256" s="39"/>
      <c r="AE256" s="37"/>
      <c r="AF256" s="39"/>
      <c r="AG256" s="39"/>
      <c r="AH256" s="37"/>
      <c r="AI256" s="39"/>
      <c r="AJ256" s="39"/>
      <c r="AK256" s="37"/>
      <c r="AL256" s="39"/>
      <c r="AM256" s="39"/>
      <c r="AN256" s="37"/>
      <c r="AO256" s="39"/>
      <c r="AP256" s="39"/>
      <c r="AQ256" s="37"/>
      <c r="AR256" s="39"/>
      <c r="AS256" s="39"/>
      <c r="AT256" s="37"/>
      <c r="AU256" s="39"/>
      <c r="AV256" s="39"/>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c r="CR256" s="37"/>
      <c r="CS256" s="37"/>
      <c r="CT256" s="37"/>
      <c r="CU256" s="37"/>
      <c r="CV256" s="37"/>
      <c r="CW256" s="37"/>
      <c r="CX256" s="37"/>
      <c r="CY256" s="37"/>
      <c r="CZ256" s="37"/>
      <c r="DA256" s="37"/>
      <c r="DB256" s="37"/>
      <c r="DC256" s="37"/>
      <c r="DD256" s="37"/>
      <c r="DE256" s="37"/>
      <c r="DF256" s="37"/>
      <c r="DG256" s="37"/>
      <c r="DH256" s="37"/>
      <c r="DI256" s="37"/>
      <c r="DJ256" s="37"/>
      <c r="DK256" s="37"/>
      <c r="DL256" s="37"/>
      <c r="DM256" s="37"/>
      <c r="DN256" s="37"/>
      <c r="DO256" s="37"/>
      <c r="DP256" s="37"/>
      <c r="DQ256" s="37"/>
      <c r="DR256" s="37"/>
      <c r="DS256" s="37"/>
      <c r="DT256" s="37"/>
      <c r="DU256" s="37"/>
      <c r="DV256" s="37"/>
      <c r="DW256" s="37"/>
      <c r="DX256" s="37"/>
      <c r="DY256" s="37"/>
      <c r="DZ256" s="37"/>
      <c r="EA256" s="37"/>
      <c r="EB256" s="37"/>
      <c r="EC256" s="37"/>
      <c r="ED256" s="37"/>
      <c r="EE256" s="37"/>
      <c r="EF256" s="37"/>
      <c r="EG256" s="37"/>
      <c r="EH256" s="37"/>
      <c r="EI256" s="37"/>
      <c r="EJ256" s="37"/>
      <c r="EK256" s="37"/>
      <c r="EL256" s="37"/>
      <c r="EM256" s="37"/>
      <c r="EN256" s="37"/>
      <c r="EO256" s="37"/>
      <c r="EP256" s="37"/>
      <c r="EQ256" s="37"/>
      <c r="ER256" s="37"/>
      <c r="ES256" s="37"/>
      <c r="ET256" s="37"/>
      <c r="EU256" s="37"/>
      <c r="EV256" s="37"/>
      <c r="EW256" s="37"/>
      <c r="EX256" s="37"/>
      <c r="EY256" s="37"/>
      <c r="EZ256" s="37"/>
      <c r="FA256" s="37"/>
      <c r="FB256" s="37"/>
      <c r="FC256" s="37"/>
      <c r="FD256" s="37"/>
      <c r="FE256" s="37"/>
      <c r="FF256" s="37"/>
      <c r="FG256" s="37"/>
      <c r="FH256" s="37"/>
      <c r="FI256" s="37"/>
      <c r="FJ256" s="37"/>
      <c r="FK256" s="37"/>
      <c r="FL256" s="37"/>
      <c r="FM256" s="37"/>
      <c r="FN256" s="37"/>
      <c r="FO256" s="37"/>
      <c r="FP256" s="37"/>
      <c r="FQ256" s="37"/>
      <c r="FR256" s="37"/>
      <c r="FS256" s="37"/>
      <c r="FT256" s="37"/>
      <c r="FU256" s="37"/>
      <c r="FV256" s="37"/>
      <c r="FW256" s="37"/>
      <c r="FX256" s="37"/>
      <c r="FY256" s="37"/>
      <c r="FZ256" s="37"/>
      <c r="GA256" s="37"/>
      <c r="GB256" s="37"/>
      <c r="GC256" s="37"/>
      <c r="GD256" s="37"/>
      <c r="GE256" s="37"/>
      <c r="GF256" s="37"/>
      <c r="GG256" s="37"/>
      <c r="GH256" s="37"/>
      <c r="GI256" s="37"/>
      <c r="GJ256" s="37"/>
      <c r="GK256" s="37"/>
      <c r="GL256" s="37"/>
      <c r="GM256" s="37"/>
      <c r="GN256" s="37"/>
      <c r="GO256" s="37"/>
      <c r="GP256" s="37"/>
      <c r="GQ256" s="37"/>
      <c r="GR256" s="37"/>
      <c r="GS256" s="37"/>
      <c r="GT256" s="37"/>
      <c r="GU256" s="37"/>
      <c r="GV256" s="37"/>
      <c r="GW256" s="37"/>
      <c r="GX256" s="37"/>
      <c r="GY256" s="37"/>
      <c r="GZ256" s="37"/>
      <c r="HA256" s="37"/>
      <c r="HB256" s="37"/>
      <c r="HC256" s="37"/>
      <c r="HD256" s="37"/>
      <c r="HE256" s="37"/>
      <c r="HF256" s="37"/>
      <c r="HG256" s="37"/>
      <c r="HH256" s="37"/>
      <c r="HI256" s="37"/>
      <c r="HJ256" s="37"/>
      <c r="HK256" s="37"/>
      <c r="HL256" s="37"/>
      <c r="HM256" s="37"/>
      <c r="HN256" s="37"/>
      <c r="HO256" s="37"/>
      <c r="HP256" s="37"/>
      <c r="HQ256" s="37"/>
      <c r="HR256" s="37"/>
      <c r="HS256" s="37"/>
      <c r="HT256" s="37"/>
      <c r="HU256" s="37"/>
      <c r="HV256" s="37"/>
      <c r="HW256" s="37"/>
      <c r="HX256" s="37"/>
      <c r="HY256" s="37"/>
      <c r="HZ256" s="37"/>
      <c r="IA256" s="37"/>
      <c r="IB256" s="37"/>
      <c r="IC256" s="37"/>
      <c r="ID256" s="37"/>
      <c r="IE256" s="37"/>
      <c r="IF256" s="37"/>
      <c r="IG256" s="37"/>
      <c r="IH256" s="37"/>
      <c r="II256" s="37"/>
      <c r="IJ256" s="37"/>
      <c r="IK256" s="37"/>
      <c r="IL256" s="37"/>
      <c r="IM256" s="37"/>
      <c r="IN256" s="37"/>
      <c r="IO256" s="37"/>
      <c r="IP256" s="37"/>
      <c r="IQ256" s="37"/>
      <c r="IR256" s="37"/>
      <c r="IS256" s="37"/>
      <c r="IT256" s="37"/>
      <c r="IU256" s="37"/>
      <c r="IV256" s="37"/>
      <c r="IW256" s="37"/>
      <c r="IX256" s="37"/>
      <c r="IY256" s="37"/>
      <c r="IZ256" s="37"/>
      <c r="JA256" s="37"/>
      <c r="JB256" s="37"/>
      <c r="JC256" s="37"/>
      <c r="JD256" s="37"/>
      <c r="JE256" s="37"/>
      <c r="JF256" s="37"/>
      <c r="JG256" s="37"/>
      <c r="JH256" s="37"/>
      <c r="JI256" s="37"/>
      <c r="JJ256" s="37"/>
      <c r="JK256" s="37"/>
      <c r="JL256" s="37"/>
      <c r="JM256" s="37"/>
      <c r="JN256" s="37"/>
      <c r="JO256" s="37"/>
      <c r="JP256" s="37"/>
      <c r="JQ256" s="37"/>
      <c r="JR256" s="37"/>
      <c r="JS256" s="37"/>
      <c r="JT256" s="37"/>
      <c r="JU256" s="37"/>
      <c r="JV256" s="37"/>
      <c r="JW256" s="37"/>
      <c r="JX256" s="37"/>
      <c r="JY256" s="37"/>
      <c r="JZ256" s="37"/>
      <c r="KA256" s="37"/>
      <c r="KB256" s="37"/>
      <c r="KC256" s="37"/>
      <c r="KD256" s="37"/>
      <c r="KE256" s="37"/>
      <c r="KF256" s="37"/>
      <c r="KG256" s="37"/>
      <c r="KH256" s="37"/>
      <c r="KI256" s="37"/>
      <c r="KJ256" s="37"/>
      <c r="KK256" s="37"/>
      <c r="KL256" s="37"/>
      <c r="KM256" s="37"/>
      <c r="KN256" s="37"/>
      <c r="KO256" s="37"/>
      <c r="KP256" s="37"/>
      <c r="KQ256" s="37"/>
      <c r="KR256" s="37"/>
      <c r="KS256" s="37"/>
      <c r="KT256" s="37"/>
      <c r="KU256" s="37"/>
      <c r="KV256" s="37"/>
      <c r="KW256" s="37"/>
      <c r="KX256" s="37"/>
      <c r="KY256" s="37"/>
      <c r="KZ256" s="37"/>
      <c r="LA256" s="37"/>
      <c r="LB256" s="37"/>
      <c r="LC256" s="37"/>
      <c r="LD256" s="37"/>
      <c r="LE256" s="37"/>
      <c r="LF256" s="37"/>
      <c r="LG256" s="37"/>
      <c r="LH256" s="37"/>
      <c r="LI256" s="37"/>
      <c r="LJ256" s="37"/>
      <c r="LK256" s="37"/>
      <c r="LL256" s="37"/>
      <c r="LM256" s="37"/>
      <c r="LN256" s="37"/>
      <c r="LO256" s="37"/>
      <c r="LP256" s="37"/>
      <c r="LQ256" s="37"/>
      <c r="LR256" s="37"/>
      <c r="LS256" s="37"/>
      <c r="LT256" s="37"/>
      <c r="LU256" s="37"/>
      <c r="LV256" s="37"/>
      <c r="LW256" s="37"/>
      <c r="LX256" s="37"/>
      <c r="LY256" s="37"/>
      <c r="LZ256" s="37"/>
      <c r="MA256" s="37"/>
      <c r="MB256" s="37"/>
      <c r="MC256" s="37"/>
      <c r="MD256" s="37"/>
      <c r="ME256" s="37"/>
      <c r="MF256" s="37"/>
      <c r="MG256" s="37"/>
      <c r="MH256" s="37"/>
      <c r="MI256" s="37"/>
      <c r="MJ256" s="37"/>
      <c r="MK256" s="37"/>
      <c r="ML256" s="37"/>
      <c r="MM256" s="37"/>
      <c r="MN256" s="37"/>
      <c r="MO256" s="37"/>
      <c r="MP256" s="37"/>
      <c r="MQ256" s="37"/>
      <c r="MR256" s="37"/>
      <c r="MS256" s="37"/>
      <c r="MT256" s="37"/>
      <c r="MU256" s="37"/>
      <c r="MV256" s="37"/>
      <c r="MW256" s="37"/>
      <c r="MX256" s="37"/>
      <c r="MY256" s="37"/>
      <c r="MZ256" s="37"/>
      <c r="NA256" s="37"/>
      <c r="NB256" s="37"/>
      <c r="NC256" s="37"/>
      <c r="ND256" s="37"/>
      <c r="NE256" s="37"/>
      <c r="NF256" s="37"/>
      <c r="NG256" s="37"/>
      <c r="NH256" s="37"/>
      <c r="NI256" s="37"/>
      <c r="NJ256" s="37"/>
      <c r="NK256" s="37"/>
      <c r="NL256" s="37"/>
      <c r="NM256" s="37"/>
      <c r="NN256" s="37"/>
      <c r="NO256" s="37"/>
      <c r="NP256" s="37"/>
      <c r="NQ256" s="37"/>
      <c r="NR256" s="37"/>
      <c r="NS256" s="37"/>
      <c r="NT256" s="37"/>
      <c r="NU256" s="37"/>
      <c r="NV256" s="37"/>
      <c r="NW256" s="37"/>
      <c r="NX256" s="37"/>
      <c r="NY256" s="37"/>
      <c r="NZ256" s="37"/>
      <c r="OA256" s="37"/>
      <c r="OB256" s="37"/>
      <c r="OC256" s="37"/>
      <c r="OD256" s="37"/>
      <c r="OE256" s="37"/>
      <c r="OF256" s="37"/>
      <c r="OG256" s="37"/>
      <c r="OH256" s="37"/>
      <c r="OI256" s="37"/>
      <c r="OJ256" s="37"/>
      <c r="OK256" s="37"/>
      <c r="OL256" s="37"/>
      <c r="OM256" s="37"/>
      <c r="ON256" s="37"/>
      <c r="OO256" s="37"/>
      <c r="OP256" s="37"/>
      <c r="OQ256" s="37"/>
      <c r="OR256" s="37"/>
      <c r="OS256" s="37"/>
      <c r="OT256" s="37"/>
      <c r="OU256" s="37"/>
      <c r="OV256" s="37"/>
      <c r="OW256" s="37"/>
      <c r="OX256" s="37"/>
      <c r="OY256" s="37"/>
      <c r="OZ256" s="37"/>
      <c r="PA256" s="37"/>
      <c r="PB256" s="37"/>
      <c r="PC256" s="37"/>
      <c r="PD256" s="37"/>
      <c r="PE256" s="37"/>
      <c r="PF256" s="37"/>
      <c r="PG256" s="37"/>
      <c r="PH256" s="37"/>
      <c r="PI256" s="37"/>
      <c r="PJ256" s="37"/>
      <c r="PK256" s="37"/>
      <c r="PL256" s="37"/>
      <c r="PM256" s="37"/>
      <c r="PN256" s="37"/>
      <c r="PO256" s="37"/>
      <c r="PP256" s="37"/>
      <c r="PQ256" s="37"/>
      <c r="PR256" s="37"/>
      <c r="PS256" s="37"/>
      <c r="PT256" s="37"/>
      <c r="PU256" s="37"/>
      <c r="PV256" s="37"/>
      <c r="PW256" s="37"/>
      <c r="PX256" s="37"/>
      <c r="PY256" s="37"/>
      <c r="PZ256" s="37"/>
      <c r="QA256" s="37"/>
      <c r="QB256" s="37"/>
      <c r="QC256" s="37"/>
      <c r="QD256" s="37"/>
      <c r="QE256" s="37"/>
      <c r="QF256" s="37"/>
      <c r="QG256" s="37"/>
      <c r="QH256" s="37"/>
      <c r="QI256" s="37"/>
      <c r="QJ256" s="37"/>
      <c r="QK256" s="37"/>
      <c r="QL256" s="37"/>
      <c r="QM256" s="37"/>
      <c r="QN256" s="37"/>
      <c r="QO256" s="37"/>
      <c r="QP256" s="37"/>
      <c r="QQ256" s="37"/>
      <c r="QR256" s="37"/>
      <c r="QS256" s="37"/>
      <c r="QT256" s="37"/>
      <c r="QU256" s="37"/>
      <c r="QV256" s="37"/>
      <c r="QW256" s="37"/>
      <c r="QX256" s="37"/>
      <c r="QY256" s="37"/>
      <c r="QZ256" s="37"/>
      <c r="RA256" s="37"/>
      <c r="RB256" s="37"/>
      <c r="RC256" s="37"/>
      <c r="RD256" s="37"/>
      <c r="RE256" s="37"/>
      <c r="RF256" s="37"/>
      <c r="RG256" s="37"/>
      <c r="RH256" s="37"/>
      <c r="RI256" s="37"/>
      <c r="RJ256" s="37"/>
      <c r="RK256" s="37"/>
      <c r="RL256" s="37"/>
      <c r="RM256" s="37"/>
      <c r="RN256" s="37"/>
      <c r="RO256" s="37"/>
      <c r="RP256" s="37"/>
      <c r="RQ256" s="37"/>
      <c r="RR256" s="37"/>
      <c r="RS256" s="37"/>
      <c r="RT256" s="37"/>
      <c r="RU256" s="37"/>
      <c r="RV256" s="37"/>
      <c r="RW256" s="37"/>
      <c r="RX256" s="37"/>
      <c r="RY256" s="37"/>
      <c r="RZ256" s="37"/>
      <c r="SA256" s="37"/>
      <c r="SB256" s="37"/>
      <c r="SC256" s="37"/>
      <c r="SD256" s="37"/>
      <c r="SE256" s="37"/>
      <c r="SF256" s="37"/>
      <c r="SG256" s="37"/>
      <c r="SH256" s="37"/>
      <c r="SI256" s="37"/>
      <c r="SJ256" s="37"/>
      <c r="SK256" s="37"/>
      <c r="SL256" s="37"/>
      <c r="SM256" s="37"/>
      <c r="SN256" s="37"/>
      <c r="SO256" s="37"/>
      <c r="SP256" s="37"/>
      <c r="SQ256" s="37"/>
      <c r="SR256" s="37"/>
      <c r="SS256" s="37"/>
      <c r="ST256" s="37"/>
      <c r="SU256" s="37"/>
      <c r="SV256" s="37"/>
      <c r="SW256" s="37"/>
      <c r="SX256" s="37"/>
      <c r="SY256" s="37"/>
      <c r="SZ256" s="37"/>
      <c r="TA256" s="37"/>
      <c r="TB256" s="37"/>
      <c r="TC256" s="37"/>
      <c r="TD256" s="37"/>
      <c r="TE256" s="37"/>
      <c r="TF256" s="37"/>
      <c r="TG256" s="37"/>
      <c r="TH256" s="37"/>
      <c r="TI256" s="37"/>
      <c r="TJ256" s="37"/>
      <c r="TK256" s="37"/>
      <c r="TL256" s="37"/>
      <c r="TM256" s="37"/>
      <c r="TN256" s="37"/>
      <c r="TO256" s="37"/>
      <c r="TP256" s="37"/>
      <c r="TQ256" s="37"/>
      <c r="TR256" s="37"/>
      <c r="TS256" s="37"/>
      <c r="TT256" s="37"/>
      <c r="TU256" s="37"/>
      <c r="TV256" s="37"/>
      <c r="TW256" s="37"/>
      <c r="TX256" s="37"/>
      <c r="TY256" s="37"/>
      <c r="TZ256" s="37"/>
      <c r="UA256" s="37"/>
      <c r="UB256" s="37"/>
      <c r="UC256" s="37"/>
      <c r="UD256" s="37"/>
      <c r="UE256" s="37"/>
      <c r="UF256" s="37"/>
      <c r="UG256" s="37"/>
      <c r="UH256" s="37"/>
      <c r="UI256" s="37"/>
      <c r="UJ256" s="37"/>
      <c r="UK256" s="37"/>
      <c r="UL256" s="37"/>
      <c r="UM256" s="37"/>
      <c r="UN256" s="37"/>
      <c r="UO256" s="37"/>
      <c r="UP256" s="37"/>
      <c r="UQ256" s="37"/>
      <c r="UR256" s="37"/>
      <c r="US256" s="37"/>
      <c r="UT256" s="37"/>
      <c r="UU256" s="37"/>
      <c r="UV256" s="37"/>
      <c r="UW256" s="37"/>
      <c r="UX256" s="37"/>
      <c r="UY256" s="37"/>
      <c r="UZ256" s="37"/>
      <c r="VA256" s="37"/>
      <c r="VB256" s="37"/>
      <c r="VC256" s="37"/>
      <c r="VD256" s="37"/>
      <c r="VE256" s="37"/>
      <c r="VF256" s="37"/>
      <c r="VG256" s="37"/>
      <c r="VH256" s="37"/>
      <c r="VI256" s="37"/>
      <c r="VJ256" s="37"/>
      <c r="VK256" s="37"/>
      <c r="VL256" s="37"/>
      <c r="VM256" s="37"/>
      <c r="VN256" s="37"/>
      <c r="VO256" s="37"/>
      <c r="VP256" s="37"/>
      <c r="VQ256" s="37"/>
      <c r="VR256" s="37"/>
      <c r="VS256" s="37"/>
      <c r="VT256" s="37"/>
      <c r="VU256" s="37"/>
      <c r="VV256" s="37"/>
      <c r="VW256" s="37"/>
      <c r="VX256" s="37"/>
      <c r="VY256" s="37"/>
      <c r="VZ256" s="37"/>
      <c r="WA256" s="37"/>
      <c r="WB256" s="37"/>
      <c r="WC256" s="37"/>
      <c r="WD256" s="37"/>
      <c r="WE256" s="37"/>
      <c r="WF256" s="37"/>
      <c r="WG256" s="37"/>
      <c r="WH256" s="37"/>
      <c r="WI256" s="37"/>
      <c r="WJ256" s="37"/>
      <c r="WK256" s="37"/>
      <c r="WL256" s="37"/>
      <c r="WM256" s="37"/>
      <c r="WN256" s="37"/>
      <c r="WO256" s="37"/>
      <c r="WP256" s="37"/>
      <c r="WQ256" s="37"/>
      <c r="WR256" s="37"/>
      <c r="WS256" s="37"/>
      <c r="WT256" s="37"/>
      <c r="WU256" s="37"/>
      <c r="WV256" s="37"/>
      <c r="WW256" s="37"/>
      <c r="WX256" s="37"/>
      <c r="WY256" s="37"/>
      <c r="WZ256" s="37"/>
      <c r="XA256" s="37"/>
      <c r="XB256" s="37"/>
      <c r="XC256" s="37"/>
      <c r="XD256" s="37"/>
      <c r="XE256" s="37"/>
      <c r="XF256" s="37"/>
      <c r="XG256" s="37"/>
      <c r="XH256" s="37"/>
      <c r="XI256" s="37"/>
      <c r="XJ256" s="37"/>
      <c r="XK256" s="37"/>
      <c r="XL256" s="37"/>
      <c r="XM256" s="37"/>
      <c r="XN256" s="37"/>
      <c r="XO256" s="37"/>
      <c r="XP256" s="37"/>
      <c r="XQ256" s="37"/>
      <c r="XR256" s="37"/>
      <c r="XS256" s="37"/>
      <c r="XT256" s="37"/>
      <c r="XU256" s="37"/>
      <c r="XV256" s="37"/>
      <c r="XW256" s="37"/>
      <c r="XX256" s="37"/>
      <c r="XY256" s="37"/>
      <c r="XZ256" s="37"/>
      <c r="YA256" s="37"/>
      <c r="YB256" s="37"/>
      <c r="YC256" s="37"/>
      <c r="YD256" s="37"/>
      <c r="YE256" s="37"/>
      <c r="YF256" s="37"/>
      <c r="YG256" s="37"/>
      <c r="YH256" s="37"/>
      <c r="YI256" s="37"/>
      <c r="YJ256" s="37"/>
      <c r="YK256" s="37"/>
      <c r="YL256" s="37"/>
      <c r="YM256" s="37"/>
      <c r="YN256" s="37"/>
      <c r="YO256" s="37"/>
      <c r="YP256" s="37"/>
      <c r="YQ256" s="37"/>
      <c r="YR256" s="37"/>
      <c r="YS256" s="37"/>
      <c r="YT256" s="37"/>
      <c r="YU256" s="37"/>
      <c r="YV256" s="37"/>
      <c r="YW256" s="37"/>
      <c r="YX256" s="37"/>
      <c r="YY256" s="37"/>
      <c r="YZ256" s="37"/>
      <c r="ZA256" s="37"/>
      <c r="ZB256" s="37"/>
      <c r="ZC256" s="37"/>
      <c r="ZD256" s="37"/>
      <c r="ZE256" s="37"/>
      <c r="ZF256" s="37"/>
      <c r="ZG256" s="37"/>
      <c r="ZH256" s="37"/>
      <c r="ZI256" s="37"/>
      <c r="ZJ256" s="37"/>
      <c r="ZK256" s="37"/>
      <c r="ZL256" s="37"/>
      <c r="ZM256" s="37"/>
      <c r="ZN256" s="37"/>
      <c r="ZO256" s="37"/>
      <c r="ZP256" s="37"/>
      <c r="ZQ256" s="37"/>
      <c r="ZR256" s="37"/>
      <c r="ZS256" s="37"/>
      <c r="ZT256" s="37"/>
      <c r="ZU256" s="37"/>
      <c r="ZV256" s="37"/>
      <c r="ZW256" s="37"/>
      <c r="ZX256" s="37"/>
      <c r="ZY256" s="37"/>
      <c r="ZZ256" s="37"/>
      <c r="AAA256" s="37"/>
      <c r="AAB256" s="37"/>
      <c r="AAC256" s="37"/>
      <c r="AAD256" s="37"/>
      <c r="AAE256" s="37"/>
      <c r="AAF256" s="37"/>
      <c r="AAG256" s="37"/>
      <c r="AAH256" s="37"/>
      <c r="AAI256" s="37"/>
      <c r="AAJ256" s="37"/>
      <c r="AAK256" s="37"/>
      <c r="AAL256" s="37"/>
      <c r="AAM256" s="37"/>
      <c r="AAN256" s="37"/>
      <c r="AAO256" s="37"/>
      <c r="AAP256" s="37"/>
      <c r="AAQ256" s="37"/>
      <c r="AAR256" s="37"/>
      <c r="AAS256" s="37"/>
      <c r="AAT256" s="37"/>
      <c r="AAU256" s="37"/>
      <c r="AAV256" s="37"/>
      <c r="AAW256" s="37"/>
      <c r="AAX256" s="37"/>
      <c r="AAY256" s="37"/>
      <c r="AAZ256" s="37"/>
      <c r="ABA256" s="37"/>
      <c r="ABB256" s="37"/>
      <c r="ABC256" s="37"/>
      <c r="ABD256" s="37"/>
      <c r="ABE256" s="37"/>
      <c r="ABF256" s="37"/>
      <c r="ABG256" s="37"/>
      <c r="ABH256" s="37"/>
      <c r="ABI256" s="37"/>
      <c r="ABJ256" s="37"/>
      <c r="ABK256" s="37"/>
      <c r="ABL256" s="37"/>
      <c r="ABM256" s="37"/>
      <c r="ABN256" s="37"/>
      <c r="ABO256" s="37"/>
      <c r="ABP256" s="37"/>
      <c r="ABQ256" s="37"/>
      <c r="ABR256" s="37"/>
      <c r="ABS256" s="37"/>
      <c r="ABT256" s="37"/>
      <c r="ABU256" s="37"/>
      <c r="ABV256" s="37"/>
      <c r="ABW256" s="37"/>
      <c r="ABX256" s="37"/>
      <c r="ABY256" s="37"/>
      <c r="ABZ256" s="37"/>
      <c r="ACA256" s="37"/>
      <c r="ACB256" s="37"/>
      <c r="ACC256" s="37"/>
      <c r="ACD256" s="37"/>
      <c r="ACE256" s="37"/>
      <c r="ACF256" s="37"/>
      <c r="ACG256" s="37"/>
      <c r="ACH256" s="37"/>
      <c r="ACI256" s="37"/>
      <c r="ACJ256" s="37"/>
      <c r="ACK256" s="37"/>
      <c r="ACL256" s="37"/>
      <c r="ACM256" s="37"/>
      <c r="ACN256" s="37"/>
      <c r="ACO256" s="37"/>
      <c r="ACP256" s="37"/>
      <c r="ACQ256" s="37"/>
      <c r="ACR256" s="37"/>
      <c r="ACS256" s="37"/>
      <c r="ACT256" s="37"/>
      <c r="ACU256" s="37"/>
      <c r="ACV256" s="37"/>
      <c r="ACW256" s="37"/>
      <c r="ACX256" s="37"/>
      <c r="ACY256" s="37"/>
      <c r="ACZ256" s="37"/>
      <c r="ADA256" s="37"/>
      <c r="ADB256" s="37"/>
      <c r="ADC256" s="37"/>
      <c r="ADD256" s="37"/>
      <c r="ADE256" s="37"/>
      <c r="ADF256" s="37"/>
      <c r="ADG256" s="37"/>
      <c r="ADH256" s="37"/>
      <c r="ADI256" s="37"/>
      <c r="ADJ256" s="37"/>
      <c r="ADK256" s="37"/>
      <c r="ADL256" s="37"/>
      <c r="ADM256" s="37"/>
      <c r="ADN256" s="37"/>
      <c r="ADO256" s="37"/>
      <c r="ADP256" s="37"/>
      <c r="ADQ256" s="37"/>
      <c r="ADR256" s="37"/>
      <c r="ADS256" s="37"/>
      <c r="ADT256" s="37"/>
      <c r="ADU256" s="37"/>
      <c r="ADV256" s="37"/>
      <c r="ADW256" s="37"/>
      <c r="ADX256" s="37"/>
      <c r="ADY256" s="37"/>
      <c r="ADZ256" s="37"/>
      <c r="AEA256" s="37"/>
      <c r="AEB256" s="37"/>
      <c r="AEC256" s="37"/>
      <c r="AED256" s="37"/>
      <c r="AEE256" s="37"/>
      <c r="AEF256" s="37"/>
      <c r="AEG256" s="37"/>
      <c r="AEH256" s="37"/>
      <c r="AEI256" s="37"/>
      <c r="AEJ256" s="37"/>
      <c r="AEK256" s="37"/>
      <c r="AEL256" s="37"/>
      <c r="AEM256" s="37"/>
      <c r="AEN256" s="37"/>
      <c r="AEO256" s="37"/>
      <c r="AEP256" s="37"/>
      <c r="AEQ256" s="37"/>
      <c r="AER256" s="37"/>
      <c r="AES256" s="37"/>
      <c r="AET256" s="37"/>
      <c r="AEU256" s="37"/>
      <c r="AEV256" s="37"/>
      <c r="AEW256" s="37"/>
      <c r="AEX256" s="37"/>
      <c r="AEY256" s="37"/>
      <c r="AEZ256" s="37"/>
      <c r="AFA256" s="37"/>
      <c r="AFB256" s="37"/>
      <c r="AFC256" s="37"/>
      <c r="AFD256" s="37"/>
      <c r="AFE256" s="37"/>
      <c r="AFF256" s="37"/>
      <c r="AFG256" s="37"/>
      <c r="AFH256" s="37"/>
      <c r="AFI256" s="37"/>
      <c r="AFJ256" s="37"/>
      <c r="AFK256" s="37"/>
      <c r="AFL256" s="37"/>
      <c r="AFM256" s="37"/>
      <c r="AFN256" s="37"/>
      <c r="AFO256" s="37"/>
      <c r="AFP256" s="37"/>
      <c r="AFQ256" s="37"/>
      <c r="AFR256" s="37"/>
      <c r="AFS256" s="37"/>
      <c r="AFT256" s="37"/>
      <c r="AFU256" s="37"/>
      <c r="AFV256" s="37"/>
      <c r="AFW256" s="37"/>
      <c r="AFX256" s="37"/>
      <c r="AFY256" s="37"/>
      <c r="AFZ256" s="37"/>
      <c r="AGA256" s="37"/>
      <c r="AGB256" s="37"/>
      <c r="AGC256" s="37"/>
      <c r="AGD256" s="37"/>
      <c r="AGE256" s="37"/>
      <c r="AGF256" s="37"/>
      <c r="AGG256" s="37"/>
      <c r="AGH256" s="37"/>
      <c r="AGI256" s="37"/>
      <c r="AGJ256" s="37"/>
      <c r="AGK256" s="37"/>
      <c r="AGL256" s="37"/>
      <c r="AGM256" s="37"/>
      <c r="AGN256" s="37"/>
      <c r="AGO256" s="37"/>
      <c r="AGP256" s="37"/>
      <c r="AGQ256" s="37"/>
      <c r="AGR256" s="37"/>
      <c r="AGS256" s="37"/>
      <c r="AGT256" s="37"/>
      <c r="AGU256" s="37"/>
      <c r="AGV256" s="37"/>
      <c r="AGW256" s="37"/>
      <c r="AGX256" s="37"/>
      <c r="AGY256" s="37"/>
      <c r="AGZ256" s="37"/>
      <c r="AHA256" s="37"/>
      <c r="AHB256" s="37"/>
      <c r="AHC256" s="37"/>
      <c r="AHD256" s="37"/>
      <c r="AHE256" s="37"/>
      <c r="AHF256" s="37"/>
      <c r="AHG256" s="37"/>
      <c r="AHH256" s="37"/>
      <c r="AHI256" s="37"/>
      <c r="AHJ256" s="37"/>
      <c r="AHK256" s="37"/>
      <c r="AHL256" s="37"/>
      <c r="AHM256" s="37"/>
      <c r="AHN256" s="37"/>
      <c r="AHO256" s="37"/>
      <c r="AHP256" s="37"/>
      <c r="AHQ256" s="37"/>
      <c r="AHR256" s="37"/>
      <c r="AHS256" s="37"/>
      <c r="AHT256" s="37"/>
      <c r="AHU256" s="37"/>
      <c r="AHV256" s="37"/>
      <c r="AHW256" s="37"/>
      <c r="AHX256" s="37"/>
      <c r="AHY256" s="37"/>
      <c r="AHZ256" s="37"/>
      <c r="AIA256" s="37"/>
      <c r="AIB256" s="37"/>
      <c r="AIC256" s="37"/>
      <c r="AID256" s="37"/>
      <c r="AIE256" s="37"/>
      <c r="AIF256" s="37"/>
      <c r="AIG256" s="37"/>
      <c r="AIH256" s="37"/>
      <c r="AII256" s="37"/>
      <c r="AIJ256" s="37"/>
      <c r="AIK256" s="37"/>
      <c r="AIL256" s="37"/>
      <c r="AIM256" s="37"/>
      <c r="AIN256" s="37"/>
      <c r="AIO256" s="37"/>
      <c r="AIP256" s="37"/>
      <c r="AIQ256" s="37"/>
      <c r="AIR256" s="37"/>
      <c r="AIS256" s="37"/>
      <c r="AIT256" s="37"/>
      <c r="AIU256" s="37"/>
      <c r="AIV256" s="37"/>
      <c r="AIW256" s="37"/>
      <c r="AIX256" s="37"/>
      <c r="AIY256" s="37"/>
      <c r="AIZ256" s="37"/>
      <c r="AJA256" s="37"/>
      <c r="AJB256" s="37"/>
      <c r="AJC256" s="37"/>
      <c r="AJD256" s="37"/>
      <c r="AJE256" s="37"/>
      <c r="AJF256" s="37"/>
      <c r="AJG256" s="37"/>
      <c r="AJH256" s="37"/>
      <c r="AJI256" s="37"/>
      <c r="AJJ256" s="37"/>
      <c r="AJK256" s="37"/>
      <c r="AJL256" s="37"/>
      <c r="AJM256" s="37"/>
      <c r="AJN256" s="37"/>
      <c r="AJO256" s="37"/>
      <c r="AJP256" s="37"/>
      <c r="AJQ256" s="37"/>
      <c r="AJR256" s="37"/>
      <c r="AJS256" s="37"/>
      <c r="AJT256" s="37"/>
      <c r="AJU256" s="37"/>
      <c r="AJV256" s="37"/>
      <c r="AJW256" s="37"/>
      <c r="AJX256" s="37"/>
      <c r="AJY256" s="37"/>
      <c r="AJZ256" s="37"/>
      <c r="AKA256" s="37"/>
      <c r="AKB256" s="37"/>
      <c r="AKC256" s="37"/>
      <c r="AKD256" s="37"/>
      <c r="AKE256" s="37"/>
      <c r="AKF256" s="37"/>
      <c r="AKG256" s="37"/>
      <c r="AKH256" s="37"/>
      <c r="AKI256" s="37"/>
      <c r="AKJ256" s="37"/>
      <c r="AKK256" s="37"/>
      <c r="AKL256" s="37"/>
      <c r="AKM256" s="37"/>
      <c r="AKN256" s="37"/>
      <c r="AKO256" s="37"/>
      <c r="AKP256" s="37"/>
      <c r="AKQ256" s="37"/>
      <c r="AKR256" s="37"/>
      <c r="AKS256" s="37"/>
      <c r="AKT256" s="37"/>
      <c r="AKU256" s="37"/>
      <c r="AKV256" s="37"/>
      <c r="AKW256" s="37"/>
      <c r="AKX256" s="37"/>
    </row>
    <row r="257" spans="1:986" s="16" customFormat="1" x14ac:dyDescent="0.25">
      <c r="A257" s="39"/>
      <c r="B257" s="39"/>
      <c r="C257" s="37"/>
      <c r="D257" s="40"/>
      <c r="E257" s="41"/>
      <c r="F257" s="40"/>
      <c r="G257" s="42"/>
      <c r="H257" s="43"/>
      <c r="I257" s="37"/>
      <c r="J257" s="40"/>
      <c r="K257" s="40"/>
      <c r="L257" s="37"/>
      <c r="M257" s="39"/>
      <c r="N257" s="39"/>
      <c r="O257" s="39"/>
      <c r="P257" s="39"/>
      <c r="Q257" s="39"/>
      <c r="R257" s="44"/>
      <c r="S257" s="41"/>
      <c r="T257" s="122"/>
      <c r="U257" s="39"/>
      <c r="V257" s="37"/>
      <c r="W257" s="37"/>
      <c r="X257" s="39"/>
      <c r="Y257" s="50"/>
      <c r="Z257" s="140"/>
      <c r="AA257" s="140"/>
      <c r="AB257" s="141"/>
      <c r="AC257" s="140"/>
      <c r="AD257" s="39"/>
      <c r="AE257" s="37"/>
      <c r="AF257" s="39"/>
      <c r="AG257" s="39"/>
      <c r="AH257" s="37"/>
      <c r="AI257" s="39"/>
      <c r="AJ257" s="39"/>
      <c r="AK257" s="37"/>
      <c r="AL257" s="39"/>
      <c r="AM257" s="39"/>
      <c r="AN257" s="37"/>
      <c r="AO257" s="39"/>
      <c r="AP257" s="39"/>
      <c r="AQ257" s="37"/>
      <c r="AR257" s="39"/>
      <c r="AS257" s="39"/>
      <c r="AT257" s="37"/>
      <c r="AU257" s="39"/>
      <c r="AV257" s="39"/>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37"/>
      <c r="CS257" s="37"/>
      <c r="CT257" s="37"/>
      <c r="CU257" s="37"/>
      <c r="CV257" s="37"/>
      <c r="CW257" s="37"/>
      <c r="CX257" s="37"/>
      <c r="CY257" s="37"/>
      <c r="CZ257" s="37"/>
      <c r="DA257" s="37"/>
      <c r="DB257" s="37"/>
      <c r="DC257" s="37"/>
      <c r="DD257" s="37"/>
      <c r="DE257" s="37"/>
      <c r="DF257" s="37"/>
      <c r="DG257" s="37"/>
      <c r="DH257" s="37"/>
      <c r="DI257" s="37"/>
      <c r="DJ257" s="37"/>
      <c r="DK257" s="37"/>
      <c r="DL257" s="37"/>
      <c r="DM257" s="37"/>
      <c r="DN257" s="37"/>
      <c r="DO257" s="37"/>
      <c r="DP257" s="37"/>
      <c r="DQ257" s="37"/>
      <c r="DR257" s="37"/>
      <c r="DS257" s="37"/>
      <c r="DT257" s="37"/>
      <c r="DU257" s="37"/>
      <c r="DV257" s="37"/>
      <c r="DW257" s="37"/>
      <c r="DX257" s="37"/>
      <c r="DY257" s="37"/>
      <c r="DZ257" s="37"/>
      <c r="EA257" s="37"/>
      <c r="EB257" s="37"/>
      <c r="EC257" s="37"/>
      <c r="ED257" s="37"/>
      <c r="EE257" s="37"/>
      <c r="EF257" s="37"/>
      <c r="EG257" s="37"/>
      <c r="EH257" s="37"/>
      <c r="EI257" s="37"/>
      <c r="EJ257" s="37"/>
      <c r="EK257" s="37"/>
      <c r="EL257" s="37"/>
      <c r="EM257" s="37"/>
      <c r="EN257" s="37"/>
      <c r="EO257" s="37"/>
      <c r="EP257" s="37"/>
      <c r="EQ257" s="37"/>
      <c r="ER257" s="37"/>
      <c r="ES257" s="37"/>
      <c r="ET257" s="37"/>
      <c r="EU257" s="37"/>
      <c r="EV257" s="37"/>
      <c r="EW257" s="37"/>
      <c r="EX257" s="37"/>
      <c r="EY257" s="37"/>
      <c r="EZ257" s="37"/>
      <c r="FA257" s="37"/>
      <c r="FB257" s="37"/>
      <c r="FC257" s="37"/>
      <c r="FD257" s="37"/>
      <c r="FE257" s="37"/>
      <c r="FF257" s="37"/>
      <c r="FG257" s="37"/>
      <c r="FH257" s="37"/>
      <c r="FI257" s="37"/>
      <c r="FJ257" s="37"/>
      <c r="FK257" s="37"/>
      <c r="FL257" s="37"/>
      <c r="FM257" s="37"/>
      <c r="FN257" s="37"/>
      <c r="FO257" s="37"/>
      <c r="FP257" s="37"/>
      <c r="FQ257" s="37"/>
      <c r="FR257" s="37"/>
      <c r="FS257" s="37"/>
      <c r="FT257" s="37"/>
      <c r="FU257" s="37"/>
      <c r="FV257" s="37"/>
      <c r="FW257" s="37"/>
      <c r="FX257" s="37"/>
      <c r="FY257" s="37"/>
      <c r="FZ257" s="37"/>
      <c r="GA257" s="37"/>
      <c r="GB257" s="37"/>
      <c r="GC257" s="37"/>
      <c r="GD257" s="37"/>
      <c r="GE257" s="37"/>
      <c r="GF257" s="37"/>
      <c r="GG257" s="37"/>
      <c r="GH257" s="37"/>
      <c r="GI257" s="37"/>
      <c r="GJ257" s="37"/>
      <c r="GK257" s="37"/>
      <c r="GL257" s="37"/>
      <c r="GM257" s="37"/>
      <c r="GN257" s="37"/>
      <c r="GO257" s="37"/>
      <c r="GP257" s="37"/>
      <c r="GQ257" s="37"/>
      <c r="GR257" s="37"/>
      <c r="GS257" s="37"/>
      <c r="GT257" s="37"/>
      <c r="GU257" s="37"/>
      <c r="GV257" s="37"/>
      <c r="GW257" s="37"/>
      <c r="GX257" s="37"/>
      <c r="GY257" s="37"/>
      <c r="GZ257" s="37"/>
      <c r="HA257" s="37"/>
      <c r="HB257" s="37"/>
      <c r="HC257" s="37"/>
      <c r="HD257" s="37"/>
      <c r="HE257" s="37"/>
      <c r="HF257" s="37"/>
      <c r="HG257" s="37"/>
      <c r="HH257" s="37"/>
      <c r="HI257" s="37"/>
      <c r="HJ257" s="37"/>
      <c r="HK257" s="37"/>
      <c r="HL257" s="37"/>
      <c r="HM257" s="37"/>
      <c r="HN257" s="37"/>
      <c r="HO257" s="37"/>
      <c r="HP257" s="37"/>
      <c r="HQ257" s="37"/>
      <c r="HR257" s="37"/>
      <c r="HS257" s="37"/>
      <c r="HT257" s="37"/>
      <c r="HU257" s="37"/>
      <c r="HV257" s="37"/>
      <c r="HW257" s="37"/>
      <c r="HX257" s="37"/>
      <c r="HY257" s="37"/>
      <c r="HZ257" s="37"/>
      <c r="IA257" s="37"/>
      <c r="IB257" s="37"/>
      <c r="IC257" s="37"/>
      <c r="ID257" s="37"/>
      <c r="IE257" s="37"/>
      <c r="IF257" s="37"/>
      <c r="IG257" s="37"/>
      <c r="IH257" s="37"/>
      <c r="II257" s="37"/>
      <c r="IJ257" s="37"/>
      <c r="IK257" s="37"/>
      <c r="IL257" s="37"/>
      <c r="IM257" s="37"/>
      <c r="IN257" s="37"/>
      <c r="IO257" s="37"/>
      <c r="IP257" s="37"/>
      <c r="IQ257" s="37"/>
      <c r="IR257" s="37"/>
      <c r="IS257" s="37"/>
      <c r="IT257" s="37"/>
      <c r="IU257" s="37"/>
      <c r="IV257" s="37"/>
      <c r="IW257" s="37"/>
      <c r="IX257" s="37"/>
      <c r="IY257" s="37"/>
      <c r="IZ257" s="37"/>
      <c r="JA257" s="37"/>
      <c r="JB257" s="37"/>
      <c r="JC257" s="37"/>
      <c r="JD257" s="37"/>
      <c r="JE257" s="37"/>
      <c r="JF257" s="37"/>
      <c r="JG257" s="37"/>
      <c r="JH257" s="37"/>
      <c r="JI257" s="37"/>
      <c r="JJ257" s="37"/>
      <c r="JK257" s="37"/>
      <c r="JL257" s="37"/>
      <c r="JM257" s="37"/>
      <c r="JN257" s="37"/>
      <c r="JO257" s="37"/>
      <c r="JP257" s="37"/>
      <c r="JQ257" s="37"/>
      <c r="JR257" s="37"/>
      <c r="JS257" s="37"/>
      <c r="JT257" s="37"/>
      <c r="JU257" s="37"/>
      <c r="JV257" s="37"/>
      <c r="JW257" s="37"/>
      <c r="JX257" s="37"/>
      <c r="JY257" s="37"/>
      <c r="JZ257" s="37"/>
      <c r="KA257" s="37"/>
      <c r="KB257" s="37"/>
      <c r="KC257" s="37"/>
      <c r="KD257" s="37"/>
      <c r="KE257" s="37"/>
      <c r="KF257" s="37"/>
      <c r="KG257" s="37"/>
      <c r="KH257" s="37"/>
      <c r="KI257" s="37"/>
      <c r="KJ257" s="37"/>
      <c r="KK257" s="37"/>
      <c r="KL257" s="37"/>
      <c r="KM257" s="37"/>
      <c r="KN257" s="37"/>
      <c r="KO257" s="37"/>
      <c r="KP257" s="37"/>
      <c r="KQ257" s="37"/>
      <c r="KR257" s="37"/>
      <c r="KS257" s="37"/>
      <c r="KT257" s="37"/>
      <c r="KU257" s="37"/>
      <c r="KV257" s="37"/>
      <c r="KW257" s="37"/>
      <c r="KX257" s="37"/>
      <c r="KY257" s="37"/>
      <c r="KZ257" s="37"/>
      <c r="LA257" s="37"/>
      <c r="LB257" s="37"/>
      <c r="LC257" s="37"/>
      <c r="LD257" s="37"/>
      <c r="LE257" s="37"/>
      <c r="LF257" s="37"/>
      <c r="LG257" s="37"/>
      <c r="LH257" s="37"/>
      <c r="LI257" s="37"/>
      <c r="LJ257" s="37"/>
      <c r="LK257" s="37"/>
      <c r="LL257" s="37"/>
      <c r="LM257" s="37"/>
      <c r="LN257" s="37"/>
      <c r="LO257" s="37"/>
      <c r="LP257" s="37"/>
      <c r="LQ257" s="37"/>
      <c r="LR257" s="37"/>
      <c r="LS257" s="37"/>
      <c r="LT257" s="37"/>
      <c r="LU257" s="37"/>
      <c r="LV257" s="37"/>
      <c r="LW257" s="37"/>
      <c r="LX257" s="37"/>
      <c r="LY257" s="37"/>
      <c r="LZ257" s="37"/>
      <c r="MA257" s="37"/>
      <c r="MB257" s="37"/>
      <c r="MC257" s="37"/>
      <c r="MD257" s="37"/>
      <c r="ME257" s="37"/>
      <c r="MF257" s="37"/>
      <c r="MG257" s="37"/>
      <c r="MH257" s="37"/>
      <c r="MI257" s="37"/>
      <c r="MJ257" s="37"/>
      <c r="MK257" s="37"/>
      <c r="ML257" s="37"/>
      <c r="MM257" s="37"/>
      <c r="MN257" s="37"/>
      <c r="MO257" s="37"/>
      <c r="MP257" s="37"/>
      <c r="MQ257" s="37"/>
      <c r="MR257" s="37"/>
      <c r="MS257" s="37"/>
      <c r="MT257" s="37"/>
      <c r="MU257" s="37"/>
      <c r="MV257" s="37"/>
      <c r="MW257" s="37"/>
      <c r="MX257" s="37"/>
      <c r="MY257" s="37"/>
      <c r="MZ257" s="37"/>
      <c r="NA257" s="37"/>
      <c r="NB257" s="37"/>
      <c r="NC257" s="37"/>
      <c r="ND257" s="37"/>
      <c r="NE257" s="37"/>
      <c r="NF257" s="37"/>
      <c r="NG257" s="37"/>
      <c r="NH257" s="37"/>
      <c r="NI257" s="37"/>
      <c r="NJ257" s="37"/>
      <c r="NK257" s="37"/>
      <c r="NL257" s="37"/>
      <c r="NM257" s="37"/>
      <c r="NN257" s="37"/>
      <c r="NO257" s="37"/>
      <c r="NP257" s="37"/>
      <c r="NQ257" s="37"/>
      <c r="NR257" s="37"/>
      <c r="NS257" s="37"/>
      <c r="NT257" s="37"/>
      <c r="NU257" s="37"/>
      <c r="NV257" s="37"/>
      <c r="NW257" s="37"/>
      <c r="NX257" s="37"/>
      <c r="NY257" s="37"/>
      <c r="NZ257" s="37"/>
      <c r="OA257" s="37"/>
      <c r="OB257" s="37"/>
      <c r="OC257" s="37"/>
      <c r="OD257" s="37"/>
      <c r="OE257" s="37"/>
      <c r="OF257" s="37"/>
      <c r="OG257" s="37"/>
      <c r="OH257" s="37"/>
      <c r="OI257" s="37"/>
      <c r="OJ257" s="37"/>
      <c r="OK257" s="37"/>
      <c r="OL257" s="37"/>
      <c r="OM257" s="37"/>
      <c r="ON257" s="37"/>
      <c r="OO257" s="37"/>
      <c r="OP257" s="37"/>
      <c r="OQ257" s="37"/>
      <c r="OR257" s="37"/>
      <c r="OS257" s="37"/>
      <c r="OT257" s="37"/>
      <c r="OU257" s="37"/>
      <c r="OV257" s="37"/>
      <c r="OW257" s="37"/>
      <c r="OX257" s="37"/>
      <c r="OY257" s="37"/>
      <c r="OZ257" s="37"/>
      <c r="PA257" s="37"/>
      <c r="PB257" s="37"/>
      <c r="PC257" s="37"/>
      <c r="PD257" s="37"/>
      <c r="PE257" s="37"/>
      <c r="PF257" s="37"/>
      <c r="PG257" s="37"/>
      <c r="PH257" s="37"/>
      <c r="PI257" s="37"/>
      <c r="PJ257" s="37"/>
      <c r="PK257" s="37"/>
      <c r="PL257" s="37"/>
      <c r="PM257" s="37"/>
      <c r="PN257" s="37"/>
      <c r="PO257" s="37"/>
      <c r="PP257" s="37"/>
      <c r="PQ257" s="37"/>
      <c r="PR257" s="37"/>
      <c r="PS257" s="37"/>
      <c r="PT257" s="37"/>
      <c r="PU257" s="37"/>
      <c r="PV257" s="37"/>
      <c r="PW257" s="37"/>
      <c r="PX257" s="37"/>
      <c r="PY257" s="37"/>
      <c r="PZ257" s="37"/>
      <c r="QA257" s="37"/>
      <c r="QB257" s="37"/>
      <c r="QC257" s="37"/>
      <c r="QD257" s="37"/>
      <c r="QE257" s="37"/>
      <c r="QF257" s="37"/>
      <c r="QG257" s="37"/>
      <c r="QH257" s="37"/>
      <c r="QI257" s="37"/>
      <c r="QJ257" s="37"/>
      <c r="QK257" s="37"/>
      <c r="QL257" s="37"/>
      <c r="QM257" s="37"/>
      <c r="QN257" s="37"/>
      <c r="QO257" s="37"/>
      <c r="QP257" s="37"/>
      <c r="QQ257" s="37"/>
      <c r="QR257" s="37"/>
      <c r="QS257" s="37"/>
      <c r="QT257" s="37"/>
      <c r="QU257" s="37"/>
      <c r="QV257" s="37"/>
      <c r="QW257" s="37"/>
      <c r="QX257" s="37"/>
      <c r="QY257" s="37"/>
      <c r="QZ257" s="37"/>
      <c r="RA257" s="37"/>
      <c r="RB257" s="37"/>
      <c r="RC257" s="37"/>
      <c r="RD257" s="37"/>
      <c r="RE257" s="37"/>
      <c r="RF257" s="37"/>
      <c r="RG257" s="37"/>
      <c r="RH257" s="37"/>
      <c r="RI257" s="37"/>
      <c r="RJ257" s="37"/>
      <c r="RK257" s="37"/>
      <c r="RL257" s="37"/>
      <c r="RM257" s="37"/>
      <c r="RN257" s="37"/>
      <c r="RO257" s="37"/>
      <c r="RP257" s="37"/>
      <c r="RQ257" s="37"/>
      <c r="RR257" s="37"/>
      <c r="RS257" s="37"/>
      <c r="RT257" s="37"/>
      <c r="RU257" s="37"/>
      <c r="RV257" s="37"/>
      <c r="RW257" s="37"/>
      <c r="RX257" s="37"/>
      <c r="RY257" s="37"/>
      <c r="RZ257" s="37"/>
      <c r="SA257" s="37"/>
      <c r="SB257" s="37"/>
      <c r="SC257" s="37"/>
      <c r="SD257" s="37"/>
      <c r="SE257" s="37"/>
      <c r="SF257" s="37"/>
      <c r="SG257" s="37"/>
      <c r="SH257" s="37"/>
      <c r="SI257" s="37"/>
      <c r="SJ257" s="37"/>
      <c r="SK257" s="37"/>
      <c r="SL257" s="37"/>
      <c r="SM257" s="37"/>
      <c r="SN257" s="37"/>
      <c r="SO257" s="37"/>
      <c r="SP257" s="37"/>
      <c r="SQ257" s="37"/>
      <c r="SR257" s="37"/>
      <c r="SS257" s="37"/>
      <c r="ST257" s="37"/>
      <c r="SU257" s="37"/>
      <c r="SV257" s="37"/>
      <c r="SW257" s="37"/>
      <c r="SX257" s="37"/>
      <c r="SY257" s="37"/>
      <c r="SZ257" s="37"/>
      <c r="TA257" s="37"/>
      <c r="TB257" s="37"/>
      <c r="TC257" s="37"/>
      <c r="TD257" s="37"/>
      <c r="TE257" s="37"/>
      <c r="TF257" s="37"/>
      <c r="TG257" s="37"/>
      <c r="TH257" s="37"/>
      <c r="TI257" s="37"/>
      <c r="TJ257" s="37"/>
      <c r="TK257" s="37"/>
      <c r="TL257" s="37"/>
      <c r="TM257" s="37"/>
      <c r="TN257" s="37"/>
      <c r="TO257" s="37"/>
      <c r="TP257" s="37"/>
      <c r="TQ257" s="37"/>
      <c r="TR257" s="37"/>
      <c r="TS257" s="37"/>
      <c r="TT257" s="37"/>
      <c r="TU257" s="37"/>
      <c r="TV257" s="37"/>
      <c r="TW257" s="37"/>
      <c r="TX257" s="37"/>
      <c r="TY257" s="37"/>
      <c r="TZ257" s="37"/>
      <c r="UA257" s="37"/>
      <c r="UB257" s="37"/>
      <c r="UC257" s="37"/>
      <c r="UD257" s="37"/>
      <c r="UE257" s="37"/>
      <c r="UF257" s="37"/>
      <c r="UG257" s="37"/>
      <c r="UH257" s="37"/>
      <c r="UI257" s="37"/>
      <c r="UJ257" s="37"/>
      <c r="UK257" s="37"/>
      <c r="UL257" s="37"/>
      <c r="UM257" s="37"/>
      <c r="UN257" s="37"/>
      <c r="UO257" s="37"/>
      <c r="UP257" s="37"/>
      <c r="UQ257" s="37"/>
      <c r="UR257" s="37"/>
      <c r="US257" s="37"/>
      <c r="UT257" s="37"/>
      <c r="UU257" s="37"/>
      <c r="UV257" s="37"/>
      <c r="UW257" s="37"/>
      <c r="UX257" s="37"/>
      <c r="UY257" s="37"/>
      <c r="UZ257" s="37"/>
      <c r="VA257" s="37"/>
      <c r="VB257" s="37"/>
      <c r="VC257" s="37"/>
      <c r="VD257" s="37"/>
      <c r="VE257" s="37"/>
      <c r="VF257" s="37"/>
      <c r="VG257" s="37"/>
      <c r="VH257" s="37"/>
      <c r="VI257" s="37"/>
      <c r="VJ257" s="37"/>
      <c r="VK257" s="37"/>
      <c r="VL257" s="37"/>
      <c r="VM257" s="37"/>
      <c r="VN257" s="37"/>
      <c r="VO257" s="37"/>
      <c r="VP257" s="37"/>
      <c r="VQ257" s="37"/>
      <c r="VR257" s="37"/>
      <c r="VS257" s="37"/>
      <c r="VT257" s="37"/>
      <c r="VU257" s="37"/>
      <c r="VV257" s="37"/>
      <c r="VW257" s="37"/>
      <c r="VX257" s="37"/>
      <c r="VY257" s="37"/>
      <c r="VZ257" s="37"/>
      <c r="WA257" s="37"/>
      <c r="WB257" s="37"/>
      <c r="WC257" s="37"/>
      <c r="WD257" s="37"/>
      <c r="WE257" s="37"/>
      <c r="WF257" s="37"/>
      <c r="WG257" s="37"/>
      <c r="WH257" s="37"/>
      <c r="WI257" s="37"/>
      <c r="WJ257" s="37"/>
      <c r="WK257" s="37"/>
      <c r="WL257" s="37"/>
      <c r="WM257" s="37"/>
      <c r="WN257" s="37"/>
      <c r="WO257" s="37"/>
      <c r="WP257" s="37"/>
      <c r="WQ257" s="37"/>
      <c r="WR257" s="37"/>
      <c r="WS257" s="37"/>
      <c r="WT257" s="37"/>
      <c r="WU257" s="37"/>
      <c r="WV257" s="37"/>
      <c r="WW257" s="37"/>
      <c r="WX257" s="37"/>
      <c r="WY257" s="37"/>
      <c r="WZ257" s="37"/>
      <c r="XA257" s="37"/>
      <c r="XB257" s="37"/>
      <c r="XC257" s="37"/>
      <c r="XD257" s="37"/>
      <c r="XE257" s="37"/>
      <c r="XF257" s="37"/>
      <c r="XG257" s="37"/>
      <c r="XH257" s="37"/>
      <c r="XI257" s="37"/>
      <c r="XJ257" s="37"/>
      <c r="XK257" s="37"/>
      <c r="XL257" s="37"/>
      <c r="XM257" s="37"/>
      <c r="XN257" s="37"/>
      <c r="XO257" s="37"/>
      <c r="XP257" s="37"/>
      <c r="XQ257" s="37"/>
      <c r="XR257" s="37"/>
      <c r="XS257" s="37"/>
      <c r="XT257" s="37"/>
      <c r="XU257" s="37"/>
      <c r="XV257" s="37"/>
      <c r="XW257" s="37"/>
      <c r="XX257" s="37"/>
      <c r="XY257" s="37"/>
      <c r="XZ257" s="37"/>
      <c r="YA257" s="37"/>
      <c r="YB257" s="37"/>
      <c r="YC257" s="37"/>
      <c r="YD257" s="37"/>
      <c r="YE257" s="37"/>
      <c r="YF257" s="37"/>
      <c r="YG257" s="37"/>
      <c r="YH257" s="37"/>
      <c r="YI257" s="37"/>
      <c r="YJ257" s="37"/>
      <c r="YK257" s="37"/>
      <c r="YL257" s="37"/>
      <c r="YM257" s="37"/>
      <c r="YN257" s="37"/>
      <c r="YO257" s="37"/>
      <c r="YP257" s="37"/>
      <c r="YQ257" s="37"/>
      <c r="YR257" s="37"/>
      <c r="YS257" s="37"/>
      <c r="YT257" s="37"/>
      <c r="YU257" s="37"/>
      <c r="YV257" s="37"/>
      <c r="YW257" s="37"/>
      <c r="YX257" s="37"/>
      <c r="YY257" s="37"/>
      <c r="YZ257" s="37"/>
      <c r="ZA257" s="37"/>
      <c r="ZB257" s="37"/>
      <c r="ZC257" s="37"/>
      <c r="ZD257" s="37"/>
      <c r="ZE257" s="37"/>
      <c r="ZF257" s="37"/>
      <c r="ZG257" s="37"/>
      <c r="ZH257" s="37"/>
      <c r="ZI257" s="37"/>
      <c r="ZJ257" s="37"/>
      <c r="ZK257" s="37"/>
      <c r="ZL257" s="37"/>
      <c r="ZM257" s="37"/>
      <c r="ZN257" s="37"/>
      <c r="ZO257" s="37"/>
      <c r="ZP257" s="37"/>
      <c r="ZQ257" s="37"/>
      <c r="ZR257" s="37"/>
      <c r="ZS257" s="37"/>
      <c r="ZT257" s="37"/>
      <c r="ZU257" s="37"/>
      <c r="ZV257" s="37"/>
      <c r="ZW257" s="37"/>
      <c r="ZX257" s="37"/>
      <c r="ZY257" s="37"/>
      <c r="ZZ257" s="37"/>
      <c r="AAA257" s="37"/>
      <c r="AAB257" s="37"/>
      <c r="AAC257" s="37"/>
      <c r="AAD257" s="37"/>
      <c r="AAE257" s="37"/>
      <c r="AAF257" s="37"/>
      <c r="AAG257" s="37"/>
      <c r="AAH257" s="37"/>
      <c r="AAI257" s="37"/>
      <c r="AAJ257" s="37"/>
      <c r="AAK257" s="37"/>
      <c r="AAL257" s="37"/>
      <c r="AAM257" s="37"/>
      <c r="AAN257" s="37"/>
      <c r="AAO257" s="37"/>
      <c r="AAP257" s="37"/>
      <c r="AAQ257" s="37"/>
      <c r="AAR257" s="37"/>
      <c r="AAS257" s="37"/>
      <c r="AAT257" s="37"/>
      <c r="AAU257" s="37"/>
      <c r="AAV257" s="37"/>
      <c r="AAW257" s="37"/>
      <c r="AAX257" s="37"/>
      <c r="AAY257" s="37"/>
      <c r="AAZ257" s="37"/>
      <c r="ABA257" s="37"/>
      <c r="ABB257" s="37"/>
      <c r="ABC257" s="37"/>
      <c r="ABD257" s="37"/>
      <c r="ABE257" s="37"/>
      <c r="ABF257" s="37"/>
      <c r="ABG257" s="37"/>
      <c r="ABH257" s="37"/>
      <c r="ABI257" s="37"/>
      <c r="ABJ257" s="37"/>
      <c r="ABK257" s="37"/>
      <c r="ABL257" s="37"/>
      <c r="ABM257" s="37"/>
      <c r="ABN257" s="37"/>
      <c r="ABO257" s="37"/>
      <c r="ABP257" s="37"/>
      <c r="ABQ257" s="37"/>
      <c r="ABR257" s="37"/>
      <c r="ABS257" s="37"/>
      <c r="ABT257" s="37"/>
      <c r="ABU257" s="37"/>
      <c r="ABV257" s="37"/>
      <c r="ABW257" s="37"/>
      <c r="ABX257" s="37"/>
      <c r="ABY257" s="37"/>
      <c r="ABZ257" s="37"/>
      <c r="ACA257" s="37"/>
      <c r="ACB257" s="37"/>
      <c r="ACC257" s="37"/>
      <c r="ACD257" s="37"/>
      <c r="ACE257" s="37"/>
      <c r="ACF257" s="37"/>
      <c r="ACG257" s="37"/>
      <c r="ACH257" s="37"/>
      <c r="ACI257" s="37"/>
      <c r="ACJ257" s="37"/>
      <c r="ACK257" s="37"/>
      <c r="ACL257" s="37"/>
      <c r="ACM257" s="37"/>
      <c r="ACN257" s="37"/>
      <c r="ACO257" s="37"/>
      <c r="ACP257" s="37"/>
      <c r="ACQ257" s="37"/>
      <c r="ACR257" s="37"/>
      <c r="ACS257" s="37"/>
      <c r="ACT257" s="37"/>
      <c r="ACU257" s="37"/>
      <c r="ACV257" s="37"/>
      <c r="ACW257" s="37"/>
      <c r="ACX257" s="37"/>
      <c r="ACY257" s="37"/>
      <c r="ACZ257" s="37"/>
      <c r="ADA257" s="37"/>
      <c r="ADB257" s="37"/>
      <c r="ADC257" s="37"/>
      <c r="ADD257" s="37"/>
      <c r="ADE257" s="37"/>
      <c r="ADF257" s="37"/>
      <c r="ADG257" s="37"/>
      <c r="ADH257" s="37"/>
      <c r="ADI257" s="37"/>
      <c r="ADJ257" s="37"/>
      <c r="ADK257" s="37"/>
      <c r="ADL257" s="37"/>
      <c r="ADM257" s="37"/>
      <c r="ADN257" s="37"/>
      <c r="ADO257" s="37"/>
      <c r="ADP257" s="37"/>
      <c r="ADQ257" s="37"/>
      <c r="ADR257" s="37"/>
      <c r="ADS257" s="37"/>
      <c r="ADT257" s="37"/>
      <c r="ADU257" s="37"/>
      <c r="ADV257" s="37"/>
      <c r="ADW257" s="37"/>
      <c r="ADX257" s="37"/>
      <c r="ADY257" s="37"/>
      <c r="ADZ257" s="37"/>
      <c r="AEA257" s="37"/>
      <c r="AEB257" s="37"/>
      <c r="AEC257" s="37"/>
      <c r="AED257" s="37"/>
      <c r="AEE257" s="37"/>
      <c r="AEF257" s="37"/>
      <c r="AEG257" s="37"/>
      <c r="AEH257" s="37"/>
      <c r="AEI257" s="37"/>
      <c r="AEJ257" s="37"/>
      <c r="AEK257" s="37"/>
      <c r="AEL257" s="37"/>
      <c r="AEM257" s="37"/>
      <c r="AEN257" s="37"/>
      <c r="AEO257" s="37"/>
      <c r="AEP257" s="37"/>
      <c r="AEQ257" s="37"/>
      <c r="AER257" s="37"/>
      <c r="AES257" s="37"/>
      <c r="AET257" s="37"/>
      <c r="AEU257" s="37"/>
      <c r="AEV257" s="37"/>
      <c r="AEW257" s="37"/>
      <c r="AEX257" s="37"/>
      <c r="AEY257" s="37"/>
      <c r="AEZ257" s="37"/>
      <c r="AFA257" s="37"/>
      <c r="AFB257" s="37"/>
      <c r="AFC257" s="37"/>
      <c r="AFD257" s="37"/>
      <c r="AFE257" s="37"/>
      <c r="AFF257" s="37"/>
      <c r="AFG257" s="37"/>
      <c r="AFH257" s="37"/>
      <c r="AFI257" s="37"/>
      <c r="AFJ257" s="37"/>
      <c r="AFK257" s="37"/>
      <c r="AFL257" s="37"/>
      <c r="AFM257" s="37"/>
      <c r="AFN257" s="37"/>
      <c r="AFO257" s="37"/>
      <c r="AFP257" s="37"/>
      <c r="AFQ257" s="37"/>
      <c r="AFR257" s="37"/>
      <c r="AFS257" s="37"/>
      <c r="AFT257" s="37"/>
      <c r="AFU257" s="37"/>
      <c r="AFV257" s="37"/>
      <c r="AFW257" s="37"/>
      <c r="AFX257" s="37"/>
      <c r="AFY257" s="37"/>
      <c r="AFZ257" s="37"/>
      <c r="AGA257" s="37"/>
      <c r="AGB257" s="37"/>
      <c r="AGC257" s="37"/>
      <c r="AGD257" s="37"/>
      <c r="AGE257" s="37"/>
      <c r="AGF257" s="37"/>
      <c r="AGG257" s="37"/>
      <c r="AGH257" s="37"/>
      <c r="AGI257" s="37"/>
      <c r="AGJ257" s="37"/>
      <c r="AGK257" s="37"/>
      <c r="AGL257" s="37"/>
      <c r="AGM257" s="37"/>
      <c r="AGN257" s="37"/>
      <c r="AGO257" s="37"/>
      <c r="AGP257" s="37"/>
      <c r="AGQ257" s="37"/>
      <c r="AGR257" s="37"/>
      <c r="AGS257" s="37"/>
      <c r="AGT257" s="37"/>
      <c r="AGU257" s="37"/>
      <c r="AGV257" s="37"/>
      <c r="AGW257" s="37"/>
      <c r="AGX257" s="37"/>
      <c r="AGY257" s="37"/>
      <c r="AGZ257" s="37"/>
      <c r="AHA257" s="37"/>
      <c r="AHB257" s="37"/>
      <c r="AHC257" s="37"/>
      <c r="AHD257" s="37"/>
      <c r="AHE257" s="37"/>
      <c r="AHF257" s="37"/>
      <c r="AHG257" s="37"/>
      <c r="AHH257" s="37"/>
      <c r="AHI257" s="37"/>
      <c r="AHJ257" s="37"/>
      <c r="AHK257" s="37"/>
      <c r="AHL257" s="37"/>
      <c r="AHM257" s="37"/>
      <c r="AHN257" s="37"/>
      <c r="AHO257" s="37"/>
      <c r="AHP257" s="37"/>
      <c r="AHQ257" s="37"/>
      <c r="AHR257" s="37"/>
      <c r="AHS257" s="37"/>
      <c r="AHT257" s="37"/>
      <c r="AHU257" s="37"/>
      <c r="AHV257" s="37"/>
      <c r="AHW257" s="37"/>
      <c r="AHX257" s="37"/>
      <c r="AHY257" s="37"/>
      <c r="AHZ257" s="37"/>
      <c r="AIA257" s="37"/>
      <c r="AIB257" s="37"/>
      <c r="AIC257" s="37"/>
      <c r="AID257" s="37"/>
      <c r="AIE257" s="37"/>
      <c r="AIF257" s="37"/>
      <c r="AIG257" s="37"/>
      <c r="AIH257" s="37"/>
      <c r="AII257" s="37"/>
      <c r="AIJ257" s="37"/>
      <c r="AIK257" s="37"/>
      <c r="AIL257" s="37"/>
      <c r="AIM257" s="37"/>
      <c r="AIN257" s="37"/>
      <c r="AIO257" s="37"/>
      <c r="AIP257" s="37"/>
      <c r="AIQ257" s="37"/>
      <c r="AIR257" s="37"/>
      <c r="AIS257" s="37"/>
      <c r="AIT257" s="37"/>
      <c r="AIU257" s="37"/>
      <c r="AIV257" s="37"/>
      <c r="AIW257" s="37"/>
      <c r="AIX257" s="37"/>
      <c r="AIY257" s="37"/>
      <c r="AIZ257" s="37"/>
      <c r="AJA257" s="37"/>
      <c r="AJB257" s="37"/>
      <c r="AJC257" s="37"/>
      <c r="AJD257" s="37"/>
      <c r="AJE257" s="37"/>
      <c r="AJF257" s="37"/>
      <c r="AJG257" s="37"/>
      <c r="AJH257" s="37"/>
      <c r="AJI257" s="37"/>
      <c r="AJJ257" s="37"/>
      <c r="AJK257" s="37"/>
      <c r="AJL257" s="37"/>
      <c r="AJM257" s="37"/>
      <c r="AJN257" s="37"/>
      <c r="AJO257" s="37"/>
      <c r="AJP257" s="37"/>
      <c r="AJQ257" s="37"/>
      <c r="AJR257" s="37"/>
      <c r="AJS257" s="37"/>
      <c r="AJT257" s="37"/>
      <c r="AJU257" s="37"/>
      <c r="AJV257" s="37"/>
      <c r="AJW257" s="37"/>
      <c r="AJX257" s="37"/>
      <c r="AJY257" s="37"/>
      <c r="AJZ257" s="37"/>
      <c r="AKA257" s="37"/>
      <c r="AKB257" s="37"/>
      <c r="AKC257" s="37"/>
      <c r="AKD257" s="37"/>
      <c r="AKE257" s="37"/>
      <c r="AKF257" s="37"/>
      <c r="AKG257" s="37"/>
      <c r="AKH257" s="37"/>
      <c r="AKI257" s="37"/>
      <c r="AKJ257" s="37"/>
      <c r="AKK257" s="37"/>
      <c r="AKL257" s="37"/>
      <c r="AKM257" s="37"/>
      <c r="AKN257" s="37"/>
      <c r="AKO257" s="37"/>
      <c r="AKP257" s="37"/>
      <c r="AKQ257" s="37"/>
      <c r="AKR257" s="37"/>
      <c r="AKS257" s="37"/>
      <c r="AKT257" s="37"/>
      <c r="AKU257" s="37"/>
      <c r="AKV257" s="37"/>
      <c r="AKW257" s="37"/>
      <c r="AKX257" s="37"/>
    </row>
    <row r="258" spans="1:986" s="16" customFormat="1" x14ac:dyDescent="0.25">
      <c r="A258" s="39"/>
      <c r="B258" s="39"/>
      <c r="C258" s="37"/>
      <c r="D258" s="40"/>
      <c r="E258" s="41"/>
      <c r="F258" s="40"/>
      <c r="G258" s="42"/>
      <c r="H258" s="43"/>
      <c r="I258" s="37"/>
      <c r="J258" s="40"/>
      <c r="K258" s="40"/>
      <c r="L258" s="37"/>
      <c r="M258" s="39"/>
      <c r="N258" s="39"/>
      <c r="O258" s="39"/>
      <c r="P258" s="39"/>
      <c r="Q258" s="39"/>
      <c r="R258" s="44"/>
      <c r="S258" s="41"/>
      <c r="T258" s="122"/>
      <c r="U258" s="39"/>
      <c r="V258" s="37"/>
      <c r="W258" s="37"/>
      <c r="X258" s="39"/>
      <c r="Y258" s="50"/>
      <c r="Z258" s="140"/>
      <c r="AA258" s="140"/>
      <c r="AB258" s="141"/>
      <c r="AC258" s="140"/>
      <c r="AD258" s="39"/>
      <c r="AE258" s="37"/>
      <c r="AF258" s="39"/>
      <c r="AG258" s="39"/>
      <c r="AH258" s="37"/>
      <c r="AI258" s="39"/>
      <c r="AJ258" s="39"/>
      <c r="AK258" s="37"/>
      <c r="AL258" s="39"/>
      <c r="AM258" s="39"/>
      <c r="AN258" s="37"/>
      <c r="AO258" s="39"/>
      <c r="AP258" s="39"/>
      <c r="AQ258" s="37"/>
      <c r="AR258" s="39"/>
      <c r="AS258" s="39"/>
      <c r="AT258" s="37"/>
      <c r="AU258" s="39"/>
      <c r="AV258" s="39"/>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c r="CX258" s="37"/>
      <c r="CY258" s="37"/>
      <c r="CZ258" s="37"/>
      <c r="DA258" s="37"/>
      <c r="DB258" s="37"/>
      <c r="DC258" s="37"/>
      <c r="DD258" s="37"/>
      <c r="DE258" s="37"/>
      <c r="DF258" s="37"/>
      <c r="DG258" s="37"/>
      <c r="DH258" s="37"/>
      <c r="DI258" s="37"/>
      <c r="DJ258" s="37"/>
      <c r="DK258" s="37"/>
      <c r="DL258" s="37"/>
      <c r="DM258" s="37"/>
      <c r="DN258" s="37"/>
      <c r="DO258" s="37"/>
      <c r="DP258" s="37"/>
      <c r="DQ258" s="37"/>
      <c r="DR258" s="37"/>
      <c r="DS258" s="37"/>
      <c r="DT258" s="37"/>
      <c r="DU258" s="37"/>
      <c r="DV258" s="37"/>
      <c r="DW258" s="37"/>
      <c r="DX258" s="37"/>
      <c r="DY258" s="37"/>
      <c r="DZ258" s="37"/>
      <c r="EA258" s="37"/>
      <c r="EB258" s="37"/>
      <c r="EC258" s="37"/>
      <c r="ED258" s="37"/>
      <c r="EE258" s="37"/>
      <c r="EF258" s="37"/>
      <c r="EG258" s="37"/>
      <c r="EH258" s="37"/>
      <c r="EI258" s="37"/>
      <c r="EJ258" s="37"/>
      <c r="EK258" s="37"/>
      <c r="EL258" s="37"/>
      <c r="EM258" s="37"/>
      <c r="EN258" s="37"/>
      <c r="EO258" s="37"/>
      <c r="EP258" s="37"/>
      <c r="EQ258" s="37"/>
      <c r="ER258" s="37"/>
      <c r="ES258" s="37"/>
      <c r="ET258" s="37"/>
      <c r="EU258" s="37"/>
      <c r="EV258" s="37"/>
      <c r="EW258" s="37"/>
      <c r="EX258" s="37"/>
      <c r="EY258" s="37"/>
      <c r="EZ258" s="37"/>
      <c r="FA258" s="37"/>
      <c r="FB258" s="37"/>
      <c r="FC258" s="37"/>
      <c r="FD258" s="37"/>
      <c r="FE258" s="37"/>
      <c r="FF258" s="37"/>
      <c r="FG258" s="37"/>
      <c r="FH258" s="37"/>
      <c r="FI258" s="37"/>
      <c r="FJ258" s="37"/>
      <c r="FK258" s="37"/>
      <c r="FL258" s="37"/>
      <c r="FM258" s="37"/>
      <c r="FN258" s="37"/>
      <c r="FO258" s="37"/>
      <c r="FP258" s="37"/>
      <c r="FQ258" s="37"/>
      <c r="FR258" s="37"/>
      <c r="FS258" s="37"/>
      <c r="FT258" s="37"/>
      <c r="FU258" s="37"/>
      <c r="FV258" s="37"/>
      <c r="FW258" s="37"/>
      <c r="FX258" s="37"/>
      <c r="FY258" s="37"/>
      <c r="FZ258" s="37"/>
      <c r="GA258" s="37"/>
      <c r="GB258" s="37"/>
      <c r="GC258" s="37"/>
      <c r="GD258" s="37"/>
      <c r="GE258" s="37"/>
      <c r="GF258" s="37"/>
      <c r="GG258" s="37"/>
      <c r="GH258" s="37"/>
      <c r="GI258" s="37"/>
      <c r="GJ258" s="37"/>
      <c r="GK258" s="37"/>
      <c r="GL258" s="37"/>
      <c r="GM258" s="37"/>
      <c r="GN258" s="37"/>
      <c r="GO258" s="37"/>
      <c r="GP258" s="37"/>
      <c r="GQ258" s="37"/>
      <c r="GR258" s="37"/>
      <c r="GS258" s="37"/>
      <c r="GT258" s="37"/>
      <c r="GU258" s="37"/>
      <c r="GV258" s="37"/>
      <c r="GW258" s="37"/>
      <c r="GX258" s="37"/>
      <c r="GY258" s="37"/>
      <c r="GZ258" s="37"/>
      <c r="HA258" s="37"/>
      <c r="HB258" s="37"/>
      <c r="HC258" s="37"/>
      <c r="HD258" s="37"/>
      <c r="HE258" s="37"/>
      <c r="HF258" s="37"/>
      <c r="HG258" s="37"/>
      <c r="HH258" s="37"/>
      <c r="HI258" s="37"/>
      <c r="HJ258" s="37"/>
      <c r="HK258" s="37"/>
      <c r="HL258" s="37"/>
      <c r="HM258" s="37"/>
      <c r="HN258" s="37"/>
      <c r="HO258" s="37"/>
      <c r="HP258" s="37"/>
      <c r="HQ258" s="37"/>
      <c r="HR258" s="37"/>
      <c r="HS258" s="37"/>
      <c r="HT258" s="37"/>
      <c r="HU258" s="37"/>
      <c r="HV258" s="37"/>
      <c r="HW258" s="37"/>
      <c r="HX258" s="37"/>
      <c r="HY258" s="37"/>
      <c r="HZ258" s="37"/>
      <c r="IA258" s="37"/>
      <c r="IB258" s="37"/>
      <c r="IC258" s="37"/>
      <c r="ID258" s="37"/>
      <c r="IE258" s="37"/>
      <c r="IF258" s="37"/>
      <c r="IG258" s="37"/>
      <c r="IH258" s="37"/>
      <c r="II258" s="37"/>
      <c r="IJ258" s="37"/>
      <c r="IK258" s="37"/>
      <c r="IL258" s="37"/>
      <c r="IM258" s="37"/>
      <c r="IN258" s="37"/>
      <c r="IO258" s="37"/>
      <c r="IP258" s="37"/>
      <c r="IQ258" s="37"/>
      <c r="IR258" s="37"/>
      <c r="IS258" s="37"/>
      <c r="IT258" s="37"/>
      <c r="IU258" s="37"/>
      <c r="IV258" s="37"/>
      <c r="IW258" s="37"/>
      <c r="IX258" s="37"/>
      <c r="IY258" s="37"/>
      <c r="IZ258" s="37"/>
      <c r="JA258" s="37"/>
      <c r="JB258" s="37"/>
      <c r="JC258" s="37"/>
      <c r="JD258" s="37"/>
      <c r="JE258" s="37"/>
      <c r="JF258" s="37"/>
      <c r="JG258" s="37"/>
      <c r="JH258" s="37"/>
      <c r="JI258" s="37"/>
      <c r="JJ258" s="37"/>
      <c r="JK258" s="37"/>
      <c r="JL258" s="37"/>
      <c r="JM258" s="37"/>
      <c r="JN258" s="37"/>
      <c r="JO258" s="37"/>
      <c r="JP258" s="37"/>
      <c r="JQ258" s="37"/>
      <c r="JR258" s="37"/>
      <c r="JS258" s="37"/>
      <c r="JT258" s="37"/>
      <c r="JU258" s="37"/>
      <c r="JV258" s="37"/>
      <c r="JW258" s="37"/>
      <c r="JX258" s="37"/>
      <c r="JY258" s="37"/>
      <c r="JZ258" s="37"/>
      <c r="KA258" s="37"/>
      <c r="KB258" s="37"/>
      <c r="KC258" s="37"/>
      <c r="KD258" s="37"/>
      <c r="KE258" s="37"/>
      <c r="KF258" s="37"/>
      <c r="KG258" s="37"/>
      <c r="KH258" s="37"/>
      <c r="KI258" s="37"/>
      <c r="KJ258" s="37"/>
      <c r="KK258" s="37"/>
      <c r="KL258" s="37"/>
      <c r="KM258" s="37"/>
      <c r="KN258" s="37"/>
      <c r="KO258" s="37"/>
      <c r="KP258" s="37"/>
      <c r="KQ258" s="37"/>
      <c r="KR258" s="37"/>
      <c r="KS258" s="37"/>
      <c r="KT258" s="37"/>
      <c r="KU258" s="37"/>
      <c r="KV258" s="37"/>
      <c r="KW258" s="37"/>
      <c r="KX258" s="37"/>
      <c r="KY258" s="37"/>
      <c r="KZ258" s="37"/>
      <c r="LA258" s="37"/>
      <c r="LB258" s="37"/>
      <c r="LC258" s="37"/>
      <c r="LD258" s="37"/>
      <c r="LE258" s="37"/>
      <c r="LF258" s="37"/>
      <c r="LG258" s="37"/>
      <c r="LH258" s="37"/>
      <c r="LI258" s="37"/>
      <c r="LJ258" s="37"/>
      <c r="LK258" s="37"/>
      <c r="LL258" s="37"/>
      <c r="LM258" s="37"/>
      <c r="LN258" s="37"/>
      <c r="LO258" s="37"/>
      <c r="LP258" s="37"/>
      <c r="LQ258" s="37"/>
      <c r="LR258" s="37"/>
      <c r="LS258" s="37"/>
      <c r="LT258" s="37"/>
      <c r="LU258" s="37"/>
      <c r="LV258" s="37"/>
      <c r="LW258" s="37"/>
      <c r="LX258" s="37"/>
      <c r="LY258" s="37"/>
      <c r="LZ258" s="37"/>
      <c r="MA258" s="37"/>
      <c r="MB258" s="37"/>
      <c r="MC258" s="37"/>
      <c r="MD258" s="37"/>
      <c r="ME258" s="37"/>
      <c r="MF258" s="37"/>
      <c r="MG258" s="37"/>
      <c r="MH258" s="37"/>
      <c r="MI258" s="37"/>
      <c r="MJ258" s="37"/>
      <c r="MK258" s="37"/>
      <c r="ML258" s="37"/>
      <c r="MM258" s="37"/>
      <c r="MN258" s="37"/>
      <c r="MO258" s="37"/>
      <c r="MP258" s="37"/>
      <c r="MQ258" s="37"/>
      <c r="MR258" s="37"/>
      <c r="MS258" s="37"/>
      <c r="MT258" s="37"/>
      <c r="MU258" s="37"/>
      <c r="MV258" s="37"/>
      <c r="MW258" s="37"/>
      <c r="MX258" s="37"/>
      <c r="MY258" s="37"/>
      <c r="MZ258" s="37"/>
      <c r="NA258" s="37"/>
      <c r="NB258" s="37"/>
      <c r="NC258" s="37"/>
      <c r="ND258" s="37"/>
      <c r="NE258" s="37"/>
      <c r="NF258" s="37"/>
      <c r="NG258" s="37"/>
      <c r="NH258" s="37"/>
      <c r="NI258" s="37"/>
      <c r="NJ258" s="37"/>
      <c r="NK258" s="37"/>
      <c r="NL258" s="37"/>
      <c r="NM258" s="37"/>
      <c r="NN258" s="37"/>
      <c r="NO258" s="37"/>
      <c r="NP258" s="37"/>
      <c r="NQ258" s="37"/>
      <c r="NR258" s="37"/>
      <c r="NS258" s="37"/>
      <c r="NT258" s="37"/>
      <c r="NU258" s="37"/>
      <c r="NV258" s="37"/>
      <c r="NW258" s="37"/>
      <c r="NX258" s="37"/>
      <c r="NY258" s="37"/>
      <c r="NZ258" s="37"/>
      <c r="OA258" s="37"/>
      <c r="OB258" s="37"/>
      <c r="OC258" s="37"/>
      <c r="OD258" s="37"/>
      <c r="OE258" s="37"/>
      <c r="OF258" s="37"/>
      <c r="OG258" s="37"/>
      <c r="OH258" s="37"/>
      <c r="OI258" s="37"/>
      <c r="OJ258" s="37"/>
      <c r="OK258" s="37"/>
      <c r="OL258" s="37"/>
      <c r="OM258" s="37"/>
      <c r="ON258" s="37"/>
      <c r="OO258" s="37"/>
      <c r="OP258" s="37"/>
      <c r="OQ258" s="37"/>
      <c r="OR258" s="37"/>
      <c r="OS258" s="37"/>
      <c r="OT258" s="37"/>
      <c r="OU258" s="37"/>
      <c r="OV258" s="37"/>
      <c r="OW258" s="37"/>
      <c r="OX258" s="37"/>
      <c r="OY258" s="37"/>
      <c r="OZ258" s="37"/>
      <c r="PA258" s="37"/>
      <c r="PB258" s="37"/>
      <c r="PC258" s="37"/>
      <c r="PD258" s="37"/>
      <c r="PE258" s="37"/>
      <c r="PF258" s="37"/>
      <c r="PG258" s="37"/>
      <c r="PH258" s="37"/>
      <c r="PI258" s="37"/>
      <c r="PJ258" s="37"/>
      <c r="PK258" s="37"/>
      <c r="PL258" s="37"/>
      <c r="PM258" s="37"/>
      <c r="PN258" s="37"/>
      <c r="PO258" s="37"/>
      <c r="PP258" s="37"/>
      <c r="PQ258" s="37"/>
      <c r="PR258" s="37"/>
      <c r="PS258" s="37"/>
      <c r="PT258" s="37"/>
      <c r="PU258" s="37"/>
      <c r="PV258" s="37"/>
      <c r="PW258" s="37"/>
      <c r="PX258" s="37"/>
      <c r="PY258" s="37"/>
      <c r="PZ258" s="37"/>
      <c r="QA258" s="37"/>
      <c r="QB258" s="37"/>
      <c r="QC258" s="37"/>
      <c r="QD258" s="37"/>
      <c r="QE258" s="37"/>
      <c r="QF258" s="37"/>
      <c r="QG258" s="37"/>
      <c r="QH258" s="37"/>
      <c r="QI258" s="37"/>
      <c r="QJ258" s="37"/>
      <c r="QK258" s="37"/>
      <c r="QL258" s="37"/>
      <c r="QM258" s="37"/>
      <c r="QN258" s="37"/>
      <c r="QO258" s="37"/>
      <c r="QP258" s="37"/>
      <c r="QQ258" s="37"/>
      <c r="QR258" s="37"/>
      <c r="QS258" s="37"/>
      <c r="QT258" s="37"/>
      <c r="QU258" s="37"/>
      <c r="QV258" s="37"/>
      <c r="QW258" s="37"/>
      <c r="QX258" s="37"/>
      <c r="QY258" s="37"/>
      <c r="QZ258" s="37"/>
      <c r="RA258" s="37"/>
      <c r="RB258" s="37"/>
      <c r="RC258" s="37"/>
      <c r="RD258" s="37"/>
      <c r="RE258" s="37"/>
      <c r="RF258" s="37"/>
      <c r="RG258" s="37"/>
      <c r="RH258" s="37"/>
      <c r="RI258" s="37"/>
      <c r="RJ258" s="37"/>
      <c r="RK258" s="37"/>
      <c r="RL258" s="37"/>
      <c r="RM258" s="37"/>
      <c r="RN258" s="37"/>
      <c r="RO258" s="37"/>
      <c r="RP258" s="37"/>
      <c r="RQ258" s="37"/>
      <c r="RR258" s="37"/>
      <c r="RS258" s="37"/>
      <c r="RT258" s="37"/>
      <c r="RU258" s="37"/>
      <c r="RV258" s="37"/>
      <c r="RW258" s="37"/>
      <c r="RX258" s="37"/>
      <c r="RY258" s="37"/>
      <c r="RZ258" s="37"/>
      <c r="SA258" s="37"/>
      <c r="SB258" s="37"/>
      <c r="SC258" s="37"/>
      <c r="SD258" s="37"/>
      <c r="SE258" s="37"/>
      <c r="SF258" s="37"/>
      <c r="SG258" s="37"/>
      <c r="SH258" s="37"/>
      <c r="SI258" s="37"/>
      <c r="SJ258" s="37"/>
      <c r="SK258" s="37"/>
      <c r="SL258" s="37"/>
      <c r="SM258" s="37"/>
      <c r="SN258" s="37"/>
      <c r="SO258" s="37"/>
      <c r="SP258" s="37"/>
      <c r="SQ258" s="37"/>
      <c r="SR258" s="37"/>
      <c r="SS258" s="37"/>
      <c r="ST258" s="37"/>
      <c r="SU258" s="37"/>
      <c r="SV258" s="37"/>
      <c r="SW258" s="37"/>
      <c r="SX258" s="37"/>
      <c r="SY258" s="37"/>
      <c r="SZ258" s="37"/>
      <c r="TA258" s="37"/>
      <c r="TB258" s="37"/>
      <c r="TC258" s="37"/>
      <c r="TD258" s="37"/>
      <c r="TE258" s="37"/>
      <c r="TF258" s="37"/>
      <c r="TG258" s="37"/>
      <c r="TH258" s="37"/>
      <c r="TI258" s="37"/>
      <c r="TJ258" s="37"/>
      <c r="TK258" s="37"/>
      <c r="TL258" s="37"/>
      <c r="TM258" s="37"/>
      <c r="TN258" s="37"/>
      <c r="TO258" s="37"/>
      <c r="TP258" s="37"/>
      <c r="TQ258" s="37"/>
      <c r="TR258" s="37"/>
      <c r="TS258" s="37"/>
      <c r="TT258" s="37"/>
      <c r="TU258" s="37"/>
      <c r="TV258" s="37"/>
      <c r="TW258" s="37"/>
      <c r="TX258" s="37"/>
      <c r="TY258" s="37"/>
      <c r="TZ258" s="37"/>
      <c r="UA258" s="37"/>
      <c r="UB258" s="37"/>
      <c r="UC258" s="37"/>
      <c r="UD258" s="37"/>
      <c r="UE258" s="37"/>
      <c r="UF258" s="37"/>
      <c r="UG258" s="37"/>
      <c r="UH258" s="37"/>
      <c r="UI258" s="37"/>
      <c r="UJ258" s="37"/>
      <c r="UK258" s="37"/>
      <c r="UL258" s="37"/>
      <c r="UM258" s="37"/>
      <c r="UN258" s="37"/>
      <c r="UO258" s="37"/>
      <c r="UP258" s="37"/>
      <c r="UQ258" s="37"/>
      <c r="UR258" s="37"/>
      <c r="US258" s="37"/>
      <c r="UT258" s="37"/>
      <c r="UU258" s="37"/>
      <c r="UV258" s="37"/>
      <c r="UW258" s="37"/>
      <c r="UX258" s="37"/>
      <c r="UY258" s="37"/>
      <c r="UZ258" s="37"/>
      <c r="VA258" s="37"/>
      <c r="VB258" s="37"/>
      <c r="VC258" s="37"/>
      <c r="VD258" s="37"/>
      <c r="VE258" s="37"/>
      <c r="VF258" s="37"/>
      <c r="VG258" s="37"/>
      <c r="VH258" s="37"/>
      <c r="VI258" s="37"/>
      <c r="VJ258" s="37"/>
      <c r="VK258" s="37"/>
      <c r="VL258" s="37"/>
      <c r="VM258" s="37"/>
      <c r="VN258" s="37"/>
      <c r="VO258" s="37"/>
      <c r="VP258" s="37"/>
      <c r="VQ258" s="37"/>
      <c r="VR258" s="37"/>
      <c r="VS258" s="37"/>
      <c r="VT258" s="37"/>
      <c r="VU258" s="37"/>
      <c r="VV258" s="37"/>
      <c r="VW258" s="37"/>
      <c r="VX258" s="37"/>
      <c r="VY258" s="37"/>
      <c r="VZ258" s="37"/>
      <c r="WA258" s="37"/>
      <c r="WB258" s="37"/>
      <c r="WC258" s="37"/>
      <c r="WD258" s="37"/>
      <c r="WE258" s="37"/>
      <c r="WF258" s="37"/>
      <c r="WG258" s="37"/>
      <c r="WH258" s="37"/>
      <c r="WI258" s="37"/>
      <c r="WJ258" s="37"/>
      <c r="WK258" s="37"/>
      <c r="WL258" s="37"/>
      <c r="WM258" s="37"/>
      <c r="WN258" s="37"/>
      <c r="WO258" s="37"/>
      <c r="WP258" s="37"/>
      <c r="WQ258" s="37"/>
      <c r="WR258" s="37"/>
      <c r="WS258" s="37"/>
      <c r="WT258" s="37"/>
      <c r="WU258" s="37"/>
      <c r="WV258" s="37"/>
      <c r="WW258" s="37"/>
      <c r="WX258" s="37"/>
      <c r="WY258" s="37"/>
      <c r="WZ258" s="37"/>
      <c r="XA258" s="37"/>
      <c r="XB258" s="37"/>
      <c r="XC258" s="37"/>
      <c r="XD258" s="37"/>
      <c r="XE258" s="37"/>
      <c r="XF258" s="37"/>
      <c r="XG258" s="37"/>
      <c r="XH258" s="37"/>
      <c r="XI258" s="37"/>
      <c r="XJ258" s="37"/>
      <c r="XK258" s="37"/>
      <c r="XL258" s="37"/>
      <c r="XM258" s="37"/>
      <c r="XN258" s="37"/>
      <c r="XO258" s="37"/>
      <c r="XP258" s="37"/>
      <c r="XQ258" s="37"/>
      <c r="XR258" s="37"/>
      <c r="XS258" s="37"/>
      <c r="XT258" s="37"/>
      <c r="XU258" s="37"/>
      <c r="XV258" s="37"/>
      <c r="XW258" s="37"/>
      <c r="XX258" s="37"/>
      <c r="XY258" s="37"/>
      <c r="XZ258" s="37"/>
      <c r="YA258" s="37"/>
      <c r="YB258" s="37"/>
      <c r="YC258" s="37"/>
      <c r="YD258" s="37"/>
      <c r="YE258" s="37"/>
      <c r="YF258" s="37"/>
      <c r="YG258" s="37"/>
      <c r="YH258" s="37"/>
      <c r="YI258" s="37"/>
      <c r="YJ258" s="37"/>
      <c r="YK258" s="37"/>
      <c r="YL258" s="37"/>
      <c r="YM258" s="37"/>
      <c r="YN258" s="37"/>
      <c r="YO258" s="37"/>
      <c r="YP258" s="37"/>
      <c r="YQ258" s="37"/>
      <c r="YR258" s="37"/>
      <c r="YS258" s="37"/>
      <c r="YT258" s="37"/>
      <c r="YU258" s="37"/>
      <c r="YV258" s="37"/>
      <c r="YW258" s="37"/>
      <c r="YX258" s="37"/>
      <c r="YY258" s="37"/>
      <c r="YZ258" s="37"/>
      <c r="ZA258" s="37"/>
      <c r="ZB258" s="37"/>
      <c r="ZC258" s="37"/>
      <c r="ZD258" s="37"/>
      <c r="ZE258" s="37"/>
      <c r="ZF258" s="37"/>
      <c r="ZG258" s="37"/>
      <c r="ZH258" s="37"/>
      <c r="ZI258" s="37"/>
      <c r="ZJ258" s="37"/>
      <c r="ZK258" s="37"/>
      <c r="ZL258" s="37"/>
      <c r="ZM258" s="37"/>
      <c r="ZN258" s="37"/>
      <c r="ZO258" s="37"/>
      <c r="ZP258" s="37"/>
      <c r="ZQ258" s="37"/>
      <c r="ZR258" s="37"/>
      <c r="ZS258" s="37"/>
      <c r="ZT258" s="37"/>
      <c r="ZU258" s="37"/>
      <c r="ZV258" s="37"/>
      <c r="ZW258" s="37"/>
      <c r="ZX258" s="37"/>
      <c r="ZY258" s="37"/>
      <c r="ZZ258" s="37"/>
      <c r="AAA258" s="37"/>
      <c r="AAB258" s="37"/>
      <c r="AAC258" s="37"/>
      <c r="AAD258" s="37"/>
      <c r="AAE258" s="37"/>
      <c r="AAF258" s="37"/>
      <c r="AAG258" s="37"/>
      <c r="AAH258" s="37"/>
      <c r="AAI258" s="37"/>
      <c r="AAJ258" s="37"/>
      <c r="AAK258" s="37"/>
      <c r="AAL258" s="37"/>
      <c r="AAM258" s="37"/>
      <c r="AAN258" s="37"/>
      <c r="AAO258" s="37"/>
      <c r="AAP258" s="37"/>
      <c r="AAQ258" s="37"/>
      <c r="AAR258" s="37"/>
      <c r="AAS258" s="37"/>
      <c r="AAT258" s="37"/>
      <c r="AAU258" s="37"/>
      <c r="AAV258" s="37"/>
      <c r="AAW258" s="37"/>
      <c r="AAX258" s="37"/>
      <c r="AAY258" s="37"/>
      <c r="AAZ258" s="37"/>
      <c r="ABA258" s="37"/>
      <c r="ABB258" s="37"/>
      <c r="ABC258" s="37"/>
      <c r="ABD258" s="37"/>
      <c r="ABE258" s="37"/>
      <c r="ABF258" s="37"/>
      <c r="ABG258" s="37"/>
      <c r="ABH258" s="37"/>
      <c r="ABI258" s="37"/>
      <c r="ABJ258" s="37"/>
      <c r="ABK258" s="37"/>
      <c r="ABL258" s="37"/>
      <c r="ABM258" s="37"/>
      <c r="ABN258" s="37"/>
      <c r="ABO258" s="37"/>
      <c r="ABP258" s="37"/>
      <c r="ABQ258" s="37"/>
      <c r="ABR258" s="37"/>
      <c r="ABS258" s="37"/>
      <c r="ABT258" s="37"/>
      <c r="ABU258" s="37"/>
      <c r="ABV258" s="37"/>
      <c r="ABW258" s="37"/>
      <c r="ABX258" s="37"/>
      <c r="ABY258" s="37"/>
      <c r="ABZ258" s="37"/>
      <c r="ACA258" s="37"/>
      <c r="ACB258" s="37"/>
      <c r="ACC258" s="37"/>
      <c r="ACD258" s="37"/>
      <c r="ACE258" s="37"/>
      <c r="ACF258" s="37"/>
      <c r="ACG258" s="37"/>
      <c r="ACH258" s="37"/>
      <c r="ACI258" s="37"/>
      <c r="ACJ258" s="37"/>
      <c r="ACK258" s="37"/>
      <c r="ACL258" s="37"/>
      <c r="ACM258" s="37"/>
      <c r="ACN258" s="37"/>
      <c r="ACO258" s="37"/>
      <c r="ACP258" s="37"/>
      <c r="ACQ258" s="37"/>
      <c r="ACR258" s="37"/>
      <c r="ACS258" s="37"/>
      <c r="ACT258" s="37"/>
      <c r="ACU258" s="37"/>
      <c r="ACV258" s="37"/>
      <c r="ACW258" s="37"/>
      <c r="ACX258" s="37"/>
      <c r="ACY258" s="37"/>
      <c r="ACZ258" s="37"/>
      <c r="ADA258" s="37"/>
      <c r="ADB258" s="37"/>
      <c r="ADC258" s="37"/>
      <c r="ADD258" s="37"/>
      <c r="ADE258" s="37"/>
      <c r="ADF258" s="37"/>
      <c r="ADG258" s="37"/>
      <c r="ADH258" s="37"/>
      <c r="ADI258" s="37"/>
      <c r="ADJ258" s="37"/>
      <c r="ADK258" s="37"/>
      <c r="ADL258" s="37"/>
      <c r="ADM258" s="37"/>
      <c r="ADN258" s="37"/>
      <c r="ADO258" s="37"/>
      <c r="ADP258" s="37"/>
      <c r="ADQ258" s="37"/>
      <c r="ADR258" s="37"/>
      <c r="ADS258" s="37"/>
      <c r="ADT258" s="37"/>
      <c r="ADU258" s="37"/>
      <c r="ADV258" s="37"/>
      <c r="ADW258" s="37"/>
      <c r="ADX258" s="37"/>
      <c r="ADY258" s="37"/>
      <c r="ADZ258" s="37"/>
      <c r="AEA258" s="37"/>
      <c r="AEB258" s="37"/>
      <c r="AEC258" s="37"/>
      <c r="AED258" s="37"/>
      <c r="AEE258" s="37"/>
      <c r="AEF258" s="37"/>
      <c r="AEG258" s="37"/>
      <c r="AEH258" s="37"/>
      <c r="AEI258" s="37"/>
      <c r="AEJ258" s="37"/>
      <c r="AEK258" s="37"/>
      <c r="AEL258" s="37"/>
      <c r="AEM258" s="37"/>
      <c r="AEN258" s="37"/>
      <c r="AEO258" s="37"/>
      <c r="AEP258" s="37"/>
      <c r="AEQ258" s="37"/>
      <c r="AER258" s="37"/>
      <c r="AES258" s="37"/>
      <c r="AET258" s="37"/>
      <c r="AEU258" s="37"/>
      <c r="AEV258" s="37"/>
      <c r="AEW258" s="37"/>
      <c r="AEX258" s="37"/>
      <c r="AEY258" s="37"/>
      <c r="AEZ258" s="37"/>
      <c r="AFA258" s="37"/>
      <c r="AFB258" s="37"/>
      <c r="AFC258" s="37"/>
      <c r="AFD258" s="37"/>
      <c r="AFE258" s="37"/>
      <c r="AFF258" s="37"/>
      <c r="AFG258" s="37"/>
      <c r="AFH258" s="37"/>
      <c r="AFI258" s="37"/>
      <c r="AFJ258" s="37"/>
      <c r="AFK258" s="37"/>
      <c r="AFL258" s="37"/>
      <c r="AFM258" s="37"/>
      <c r="AFN258" s="37"/>
      <c r="AFO258" s="37"/>
      <c r="AFP258" s="37"/>
      <c r="AFQ258" s="37"/>
      <c r="AFR258" s="37"/>
      <c r="AFS258" s="37"/>
      <c r="AFT258" s="37"/>
      <c r="AFU258" s="37"/>
      <c r="AFV258" s="37"/>
      <c r="AFW258" s="37"/>
      <c r="AFX258" s="37"/>
      <c r="AFY258" s="37"/>
      <c r="AFZ258" s="37"/>
      <c r="AGA258" s="37"/>
      <c r="AGB258" s="37"/>
      <c r="AGC258" s="37"/>
      <c r="AGD258" s="37"/>
      <c r="AGE258" s="37"/>
      <c r="AGF258" s="37"/>
      <c r="AGG258" s="37"/>
      <c r="AGH258" s="37"/>
      <c r="AGI258" s="37"/>
      <c r="AGJ258" s="37"/>
      <c r="AGK258" s="37"/>
      <c r="AGL258" s="37"/>
      <c r="AGM258" s="37"/>
      <c r="AGN258" s="37"/>
      <c r="AGO258" s="37"/>
      <c r="AGP258" s="37"/>
      <c r="AGQ258" s="37"/>
      <c r="AGR258" s="37"/>
      <c r="AGS258" s="37"/>
      <c r="AGT258" s="37"/>
      <c r="AGU258" s="37"/>
      <c r="AGV258" s="37"/>
      <c r="AGW258" s="37"/>
      <c r="AGX258" s="37"/>
      <c r="AGY258" s="37"/>
      <c r="AGZ258" s="37"/>
      <c r="AHA258" s="37"/>
      <c r="AHB258" s="37"/>
      <c r="AHC258" s="37"/>
      <c r="AHD258" s="37"/>
      <c r="AHE258" s="37"/>
      <c r="AHF258" s="37"/>
      <c r="AHG258" s="37"/>
      <c r="AHH258" s="37"/>
      <c r="AHI258" s="37"/>
      <c r="AHJ258" s="37"/>
      <c r="AHK258" s="37"/>
      <c r="AHL258" s="37"/>
      <c r="AHM258" s="37"/>
      <c r="AHN258" s="37"/>
      <c r="AHO258" s="37"/>
      <c r="AHP258" s="37"/>
      <c r="AHQ258" s="37"/>
      <c r="AHR258" s="37"/>
      <c r="AHS258" s="37"/>
      <c r="AHT258" s="37"/>
      <c r="AHU258" s="37"/>
      <c r="AHV258" s="37"/>
      <c r="AHW258" s="37"/>
      <c r="AHX258" s="37"/>
      <c r="AHY258" s="37"/>
      <c r="AHZ258" s="37"/>
      <c r="AIA258" s="37"/>
      <c r="AIB258" s="37"/>
      <c r="AIC258" s="37"/>
      <c r="AID258" s="37"/>
      <c r="AIE258" s="37"/>
      <c r="AIF258" s="37"/>
      <c r="AIG258" s="37"/>
      <c r="AIH258" s="37"/>
      <c r="AII258" s="37"/>
      <c r="AIJ258" s="37"/>
      <c r="AIK258" s="37"/>
      <c r="AIL258" s="37"/>
      <c r="AIM258" s="37"/>
      <c r="AIN258" s="37"/>
      <c r="AIO258" s="37"/>
      <c r="AIP258" s="37"/>
      <c r="AIQ258" s="37"/>
      <c r="AIR258" s="37"/>
      <c r="AIS258" s="37"/>
      <c r="AIT258" s="37"/>
      <c r="AIU258" s="37"/>
      <c r="AIV258" s="37"/>
      <c r="AIW258" s="37"/>
      <c r="AIX258" s="37"/>
      <c r="AIY258" s="37"/>
      <c r="AIZ258" s="37"/>
      <c r="AJA258" s="37"/>
      <c r="AJB258" s="37"/>
      <c r="AJC258" s="37"/>
      <c r="AJD258" s="37"/>
      <c r="AJE258" s="37"/>
      <c r="AJF258" s="37"/>
      <c r="AJG258" s="37"/>
      <c r="AJH258" s="37"/>
      <c r="AJI258" s="37"/>
      <c r="AJJ258" s="37"/>
      <c r="AJK258" s="37"/>
      <c r="AJL258" s="37"/>
      <c r="AJM258" s="37"/>
      <c r="AJN258" s="37"/>
      <c r="AJO258" s="37"/>
      <c r="AJP258" s="37"/>
      <c r="AJQ258" s="37"/>
      <c r="AJR258" s="37"/>
      <c r="AJS258" s="37"/>
      <c r="AJT258" s="37"/>
      <c r="AJU258" s="37"/>
      <c r="AJV258" s="37"/>
      <c r="AJW258" s="37"/>
      <c r="AJX258" s="37"/>
      <c r="AJY258" s="37"/>
      <c r="AJZ258" s="37"/>
      <c r="AKA258" s="37"/>
      <c r="AKB258" s="37"/>
      <c r="AKC258" s="37"/>
      <c r="AKD258" s="37"/>
      <c r="AKE258" s="37"/>
      <c r="AKF258" s="37"/>
      <c r="AKG258" s="37"/>
      <c r="AKH258" s="37"/>
      <c r="AKI258" s="37"/>
      <c r="AKJ258" s="37"/>
      <c r="AKK258" s="37"/>
      <c r="AKL258" s="37"/>
      <c r="AKM258" s="37"/>
      <c r="AKN258" s="37"/>
      <c r="AKO258" s="37"/>
      <c r="AKP258" s="37"/>
      <c r="AKQ258" s="37"/>
      <c r="AKR258" s="37"/>
      <c r="AKS258" s="37"/>
      <c r="AKT258" s="37"/>
      <c r="AKU258" s="37"/>
      <c r="AKV258" s="37"/>
      <c r="AKW258" s="37"/>
      <c r="AKX258" s="37"/>
    </row>
    <row r="259" spans="1:986" s="16" customFormat="1" x14ac:dyDescent="0.25">
      <c r="A259" s="39"/>
      <c r="B259" s="39"/>
      <c r="C259" s="37"/>
      <c r="D259" s="40"/>
      <c r="E259" s="41"/>
      <c r="F259" s="40"/>
      <c r="G259" s="42"/>
      <c r="H259" s="43"/>
      <c r="I259" s="37"/>
      <c r="J259" s="40"/>
      <c r="K259" s="40"/>
      <c r="L259" s="37"/>
      <c r="M259" s="39"/>
      <c r="N259" s="39"/>
      <c r="O259" s="39"/>
      <c r="P259" s="39"/>
      <c r="Q259" s="39"/>
      <c r="R259" s="44"/>
      <c r="S259" s="41"/>
      <c r="T259" s="122"/>
      <c r="U259" s="39"/>
      <c r="V259" s="37"/>
      <c r="W259" s="37"/>
      <c r="X259" s="39"/>
      <c r="Y259" s="50"/>
      <c r="Z259" s="140"/>
      <c r="AA259" s="140"/>
      <c r="AB259" s="141"/>
      <c r="AC259" s="140"/>
      <c r="AD259" s="39"/>
      <c r="AE259" s="37"/>
      <c r="AF259" s="39"/>
      <c r="AG259" s="39"/>
      <c r="AH259" s="37"/>
      <c r="AI259" s="39"/>
      <c r="AJ259" s="39"/>
      <c r="AK259" s="37"/>
      <c r="AL259" s="39"/>
      <c r="AM259" s="39"/>
      <c r="AN259" s="37"/>
      <c r="AO259" s="39"/>
      <c r="AP259" s="39"/>
      <c r="AQ259" s="37"/>
      <c r="AR259" s="39"/>
      <c r="AS259" s="39"/>
      <c r="AT259" s="37"/>
      <c r="AU259" s="39"/>
      <c r="AV259" s="39"/>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c r="CX259" s="37"/>
      <c r="CY259" s="37"/>
      <c r="CZ259" s="37"/>
      <c r="DA259" s="37"/>
      <c r="DB259" s="37"/>
      <c r="DC259" s="37"/>
      <c r="DD259" s="37"/>
      <c r="DE259" s="37"/>
      <c r="DF259" s="37"/>
      <c r="DG259" s="37"/>
      <c r="DH259" s="37"/>
      <c r="DI259" s="37"/>
      <c r="DJ259" s="37"/>
      <c r="DK259" s="37"/>
      <c r="DL259" s="37"/>
      <c r="DM259" s="37"/>
      <c r="DN259" s="37"/>
      <c r="DO259" s="37"/>
      <c r="DP259" s="37"/>
      <c r="DQ259" s="37"/>
      <c r="DR259" s="37"/>
      <c r="DS259" s="37"/>
      <c r="DT259" s="37"/>
      <c r="DU259" s="37"/>
      <c r="DV259" s="37"/>
      <c r="DW259" s="37"/>
      <c r="DX259" s="37"/>
      <c r="DY259" s="37"/>
      <c r="DZ259" s="37"/>
      <c r="EA259" s="37"/>
      <c r="EB259" s="37"/>
      <c r="EC259" s="37"/>
      <c r="ED259" s="37"/>
      <c r="EE259" s="37"/>
      <c r="EF259" s="37"/>
      <c r="EG259" s="37"/>
      <c r="EH259" s="37"/>
      <c r="EI259" s="37"/>
      <c r="EJ259" s="37"/>
      <c r="EK259" s="37"/>
      <c r="EL259" s="37"/>
      <c r="EM259" s="37"/>
      <c r="EN259" s="37"/>
      <c r="EO259" s="37"/>
      <c r="EP259" s="37"/>
      <c r="EQ259" s="37"/>
      <c r="ER259" s="37"/>
      <c r="ES259" s="37"/>
      <c r="ET259" s="37"/>
      <c r="EU259" s="37"/>
      <c r="EV259" s="37"/>
      <c r="EW259" s="37"/>
      <c r="EX259" s="37"/>
      <c r="EY259" s="37"/>
      <c r="EZ259" s="37"/>
      <c r="FA259" s="37"/>
      <c r="FB259" s="37"/>
      <c r="FC259" s="37"/>
      <c r="FD259" s="37"/>
      <c r="FE259" s="37"/>
      <c r="FF259" s="37"/>
      <c r="FG259" s="37"/>
      <c r="FH259" s="37"/>
      <c r="FI259" s="37"/>
      <c r="FJ259" s="37"/>
      <c r="FK259" s="37"/>
      <c r="FL259" s="37"/>
      <c r="FM259" s="37"/>
      <c r="FN259" s="37"/>
      <c r="FO259" s="37"/>
      <c r="FP259" s="37"/>
      <c r="FQ259" s="37"/>
      <c r="FR259" s="37"/>
      <c r="FS259" s="37"/>
      <c r="FT259" s="37"/>
      <c r="FU259" s="37"/>
      <c r="FV259" s="37"/>
      <c r="FW259" s="37"/>
      <c r="FX259" s="37"/>
      <c r="FY259" s="37"/>
      <c r="FZ259" s="37"/>
      <c r="GA259" s="37"/>
      <c r="GB259" s="37"/>
      <c r="GC259" s="37"/>
      <c r="GD259" s="37"/>
      <c r="GE259" s="37"/>
      <c r="GF259" s="37"/>
      <c r="GG259" s="37"/>
      <c r="GH259" s="37"/>
      <c r="GI259" s="37"/>
      <c r="GJ259" s="37"/>
      <c r="GK259" s="37"/>
      <c r="GL259" s="37"/>
      <c r="GM259" s="37"/>
      <c r="GN259" s="37"/>
      <c r="GO259" s="37"/>
      <c r="GP259" s="37"/>
      <c r="GQ259" s="37"/>
      <c r="GR259" s="37"/>
      <c r="GS259" s="37"/>
      <c r="GT259" s="37"/>
      <c r="GU259" s="37"/>
      <c r="GV259" s="37"/>
      <c r="GW259" s="37"/>
      <c r="GX259" s="37"/>
      <c r="GY259" s="37"/>
      <c r="GZ259" s="37"/>
      <c r="HA259" s="37"/>
      <c r="HB259" s="37"/>
      <c r="HC259" s="37"/>
      <c r="HD259" s="37"/>
      <c r="HE259" s="37"/>
      <c r="HF259" s="37"/>
      <c r="HG259" s="37"/>
      <c r="HH259" s="37"/>
      <c r="HI259" s="37"/>
      <c r="HJ259" s="37"/>
      <c r="HK259" s="37"/>
      <c r="HL259" s="37"/>
      <c r="HM259" s="37"/>
      <c r="HN259" s="37"/>
      <c r="HO259" s="37"/>
      <c r="HP259" s="37"/>
      <c r="HQ259" s="37"/>
      <c r="HR259" s="37"/>
      <c r="HS259" s="37"/>
      <c r="HT259" s="37"/>
      <c r="HU259" s="37"/>
      <c r="HV259" s="37"/>
      <c r="HW259" s="37"/>
      <c r="HX259" s="37"/>
      <c r="HY259" s="37"/>
      <c r="HZ259" s="37"/>
      <c r="IA259" s="37"/>
      <c r="IB259" s="37"/>
      <c r="IC259" s="37"/>
      <c r="ID259" s="37"/>
      <c r="IE259" s="37"/>
      <c r="IF259" s="37"/>
      <c r="IG259" s="37"/>
      <c r="IH259" s="37"/>
      <c r="II259" s="37"/>
      <c r="IJ259" s="37"/>
      <c r="IK259" s="37"/>
      <c r="IL259" s="37"/>
      <c r="IM259" s="37"/>
      <c r="IN259" s="37"/>
      <c r="IO259" s="37"/>
      <c r="IP259" s="37"/>
      <c r="IQ259" s="37"/>
      <c r="IR259" s="37"/>
      <c r="IS259" s="37"/>
      <c r="IT259" s="37"/>
      <c r="IU259" s="37"/>
      <c r="IV259" s="37"/>
      <c r="IW259" s="37"/>
      <c r="IX259" s="37"/>
      <c r="IY259" s="37"/>
      <c r="IZ259" s="37"/>
      <c r="JA259" s="37"/>
      <c r="JB259" s="37"/>
      <c r="JC259" s="37"/>
      <c r="JD259" s="37"/>
      <c r="JE259" s="37"/>
      <c r="JF259" s="37"/>
      <c r="JG259" s="37"/>
      <c r="JH259" s="37"/>
      <c r="JI259" s="37"/>
      <c r="JJ259" s="37"/>
      <c r="JK259" s="37"/>
      <c r="JL259" s="37"/>
      <c r="JM259" s="37"/>
      <c r="JN259" s="37"/>
      <c r="JO259" s="37"/>
      <c r="JP259" s="37"/>
      <c r="JQ259" s="37"/>
      <c r="JR259" s="37"/>
      <c r="JS259" s="37"/>
      <c r="JT259" s="37"/>
      <c r="JU259" s="37"/>
      <c r="JV259" s="37"/>
      <c r="JW259" s="37"/>
      <c r="JX259" s="37"/>
      <c r="JY259" s="37"/>
      <c r="JZ259" s="37"/>
      <c r="KA259" s="37"/>
      <c r="KB259" s="37"/>
      <c r="KC259" s="37"/>
      <c r="KD259" s="37"/>
      <c r="KE259" s="37"/>
      <c r="KF259" s="37"/>
      <c r="KG259" s="37"/>
      <c r="KH259" s="37"/>
      <c r="KI259" s="37"/>
      <c r="KJ259" s="37"/>
      <c r="KK259" s="37"/>
      <c r="KL259" s="37"/>
      <c r="KM259" s="37"/>
      <c r="KN259" s="37"/>
      <c r="KO259" s="37"/>
      <c r="KP259" s="37"/>
      <c r="KQ259" s="37"/>
      <c r="KR259" s="37"/>
      <c r="KS259" s="37"/>
      <c r="KT259" s="37"/>
      <c r="KU259" s="37"/>
      <c r="KV259" s="37"/>
      <c r="KW259" s="37"/>
      <c r="KX259" s="37"/>
      <c r="KY259" s="37"/>
      <c r="KZ259" s="37"/>
      <c r="LA259" s="37"/>
      <c r="LB259" s="37"/>
      <c r="LC259" s="37"/>
      <c r="LD259" s="37"/>
      <c r="LE259" s="37"/>
      <c r="LF259" s="37"/>
      <c r="LG259" s="37"/>
      <c r="LH259" s="37"/>
      <c r="LI259" s="37"/>
      <c r="LJ259" s="37"/>
      <c r="LK259" s="37"/>
      <c r="LL259" s="37"/>
      <c r="LM259" s="37"/>
      <c r="LN259" s="37"/>
      <c r="LO259" s="37"/>
      <c r="LP259" s="37"/>
      <c r="LQ259" s="37"/>
      <c r="LR259" s="37"/>
      <c r="LS259" s="37"/>
      <c r="LT259" s="37"/>
      <c r="LU259" s="37"/>
      <c r="LV259" s="37"/>
      <c r="LW259" s="37"/>
      <c r="LX259" s="37"/>
      <c r="LY259" s="37"/>
      <c r="LZ259" s="37"/>
      <c r="MA259" s="37"/>
      <c r="MB259" s="37"/>
      <c r="MC259" s="37"/>
      <c r="MD259" s="37"/>
      <c r="ME259" s="37"/>
      <c r="MF259" s="37"/>
      <c r="MG259" s="37"/>
      <c r="MH259" s="37"/>
      <c r="MI259" s="37"/>
      <c r="MJ259" s="37"/>
      <c r="MK259" s="37"/>
      <c r="ML259" s="37"/>
      <c r="MM259" s="37"/>
      <c r="MN259" s="37"/>
      <c r="MO259" s="37"/>
      <c r="MP259" s="37"/>
      <c r="MQ259" s="37"/>
      <c r="MR259" s="37"/>
      <c r="MS259" s="37"/>
      <c r="MT259" s="37"/>
      <c r="MU259" s="37"/>
      <c r="MV259" s="37"/>
      <c r="MW259" s="37"/>
      <c r="MX259" s="37"/>
      <c r="MY259" s="37"/>
      <c r="MZ259" s="37"/>
      <c r="NA259" s="37"/>
      <c r="NB259" s="37"/>
      <c r="NC259" s="37"/>
      <c r="ND259" s="37"/>
      <c r="NE259" s="37"/>
      <c r="NF259" s="37"/>
      <c r="NG259" s="37"/>
      <c r="NH259" s="37"/>
      <c r="NI259" s="37"/>
      <c r="NJ259" s="37"/>
      <c r="NK259" s="37"/>
      <c r="NL259" s="37"/>
      <c r="NM259" s="37"/>
      <c r="NN259" s="37"/>
      <c r="NO259" s="37"/>
      <c r="NP259" s="37"/>
      <c r="NQ259" s="37"/>
      <c r="NR259" s="37"/>
      <c r="NS259" s="37"/>
      <c r="NT259" s="37"/>
      <c r="NU259" s="37"/>
      <c r="NV259" s="37"/>
      <c r="NW259" s="37"/>
      <c r="NX259" s="37"/>
      <c r="NY259" s="37"/>
      <c r="NZ259" s="37"/>
      <c r="OA259" s="37"/>
      <c r="OB259" s="37"/>
      <c r="OC259" s="37"/>
      <c r="OD259" s="37"/>
      <c r="OE259" s="37"/>
      <c r="OF259" s="37"/>
      <c r="OG259" s="37"/>
      <c r="OH259" s="37"/>
      <c r="OI259" s="37"/>
      <c r="OJ259" s="37"/>
      <c r="OK259" s="37"/>
      <c r="OL259" s="37"/>
      <c r="OM259" s="37"/>
      <c r="ON259" s="37"/>
      <c r="OO259" s="37"/>
      <c r="OP259" s="37"/>
      <c r="OQ259" s="37"/>
      <c r="OR259" s="37"/>
      <c r="OS259" s="37"/>
      <c r="OT259" s="37"/>
      <c r="OU259" s="37"/>
      <c r="OV259" s="37"/>
      <c r="OW259" s="37"/>
      <c r="OX259" s="37"/>
      <c r="OY259" s="37"/>
      <c r="OZ259" s="37"/>
      <c r="PA259" s="37"/>
      <c r="PB259" s="37"/>
      <c r="PC259" s="37"/>
      <c r="PD259" s="37"/>
      <c r="PE259" s="37"/>
      <c r="PF259" s="37"/>
      <c r="PG259" s="37"/>
      <c r="PH259" s="37"/>
      <c r="PI259" s="37"/>
      <c r="PJ259" s="37"/>
      <c r="PK259" s="37"/>
      <c r="PL259" s="37"/>
      <c r="PM259" s="37"/>
      <c r="PN259" s="37"/>
      <c r="PO259" s="37"/>
      <c r="PP259" s="37"/>
      <c r="PQ259" s="37"/>
      <c r="PR259" s="37"/>
      <c r="PS259" s="37"/>
      <c r="PT259" s="37"/>
      <c r="PU259" s="37"/>
      <c r="PV259" s="37"/>
      <c r="PW259" s="37"/>
      <c r="PX259" s="37"/>
      <c r="PY259" s="37"/>
      <c r="PZ259" s="37"/>
      <c r="QA259" s="37"/>
      <c r="QB259" s="37"/>
      <c r="QC259" s="37"/>
      <c r="QD259" s="37"/>
      <c r="QE259" s="37"/>
      <c r="QF259" s="37"/>
      <c r="QG259" s="37"/>
      <c r="QH259" s="37"/>
      <c r="QI259" s="37"/>
      <c r="QJ259" s="37"/>
      <c r="QK259" s="37"/>
      <c r="QL259" s="37"/>
      <c r="QM259" s="37"/>
      <c r="QN259" s="37"/>
      <c r="QO259" s="37"/>
      <c r="QP259" s="37"/>
      <c r="QQ259" s="37"/>
      <c r="QR259" s="37"/>
      <c r="QS259" s="37"/>
      <c r="QT259" s="37"/>
      <c r="QU259" s="37"/>
      <c r="QV259" s="37"/>
      <c r="QW259" s="37"/>
      <c r="QX259" s="37"/>
      <c r="QY259" s="37"/>
      <c r="QZ259" s="37"/>
      <c r="RA259" s="37"/>
      <c r="RB259" s="37"/>
      <c r="RC259" s="37"/>
      <c r="RD259" s="37"/>
      <c r="RE259" s="37"/>
      <c r="RF259" s="37"/>
      <c r="RG259" s="37"/>
      <c r="RH259" s="37"/>
      <c r="RI259" s="37"/>
      <c r="RJ259" s="37"/>
      <c r="RK259" s="37"/>
      <c r="RL259" s="37"/>
      <c r="RM259" s="37"/>
      <c r="RN259" s="37"/>
      <c r="RO259" s="37"/>
      <c r="RP259" s="37"/>
      <c r="RQ259" s="37"/>
      <c r="RR259" s="37"/>
      <c r="RS259" s="37"/>
      <c r="RT259" s="37"/>
      <c r="RU259" s="37"/>
      <c r="RV259" s="37"/>
      <c r="RW259" s="37"/>
      <c r="RX259" s="37"/>
      <c r="RY259" s="37"/>
      <c r="RZ259" s="37"/>
      <c r="SA259" s="37"/>
      <c r="SB259" s="37"/>
      <c r="SC259" s="37"/>
      <c r="SD259" s="37"/>
      <c r="SE259" s="37"/>
      <c r="SF259" s="37"/>
      <c r="SG259" s="37"/>
      <c r="SH259" s="37"/>
      <c r="SI259" s="37"/>
      <c r="SJ259" s="37"/>
      <c r="SK259" s="37"/>
      <c r="SL259" s="37"/>
      <c r="SM259" s="37"/>
      <c r="SN259" s="37"/>
      <c r="SO259" s="37"/>
      <c r="SP259" s="37"/>
      <c r="SQ259" s="37"/>
      <c r="SR259" s="37"/>
      <c r="SS259" s="37"/>
      <c r="ST259" s="37"/>
      <c r="SU259" s="37"/>
      <c r="SV259" s="37"/>
      <c r="SW259" s="37"/>
      <c r="SX259" s="37"/>
      <c r="SY259" s="37"/>
      <c r="SZ259" s="37"/>
      <c r="TA259" s="37"/>
      <c r="TB259" s="37"/>
      <c r="TC259" s="37"/>
      <c r="TD259" s="37"/>
      <c r="TE259" s="37"/>
      <c r="TF259" s="37"/>
      <c r="TG259" s="37"/>
      <c r="TH259" s="37"/>
      <c r="TI259" s="37"/>
      <c r="TJ259" s="37"/>
      <c r="TK259" s="37"/>
      <c r="TL259" s="37"/>
      <c r="TM259" s="37"/>
      <c r="TN259" s="37"/>
      <c r="TO259" s="37"/>
      <c r="TP259" s="37"/>
      <c r="TQ259" s="37"/>
      <c r="TR259" s="37"/>
      <c r="TS259" s="37"/>
      <c r="TT259" s="37"/>
      <c r="TU259" s="37"/>
      <c r="TV259" s="37"/>
      <c r="TW259" s="37"/>
      <c r="TX259" s="37"/>
      <c r="TY259" s="37"/>
      <c r="TZ259" s="37"/>
      <c r="UA259" s="37"/>
      <c r="UB259" s="37"/>
      <c r="UC259" s="37"/>
      <c r="UD259" s="37"/>
      <c r="UE259" s="37"/>
      <c r="UF259" s="37"/>
      <c r="UG259" s="37"/>
      <c r="UH259" s="37"/>
      <c r="UI259" s="37"/>
      <c r="UJ259" s="37"/>
      <c r="UK259" s="37"/>
      <c r="UL259" s="37"/>
      <c r="UM259" s="37"/>
      <c r="UN259" s="37"/>
      <c r="UO259" s="37"/>
      <c r="UP259" s="37"/>
      <c r="UQ259" s="37"/>
      <c r="UR259" s="37"/>
      <c r="US259" s="37"/>
      <c r="UT259" s="37"/>
      <c r="UU259" s="37"/>
      <c r="UV259" s="37"/>
      <c r="UW259" s="37"/>
      <c r="UX259" s="37"/>
      <c r="UY259" s="37"/>
      <c r="UZ259" s="37"/>
      <c r="VA259" s="37"/>
      <c r="VB259" s="37"/>
      <c r="VC259" s="37"/>
      <c r="VD259" s="37"/>
      <c r="VE259" s="37"/>
      <c r="VF259" s="37"/>
      <c r="VG259" s="37"/>
      <c r="VH259" s="37"/>
      <c r="VI259" s="37"/>
      <c r="VJ259" s="37"/>
      <c r="VK259" s="37"/>
      <c r="VL259" s="37"/>
      <c r="VM259" s="37"/>
      <c r="VN259" s="37"/>
      <c r="VO259" s="37"/>
      <c r="VP259" s="37"/>
      <c r="VQ259" s="37"/>
      <c r="VR259" s="37"/>
      <c r="VS259" s="37"/>
      <c r="VT259" s="37"/>
      <c r="VU259" s="37"/>
      <c r="VV259" s="37"/>
      <c r="VW259" s="37"/>
      <c r="VX259" s="37"/>
      <c r="VY259" s="37"/>
      <c r="VZ259" s="37"/>
      <c r="WA259" s="37"/>
      <c r="WB259" s="37"/>
      <c r="WC259" s="37"/>
      <c r="WD259" s="37"/>
      <c r="WE259" s="37"/>
      <c r="WF259" s="37"/>
      <c r="WG259" s="37"/>
      <c r="WH259" s="37"/>
      <c r="WI259" s="37"/>
      <c r="WJ259" s="37"/>
      <c r="WK259" s="37"/>
      <c r="WL259" s="37"/>
      <c r="WM259" s="37"/>
      <c r="WN259" s="37"/>
      <c r="WO259" s="37"/>
      <c r="WP259" s="37"/>
      <c r="WQ259" s="37"/>
      <c r="WR259" s="37"/>
      <c r="WS259" s="37"/>
      <c r="WT259" s="37"/>
      <c r="WU259" s="37"/>
      <c r="WV259" s="37"/>
      <c r="WW259" s="37"/>
      <c r="WX259" s="37"/>
      <c r="WY259" s="37"/>
      <c r="WZ259" s="37"/>
      <c r="XA259" s="37"/>
      <c r="XB259" s="37"/>
      <c r="XC259" s="37"/>
      <c r="XD259" s="37"/>
      <c r="XE259" s="37"/>
      <c r="XF259" s="37"/>
      <c r="XG259" s="37"/>
      <c r="XH259" s="37"/>
      <c r="XI259" s="37"/>
      <c r="XJ259" s="37"/>
      <c r="XK259" s="37"/>
      <c r="XL259" s="37"/>
      <c r="XM259" s="37"/>
      <c r="XN259" s="37"/>
      <c r="XO259" s="37"/>
      <c r="XP259" s="37"/>
      <c r="XQ259" s="37"/>
      <c r="XR259" s="37"/>
      <c r="XS259" s="37"/>
      <c r="XT259" s="37"/>
      <c r="XU259" s="37"/>
      <c r="XV259" s="37"/>
      <c r="XW259" s="37"/>
      <c r="XX259" s="37"/>
      <c r="XY259" s="37"/>
      <c r="XZ259" s="37"/>
      <c r="YA259" s="37"/>
      <c r="YB259" s="37"/>
      <c r="YC259" s="37"/>
      <c r="YD259" s="37"/>
      <c r="YE259" s="37"/>
      <c r="YF259" s="37"/>
      <c r="YG259" s="37"/>
      <c r="YH259" s="37"/>
      <c r="YI259" s="37"/>
      <c r="YJ259" s="37"/>
      <c r="YK259" s="37"/>
      <c r="YL259" s="37"/>
      <c r="YM259" s="37"/>
      <c r="YN259" s="37"/>
      <c r="YO259" s="37"/>
      <c r="YP259" s="37"/>
      <c r="YQ259" s="37"/>
      <c r="YR259" s="37"/>
      <c r="YS259" s="37"/>
      <c r="YT259" s="37"/>
      <c r="YU259" s="37"/>
      <c r="YV259" s="37"/>
      <c r="YW259" s="37"/>
      <c r="YX259" s="37"/>
      <c r="YY259" s="37"/>
      <c r="YZ259" s="37"/>
      <c r="ZA259" s="37"/>
      <c r="ZB259" s="37"/>
      <c r="ZC259" s="37"/>
      <c r="ZD259" s="37"/>
      <c r="ZE259" s="37"/>
      <c r="ZF259" s="37"/>
      <c r="ZG259" s="37"/>
      <c r="ZH259" s="37"/>
      <c r="ZI259" s="37"/>
      <c r="ZJ259" s="37"/>
      <c r="ZK259" s="37"/>
      <c r="ZL259" s="37"/>
      <c r="ZM259" s="37"/>
      <c r="ZN259" s="37"/>
      <c r="ZO259" s="37"/>
      <c r="ZP259" s="37"/>
      <c r="ZQ259" s="37"/>
      <c r="ZR259" s="37"/>
      <c r="ZS259" s="37"/>
      <c r="ZT259" s="37"/>
      <c r="ZU259" s="37"/>
      <c r="ZV259" s="37"/>
      <c r="ZW259" s="37"/>
      <c r="ZX259" s="37"/>
      <c r="ZY259" s="37"/>
      <c r="ZZ259" s="37"/>
      <c r="AAA259" s="37"/>
      <c r="AAB259" s="37"/>
      <c r="AAC259" s="37"/>
      <c r="AAD259" s="37"/>
      <c r="AAE259" s="37"/>
      <c r="AAF259" s="37"/>
      <c r="AAG259" s="37"/>
      <c r="AAH259" s="37"/>
      <c r="AAI259" s="37"/>
      <c r="AAJ259" s="37"/>
      <c r="AAK259" s="37"/>
      <c r="AAL259" s="37"/>
      <c r="AAM259" s="37"/>
      <c r="AAN259" s="37"/>
      <c r="AAO259" s="37"/>
      <c r="AAP259" s="37"/>
      <c r="AAQ259" s="37"/>
      <c r="AAR259" s="37"/>
      <c r="AAS259" s="37"/>
      <c r="AAT259" s="37"/>
      <c r="AAU259" s="37"/>
      <c r="AAV259" s="37"/>
      <c r="AAW259" s="37"/>
      <c r="AAX259" s="37"/>
      <c r="AAY259" s="37"/>
      <c r="AAZ259" s="37"/>
      <c r="ABA259" s="37"/>
      <c r="ABB259" s="37"/>
      <c r="ABC259" s="37"/>
      <c r="ABD259" s="37"/>
      <c r="ABE259" s="37"/>
      <c r="ABF259" s="37"/>
      <c r="ABG259" s="37"/>
      <c r="ABH259" s="37"/>
      <c r="ABI259" s="37"/>
      <c r="ABJ259" s="37"/>
      <c r="ABK259" s="37"/>
      <c r="ABL259" s="37"/>
      <c r="ABM259" s="37"/>
      <c r="ABN259" s="37"/>
      <c r="ABO259" s="37"/>
      <c r="ABP259" s="37"/>
      <c r="ABQ259" s="37"/>
      <c r="ABR259" s="37"/>
      <c r="ABS259" s="37"/>
      <c r="ABT259" s="37"/>
      <c r="ABU259" s="37"/>
      <c r="ABV259" s="37"/>
      <c r="ABW259" s="37"/>
      <c r="ABX259" s="37"/>
      <c r="ABY259" s="37"/>
      <c r="ABZ259" s="37"/>
      <c r="ACA259" s="37"/>
      <c r="ACB259" s="37"/>
      <c r="ACC259" s="37"/>
      <c r="ACD259" s="37"/>
      <c r="ACE259" s="37"/>
      <c r="ACF259" s="37"/>
      <c r="ACG259" s="37"/>
      <c r="ACH259" s="37"/>
      <c r="ACI259" s="37"/>
      <c r="ACJ259" s="37"/>
      <c r="ACK259" s="37"/>
      <c r="ACL259" s="37"/>
      <c r="ACM259" s="37"/>
      <c r="ACN259" s="37"/>
      <c r="ACO259" s="37"/>
      <c r="ACP259" s="37"/>
      <c r="ACQ259" s="37"/>
      <c r="ACR259" s="37"/>
      <c r="ACS259" s="37"/>
      <c r="ACT259" s="37"/>
      <c r="ACU259" s="37"/>
      <c r="ACV259" s="37"/>
      <c r="ACW259" s="37"/>
      <c r="ACX259" s="37"/>
      <c r="ACY259" s="37"/>
      <c r="ACZ259" s="37"/>
      <c r="ADA259" s="37"/>
      <c r="ADB259" s="37"/>
      <c r="ADC259" s="37"/>
      <c r="ADD259" s="37"/>
      <c r="ADE259" s="37"/>
      <c r="ADF259" s="37"/>
      <c r="ADG259" s="37"/>
      <c r="ADH259" s="37"/>
      <c r="ADI259" s="37"/>
      <c r="ADJ259" s="37"/>
      <c r="ADK259" s="37"/>
      <c r="ADL259" s="37"/>
      <c r="ADM259" s="37"/>
      <c r="ADN259" s="37"/>
      <c r="ADO259" s="37"/>
      <c r="ADP259" s="37"/>
      <c r="ADQ259" s="37"/>
      <c r="ADR259" s="37"/>
      <c r="ADS259" s="37"/>
      <c r="ADT259" s="37"/>
      <c r="ADU259" s="37"/>
      <c r="ADV259" s="37"/>
      <c r="ADW259" s="37"/>
      <c r="ADX259" s="37"/>
      <c r="ADY259" s="37"/>
      <c r="ADZ259" s="37"/>
      <c r="AEA259" s="37"/>
      <c r="AEB259" s="37"/>
      <c r="AEC259" s="37"/>
      <c r="AED259" s="37"/>
      <c r="AEE259" s="37"/>
      <c r="AEF259" s="37"/>
      <c r="AEG259" s="37"/>
      <c r="AEH259" s="37"/>
      <c r="AEI259" s="37"/>
      <c r="AEJ259" s="37"/>
      <c r="AEK259" s="37"/>
      <c r="AEL259" s="37"/>
      <c r="AEM259" s="37"/>
      <c r="AEN259" s="37"/>
      <c r="AEO259" s="37"/>
      <c r="AEP259" s="37"/>
      <c r="AEQ259" s="37"/>
      <c r="AER259" s="37"/>
      <c r="AES259" s="37"/>
      <c r="AET259" s="37"/>
      <c r="AEU259" s="37"/>
      <c r="AEV259" s="37"/>
      <c r="AEW259" s="37"/>
      <c r="AEX259" s="37"/>
      <c r="AEY259" s="37"/>
      <c r="AEZ259" s="37"/>
      <c r="AFA259" s="37"/>
      <c r="AFB259" s="37"/>
      <c r="AFC259" s="37"/>
      <c r="AFD259" s="37"/>
      <c r="AFE259" s="37"/>
      <c r="AFF259" s="37"/>
      <c r="AFG259" s="37"/>
      <c r="AFH259" s="37"/>
      <c r="AFI259" s="37"/>
      <c r="AFJ259" s="37"/>
      <c r="AFK259" s="37"/>
      <c r="AFL259" s="37"/>
      <c r="AFM259" s="37"/>
      <c r="AFN259" s="37"/>
      <c r="AFO259" s="37"/>
      <c r="AFP259" s="37"/>
      <c r="AFQ259" s="37"/>
      <c r="AFR259" s="37"/>
      <c r="AFS259" s="37"/>
      <c r="AFT259" s="37"/>
      <c r="AFU259" s="37"/>
      <c r="AFV259" s="37"/>
      <c r="AFW259" s="37"/>
      <c r="AFX259" s="37"/>
      <c r="AFY259" s="37"/>
      <c r="AFZ259" s="37"/>
      <c r="AGA259" s="37"/>
      <c r="AGB259" s="37"/>
      <c r="AGC259" s="37"/>
      <c r="AGD259" s="37"/>
      <c r="AGE259" s="37"/>
      <c r="AGF259" s="37"/>
      <c r="AGG259" s="37"/>
      <c r="AGH259" s="37"/>
      <c r="AGI259" s="37"/>
      <c r="AGJ259" s="37"/>
      <c r="AGK259" s="37"/>
      <c r="AGL259" s="37"/>
      <c r="AGM259" s="37"/>
      <c r="AGN259" s="37"/>
      <c r="AGO259" s="37"/>
      <c r="AGP259" s="37"/>
      <c r="AGQ259" s="37"/>
      <c r="AGR259" s="37"/>
      <c r="AGS259" s="37"/>
      <c r="AGT259" s="37"/>
      <c r="AGU259" s="37"/>
      <c r="AGV259" s="37"/>
      <c r="AGW259" s="37"/>
      <c r="AGX259" s="37"/>
      <c r="AGY259" s="37"/>
      <c r="AGZ259" s="37"/>
      <c r="AHA259" s="37"/>
      <c r="AHB259" s="37"/>
      <c r="AHC259" s="37"/>
      <c r="AHD259" s="37"/>
      <c r="AHE259" s="37"/>
      <c r="AHF259" s="37"/>
      <c r="AHG259" s="37"/>
      <c r="AHH259" s="37"/>
      <c r="AHI259" s="37"/>
      <c r="AHJ259" s="37"/>
      <c r="AHK259" s="37"/>
      <c r="AHL259" s="37"/>
      <c r="AHM259" s="37"/>
      <c r="AHN259" s="37"/>
      <c r="AHO259" s="37"/>
      <c r="AHP259" s="37"/>
      <c r="AHQ259" s="37"/>
      <c r="AHR259" s="37"/>
      <c r="AHS259" s="37"/>
      <c r="AHT259" s="37"/>
      <c r="AHU259" s="37"/>
      <c r="AHV259" s="37"/>
      <c r="AHW259" s="37"/>
      <c r="AHX259" s="37"/>
      <c r="AHY259" s="37"/>
      <c r="AHZ259" s="37"/>
      <c r="AIA259" s="37"/>
      <c r="AIB259" s="37"/>
      <c r="AIC259" s="37"/>
      <c r="AID259" s="37"/>
      <c r="AIE259" s="37"/>
      <c r="AIF259" s="37"/>
      <c r="AIG259" s="37"/>
      <c r="AIH259" s="37"/>
      <c r="AII259" s="37"/>
      <c r="AIJ259" s="37"/>
      <c r="AIK259" s="37"/>
      <c r="AIL259" s="37"/>
      <c r="AIM259" s="37"/>
      <c r="AIN259" s="37"/>
      <c r="AIO259" s="37"/>
      <c r="AIP259" s="37"/>
      <c r="AIQ259" s="37"/>
      <c r="AIR259" s="37"/>
      <c r="AIS259" s="37"/>
      <c r="AIT259" s="37"/>
      <c r="AIU259" s="37"/>
      <c r="AIV259" s="37"/>
      <c r="AIW259" s="37"/>
      <c r="AIX259" s="37"/>
      <c r="AIY259" s="37"/>
      <c r="AIZ259" s="37"/>
      <c r="AJA259" s="37"/>
      <c r="AJB259" s="37"/>
      <c r="AJC259" s="37"/>
      <c r="AJD259" s="37"/>
      <c r="AJE259" s="37"/>
      <c r="AJF259" s="37"/>
      <c r="AJG259" s="37"/>
      <c r="AJH259" s="37"/>
      <c r="AJI259" s="37"/>
      <c r="AJJ259" s="37"/>
      <c r="AJK259" s="37"/>
      <c r="AJL259" s="37"/>
      <c r="AJM259" s="37"/>
      <c r="AJN259" s="37"/>
      <c r="AJO259" s="37"/>
      <c r="AJP259" s="37"/>
      <c r="AJQ259" s="37"/>
      <c r="AJR259" s="37"/>
      <c r="AJS259" s="37"/>
      <c r="AJT259" s="37"/>
      <c r="AJU259" s="37"/>
      <c r="AJV259" s="37"/>
      <c r="AJW259" s="37"/>
      <c r="AJX259" s="37"/>
      <c r="AJY259" s="37"/>
      <c r="AJZ259" s="37"/>
      <c r="AKA259" s="37"/>
      <c r="AKB259" s="37"/>
      <c r="AKC259" s="37"/>
      <c r="AKD259" s="37"/>
      <c r="AKE259" s="37"/>
      <c r="AKF259" s="37"/>
      <c r="AKG259" s="37"/>
      <c r="AKH259" s="37"/>
      <c r="AKI259" s="37"/>
      <c r="AKJ259" s="37"/>
      <c r="AKK259" s="37"/>
      <c r="AKL259" s="37"/>
      <c r="AKM259" s="37"/>
      <c r="AKN259" s="37"/>
      <c r="AKO259" s="37"/>
      <c r="AKP259" s="37"/>
      <c r="AKQ259" s="37"/>
      <c r="AKR259" s="37"/>
      <c r="AKS259" s="37"/>
      <c r="AKT259" s="37"/>
      <c r="AKU259" s="37"/>
      <c r="AKV259" s="37"/>
      <c r="AKW259" s="37"/>
      <c r="AKX259" s="37"/>
    </row>
    <row r="260" spans="1:986" s="16" customFormat="1" x14ac:dyDescent="0.25">
      <c r="A260" s="39"/>
      <c r="B260" s="39"/>
      <c r="C260" s="37"/>
      <c r="D260" s="40"/>
      <c r="E260" s="41"/>
      <c r="F260" s="40"/>
      <c r="G260" s="42"/>
      <c r="H260" s="43"/>
      <c r="I260" s="37"/>
      <c r="J260" s="40"/>
      <c r="K260" s="40"/>
      <c r="L260" s="37"/>
      <c r="M260" s="39"/>
      <c r="N260" s="39"/>
      <c r="O260" s="39"/>
      <c r="P260" s="39"/>
      <c r="Q260" s="39"/>
      <c r="R260" s="44"/>
      <c r="S260" s="41"/>
      <c r="T260" s="122"/>
      <c r="U260" s="39"/>
      <c r="V260" s="37"/>
      <c r="W260" s="37"/>
      <c r="X260" s="39"/>
      <c r="Y260" s="50"/>
      <c r="Z260" s="140"/>
      <c r="AA260" s="140"/>
      <c r="AB260" s="141"/>
      <c r="AC260" s="140"/>
      <c r="AD260" s="39"/>
      <c r="AE260" s="37"/>
      <c r="AF260" s="39"/>
      <c r="AG260" s="39"/>
      <c r="AH260" s="37"/>
      <c r="AI260" s="39"/>
      <c r="AJ260" s="39"/>
      <c r="AK260" s="37"/>
      <c r="AL260" s="39"/>
      <c r="AM260" s="39"/>
      <c r="AN260" s="37"/>
      <c r="AO260" s="39"/>
      <c r="AP260" s="39"/>
      <c r="AQ260" s="37"/>
      <c r="AR260" s="39"/>
      <c r="AS260" s="39"/>
      <c r="AT260" s="37"/>
      <c r="AU260" s="39"/>
      <c r="AV260" s="39"/>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c r="CR260" s="37"/>
      <c r="CS260" s="37"/>
      <c r="CT260" s="37"/>
      <c r="CU260" s="37"/>
      <c r="CV260" s="37"/>
      <c r="CW260" s="37"/>
      <c r="CX260" s="37"/>
      <c r="CY260" s="37"/>
      <c r="CZ260" s="37"/>
      <c r="DA260" s="37"/>
      <c r="DB260" s="37"/>
      <c r="DC260" s="37"/>
      <c r="DD260" s="37"/>
      <c r="DE260" s="37"/>
      <c r="DF260" s="37"/>
      <c r="DG260" s="37"/>
      <c r="DH260" s="37"/>
      <c r="DI260" s="37"/>
      <c r="DJ260" s="37"/>
      <c r="DK260" s="37"/>
      <c r="DL260" s="37"/>
      <c r="DM260" s="37"/>
      <c r="DN260" s="37"/>
      <c r="DO260" s="37"/>
      <c r="DP260" s="37"/>
      <c r="DQ260" s="37"/>
      <c r="DR260" s="37"/>
      <c r="DS260" s="37"/>
      <c r="DT260" s="37"/>
      <c r="DU260" s="37"/>
      <c r="DV260" s="37"/>
      <c r="DW260" s="37"/>
      <c r="DX260" s="37"/>
      <c r="DY260" s="37"/>
      <c r="DZ260" s="37"/>
      <c r="EA260" s="37"/>
      <c r="EB260" s="37"/>
      <c r="EC260" s="37"/>
      <c r="ED260" s="37"/>
      <c r="EE260" s="37"/>
      <c r="EF260" s="37"/>
      <c r="EG260" s="37"/>
      <c r="EH260" s="37"/>
      <c r="EI260" s="37"/>
      <c r="EJ260" s="37"/>
      <c r="EK260" s="37"/>
      <c r="EL260" s="37"/>
      <c r="EM260" s="37"/>
      <c r="EN260" s="37"/>
      <c r="EO260" s="37"/>
      <c r="EP260" s="37"/>
      <c r="EQ260" s="37"/>
      <c r="ER260" s="37"/>
      <c r="ES260" s="37"/>
      <c r="ET260" s="37"/>
      <c r="EU260" s="37"/>
      <c r="EV260" s="37"/>
      <c r="EW260" s="37"/>
      <c r="EX260" s="37"/>
      <c r="EY260" s="37"/>
      <c r="EZ260" s="37"/>
      <c r="FA260" s="37"/>
      <c r="FB260" s="37"/>
      <c r="FC260" s="37"/>
      <c r="FD260" s="37"/>
      <c r="FE260" s="37"/>
      <c r="FF260" s="37"/>
      <c r="FG260" s="37"/>
      <c r="FH260" s="37"/>
      <c r="FI260" s="37"/>
      <c r="FJ260" s="37"/>
      <c r="FK260" s="37"/>
      <c r="FL260" s="37"/>
      <c r="FM260" s="37"/>
      <c r="FN260" s="37"/>
      <c r="FO260" s="37"/>
      <c r="FP260" s="37"/>
      <c r="FQ260" s="37"/>
      <c r="FR260" s="37"/>
      <c r="FS260" s="37"/>
      <c r="FT260" s="37"/>
      <c r="FU260" s="37"/>
      <c r="FV260" s="37"/>
      <c r="FW260" s="37"/>
      <c r="FX260" s="37"/>
      <c r="FY260" s="37"/>
      <c r="FZ260" s="37"/>
      <c r="GA260" s="37"/>
      <c r="GB260" s="37"/>
      <c r="GC260" s="37"/>
      <c r="GD260" s="37"/>
      <c r="GE260" s="37"/>
      <c r="GF260" s="37"/>
      <c r="GG260" s="37"/>
      <c r="GH260" s="37"/>
      <c r="GI260" s="37"/>
      <c r="GJ260" s="37"/>
      <c r="GK260" s="37"/>
      <c r="GL260" s="37"/>
      <c r="GM260" s="37"/>
      <c r="GN260" s="37"/>
      <c r="GO260" s="37"/>
      <c r="GP260" s="37"/>
      <c r="GQ260" s="37"/>
      <c r="GR260" s="37"/>
      <c r="GS260" s="37"/>
      <c r="GT260" s="37"/>
      <c r="GU260" s="37"/>
      <c r="GV260" s="37"/>
      <c r="GW260" s="37"/>
      <c r="GX260" s="37"/>
      <c r="GY260" s="37"/>
      <c r="GZ260" s="37"/>
      <c r="HA260" s="37"/>
      <c r="HB260" s="37"/>
      <c r="HC260" s="37"/>
      <c r="HD260" s="37"/>
      <c r="HE260" s="37"/>
      <c r="HF260" s="37"/>
      <c r="HG260" s="37"/>
      <c r="HH260" s="37"/>
      <c r="HI260" s="37"/>
      <c r="HJ260" s="37"/>
      <c r="HK260" s="37"/>
      <c r="HL260" s="37"/>
      <c r="HM260" s="37"/>
      <c r="HN260" s="37"/>
      <c r="HO260" s="37"/>
      <c r="HP260" s="37"/>
      <c r="HQ260" s="37"/>
      <c r="HR260" s="37"/>
      <c r="HS260" s="37"/>
      <c r="HT260" s="37"/>
      <c r="HU260" s="37"/>
      <c r="HV260" s="37"/>
      <c r="HW260" s="37"/>
      <c r="HX260" s="37"/>
      <c r="HY260" s="37"/>
      <c r="HZ260" s="37"/>
      <c r="IA260" s="37"/>
      <c r="IB260" s="37"/>
      <c r="IC260" s="37"/>
      <c r="ID260" s="37"/>
      <c r="IE260" s="37"/>
      <c r="IF260" s="37"/>
      <c r="IG260" s="37"/>
      <c r="IH260" s="37"/>
      <c r="II260" s="37"/>
      <c r="IJ260" s="37"/>
      <c r="IK260" s="37"/>
      <c r="IL260" s="37"/>
      <c r="IM260" s="37"/>
      <c r="IN260" s="37"/>
      <c r="IO260" s="37"/>
      <c r="IP260" s="37"/>
      <c r="IQ260" s="37"/>
      <c r="IR260" s="37"/>
      <c r="IS260" s="37"/>
      <c r="IT260" s="37"/>
      <c r="IU260" s="37"/>
      <c r="IV260" s="37"/>
      <c r="IW260" s="37"/>
      <c r="IX260" s="37"/>
      <c r="IY260" s="37"/>
      <c r="IZ260" s="37"/>
      <c r="JA260" s="37"/>
      <c r="JB260" s="37"/>
      <c r="JC260" s="37"/>
      <c r="JD260" s="37"/>
      <c r="JE260" s="37"/>
      <c r="JF260" s="37"/>
      <c r="JG260" s="37"/>
      <c r="JH260" s="37"/>
      <c r="JI260" s="37"/>
      <c r="JJ260" s="37"/>
      <c r="JK260" s="37"/>
      <c r="JL260" s="37"/>
      <c r="JM260" s="37"/>
      <c r="JN260" s="37"/>
      <c r="JO260" s="37"/>
      <c r="JP260" s="37"/>
      <c r="JQ260" s="37"/>
      <c r="JR260" s="37"/>
      <c r="JS260" s="37"/>
      <c r="JT260" s="37"/>
      <c r="JU260" s="37"/>
      <c r="JV260" s="37"/>
      <c r="JW260" s="37"/>
      <c r="JX260" s="37"/>
      <c r="JY260" s="37"/>
      <c r="JZ260" s="37"/>
      <c r="KA260" s="37"/>
      <c r="KB260" s="37"/>
      <c r="KC260" s="37"/>
      <c r="KD260" s="37"/>
      <c r="KE260" s="37"/>
      <c r="KF260" s="37"/>
      <c r="KG260" s="37"/>
      <c r="KH260" s="37"/>
      <c r="KI260" s="37"/>
      <c r="KJ260" s="37"/>
      <c r="KK260" s="37"/>
      <c r="KL260" s="37"/>
      <c r="KM260" s="37"/>
      <c r="KN260" s="37"/>
      <c r="KO260" s="37"/>
      <c r="KP260" s="37"/>
      <c r="KQ260" s="37"/>
      <c r="KR260" s="37"/>
      <c r="KS260" s="37"/>
      <c r="KT260" s="37"/>
      <c r="KU260" s="37"/>
      <c r="KV260" s="37"/>
      <c r="KW260" s="37"/>
      <c r="KX260" s="37"/>
      <c r="KY260" s="37"/>
      <c r="KZ260" s="37"/>
      <c r="LA260" s="37"/>
      <c r="LB260" s="37"/>
      <c r="LC260" s="37"/>
      <c r="LD260" s="37"/>
      <c r="LE260" s="37"/>
      <c r="LF260" s="37"/>
      <c r="LG260" s="37"/>
      <c r="LH260" s="37"/>
      <c r="LI260" s="37"/>
      <c r="LJ260" s="37"/>
      <c r="LK260" s="37"/>
      <c r="LL260" s="37"/>
      <c r="LM260" s="37"/>
      <c r="LN260" s="37"/>
      <c r="LO260" s="37"/>
      <c r="LP260" s="37"/>
      <c r="LQ260" s="37"/>
      <c r="LR260" s="37"/>
      <c r="LS260" s="37"/>
      <c r="LT260" s="37"/>
      <c r="LU260" s="37"/>
      <c r="LV260" s="37"/>
      <c r="LW260" s="37"/>
      <c r="LX260" s="37"/>
      <c r="LY260" s="37"/>
      <c r="LZ260" s="37"/>
      <c r="MA260" s="37"/>
      <c r="MB260" s="37"/>
      <c r="MC260" s="37"/>
      <c r="MD260" s="37"/>
      <c r="ME260" s="37"/>
      <c r="MF260" s="37"/>
      <c r="MG260" s="37"/>
      <c r="MH260" s="37"/>
      <c r="MI260" s="37"/>
      <c r="MJ260" s="37"/>
      <c r="MK260" s="37"/>
      <c r="ML260" s="37"/>
      <c r="MM260" s="37"/>
      <c r="MN260" s="37"/>
      <c r="MO260" s="37"/>
      <c r="MP260" s="37"/>
      <c r="MQ260" s="37"/>
      <c r="MR260" s="37"/>
      <c r="MS260" s="37"/>
      <c r="MT260" s="37"/>
      <c r="MU260" s="37"/>
      <c r="MV260" s="37"/>
      <c r="MW260" s="37"/>
      <c r="MX260" s="37"/>
      <c r="MY260" s="37"/>
      <c r="MZ260" s="37"/>
      <c r="NA260" s="37"/>
      <c r="NB260" s="37"/>
      <c r="NC260" s="37"/>
      <c r="ND260" s="37"/>
      <c r="NE260" s="37"/>
      <c r="NF260" s="37"/>
      <c r="NG260" s="37"/>
      <c r="NH260" s="37"/>
      <c r="NI260" s="37"/>
      <c r="NJ260" s="37"/>
      <c r="NK260" s="37"/>
      <c r="NL260" s="37"/>
      <c r="NM260" s="37"/>
      <c r="NN260" s="37"/>
      <c r="NO260" s="37"/>
      <c r="NP260" s="37"/>
      <c r="NQ260" s="37"/>
      <c r="NR260" s="37"/>
      <c r="NS260" s="37"/>
      <c r="NT260" s="37"/>
      <c r="NU260" s="37"/>
      <c r="NV260" s="37"/>
      <c r="NW260" s="37"/>
      <c r="NX260" s="37"/>
      <c r="NY260" s="37"/>
      <c r="NZ260" s="37"/>
      <c r="OA260" s="37"/>
      <c r="OB260" s="37"/>
      <c r="OC260" s="37"/>
      <c r="OD260" s="37"/>
      <c r="OE260" s="37"/>
      <c r="OF260" s="37"/>
      <c r="OG260" s="37"/>
      <c r="OH260" s="37"/>
      <c r="OI260" s="37"/>
      <c r="OJ260" s="37"/>
      <c r="OK260" s="37"/>
      <c r="OL260" s="37"/>
      <c r="OM260" s="37"/>
      <c r="ON260" s="37"/>
      <c r="OO260" s="37"/>
      <c r="OP260" s="37"/>
      <c r="OQ260" s="37"/>
      <c r="OR260" s="37"/>
      <c r="OS260" s="37"/>
      <c r="OT260" s="37"/>
      <c r="OU260" s="37"/>
      <c r="OV260" s="37"/>
      <c r="OW260" s="37"/>
      <c r="OX260" s="37"/>
      <c r="OY260" s="37"/>
      <c r="OZ260" s="37"/>
      <c r="PA260" s="37"/>
      <c r="PB260" s="37"/>
      <c r="PC260" s="37"/>
      <c r="PD260" s="37"/>
      <c r="PE260" s="37"/>
      <c r="PF260" s="37"/>
      <c r="PG260" s="37"/>
      <c r="PH260" s="37"/>
      <c r="PI260" s="37"/>
      <c r="PJ260" s="37"/>
      <c r="PK260" s="37"/>
      <c r="PL260" s="37"/>
      <c r="PM260" s="37"/>
      <c r="PN260" s="37"/>
      <c r="PO260" s="37"/>
      <c r="PP260" s="37"/>
      <c r="PQ260" s="37"/>
      <c r="PR260" s="37"/>
      <c r="PS260" s="37"/>
      <c r="PT260" s="37"/>
      <c r="PU260" s="37"/>
      <c r="PV260" s="37"/>
      <c r="PW260" s="37"/>
      <c r="PX260" s="37"/>
      <c r="PY260" s="37"/>
      <c r="PZ260" s="37"/>
      <c r="QA260" s="37"/>
      <c r="QB260" s="37"/>
      <c r="QC260" s="37"/>
      <c r="QD260" s="37"/>
      <c r="QE260" s="37"/>
      <c r="QF260" s="37"/>
      <c r="QG260" s="37"/>
      <c r="QH260" s="37"/>
      <c r="QI260" s="37"/>
      <c r="QJ260" s="37"/>
      <c r="QK260" s="37"/>
      <c r="QL260" s="37"/>
      <c r="QM260" s="37"/>
      <c r="QN260" s="37"/>
      <c r="QO260" s="37"/>
      <c r="QP260" s="37"/>
      <c r="QQ260" s="37"/>
      <c r="QR260" s="37"/>
      <c r="QS260" s="37"/>
      <c r="QT260" s="37"/>
      <c r="QU260" s="37"/>
      <c r="QV260" s="37"/>
      <c r="QW260" s="37"/>
      <c r="QX260" s="37"/>
      <c r="QY260" s="37"/>
      <c r="QZ260" s="37"/>
      <c r="RA260" s="37"/>
      <c r="RB260" s="37"/>
      <c r="RC260" s="37"/>
      <c r="RD260" s="37"/>
      <c r="RE260" s="37"/>
      <c r="RF260" s="37"/>
      <c r="RG260" s="37"/>
      <c r="RH260" s="37"/>
      <c r="RI260" s="37"/>
      <c r="RJ260" s="37"/>
      <c r="RK260" s="37"/>
      <c r="RL260" s="37"/>
      <c r="RM260" s="37"/>
      <c r="RN260" s="37"/>
      <c r="RO260" s="37"/>
      <c r="RP260" s="37"/>
      <c r="RQ260" s="37"/>
      <c r="RR260" s="37"/>
      <c r="RS260" s="37"/>
      <c r="RT260" s="37"/>
      <c r="RU260" s="37"/>
      <c r="RV260" s="37"/>
      <c r="RW260" s="37"/>
      <c r="RX260" s="37"/>
      <c r="RY260" s="37"/>
      <c r="RZ260" s="37"/>
      <c r="SA260" s="37"/>
      <c r="SB260" s="37"/>
      <c r="SC260" s="37"/>
      <c r="SD260" s="37"/>
      <c r="SE260" s="37"/>
      <c r="SF260" s="37"/>
      <c r="SG260" s="37"/>
      <c r="SH260" s="37"/>
      <c r="SI260" s="37"/>
      <c r="SJ260" s="37"/>
      <c r="SK260" s="37"/>
      <c r="SL260" s="37"/>
      <c r="SM260" s="37"/>
      <c r="SN260" s="37"/>
      <c r="SO260" s="37"/>
      <c r="SP260" s="37"/>
      <c r="SQ260" s="37"/>
      <c r="SR260" s="37"/>
      <c r="SS260" s="37"/>
      <c r="ST260" s="37"/>
      <c r="SU260" s="37"/>
      <c r="SV260" s="37"/>
      <c r="SW260" s="37"/>
      <c r="SX260" s="37"/>
      <c r="SY260" s="37"/>
      <c r="SZ260" s="37"/>
      <c r="TA260" s="37"/>
      <c r="TB260" s="37"/>
      <c r="TC260" s="37"/>
      <c r="TD260" s="37"/>
      <c r="TE260" s="37"/>
      <c r="TF260" s="37"/>
      <c r="TG260" s="37"/>
      <c r="TH260" s="37"/>
      <c r="TI260" s="37"/>
      <c r="TJ260" s="37"/>
      <c r="TK260" s="37"/>
      <c r="TL260" s="37"/>
      <c r="TM260" s="37"/>
      <c r="TN260" s="37"/>
      <c r="TO260" s="37"/>
      <c r="TP260" s="37"/>
      <c r="TQ260" s="37"/>
      <c r="TR260" s="37"/>
      <c r="TS260" s="37"/>
      <c r="TT260" s="37"/>
      <c r="TU260" s="37"/>
      <c r="TV260" s="37"/>
      <c r="TW260" s="37"/>
      <c r="TX260" s="37"/>
      <c r="TY260" s="37"/>
      <c r="TZ260" s="37"/>
      <c r="UA260" s="37"/>
      <c r="UB260" s="37"/>
      <c r="UC260" s="37"/>
      <c r="UD260" s="37"/>
      <c r="UE260" s="37"/>
      <c r="UF260" s="37"/>
      <c r="UG260" s="37"/>
      <c r="UH260" s="37"/>
      <c r="UI260" s="37"/>
      <c r="UJ260" s="37"/>
      <c r="UK260" s="37"/>
      <c r="UL260" s="37"/>
      <c r="UM260" s="37"/>
      <c r="UN260" s="37"/>
      <c r="UO260" s="37"/>
      <c r="UP260" s="37"/>
      <c r="UQ260" s="37"/>
      <c r="UR260" s="37"/>
      <c r="US260" s="37"/>
      <c r="UT260" s="37"/>
      <c r="UU260" s="37"/>
      <c r="UV260" s="37"/>
      <c r="UW260" s="37"/>
      <c r="UX260" s="37"/>
      <c r="UY260" s="37"/>
      <c r="UZ260" s="37"/>
      <c r="VA260" s="37"/>
      <c r="VB260" s="37"/>
      <c r="VC260" s="37"/>
      <c r="VD260" s="37"/>
      <c r="VE260" s="37"/>
      <c r="VF260" s="37"/>
      <c r="VG260" s="37"/>
      <c r="VH260" s="37"/>
      <c r="VI260" s="37"/>
      <c r="VJ260" s="37"/>
      <c r="VK260" s="37"/>
      <c r="VL260" s="37"/>
      <c r="VM260" s="37"/>
      <c r="VN260" s="37"/>
      <c r="VO260" s="37"/>
      <c r="VP260" s="37"/>
      <c r="VQ260" s="37"/>
      <c r="VR260" s="37"/>
      <c r="VS260" s="37"/>
      <c r="VT260" s="37"/>
      <c r="VU260" s="37"/>
      <c r="VV260" s="37"/>
      <c r="VW260" s="37"/>
      <c r="VX260" s="37"/>
      <c r="VY260" s="37"/>
      <c r="VZ260" s="37"/>
      <c r="WA260" s="37"/>
      <c r="WB260" s="37"/>
      <c r="WC260" s="37"/>
      <c r="WD260" s="37"/>
      <c r="WE260" s="37"/>
      <c r="WF260" s="37"/>
      <c r="WG260" s="37"/>
      <c r="WH260" s="37"/>
      <c r="WI260" s="37"/>
      <c r="WJ260" s="37"/>
      <c r="WK260" s="37"/>
      <c r="WL260" s="37"/>
      <c r="WM260" s="37"/>
      <c r="WN260" s="37"/>
      <c r="WO260" s="37"/>
      <c r="WP260" s="37"/>
      <c r="WQ260" s="37"/>
      <c r="WR260" s="37"/>
      <c r="WS260" s="37"/>
      <c r="WT260" s="37"/>
      <c r="WU260" s="37"/>
      <c r="WV260" s="37"/>
      <c r="WW260" s="37"/>
      <c r="WX260" s="37"/>
      <c r="WY260" s="37"/>
      <c r="WZ260" s="37"/>
      <c r="XA260" s="37"/>
      <c r="XB260" s="37"/>
      <c r="XC260" s="37"/>
      <c r="XD260" s="37"/>
      <c r="XE260" s="37"/>
      <c r="XF260" s="37"/>
      <c r="XG260" s="37"/>
      <c r="XH260" s="37"/>
      <c r="XI260" s="37"/>
      <c r="XJ260" s="37"/>
      <c r="XK260" s="37"/>
      <c r="XL260" s="37"/>
      <c r="XM260" s="37"/>
      <c r="XN260" s="37"/>
      <c r="XO260" s="37"/>
      <c r="XP260" s="37"/>
      <c r="XQ260" s="37"/>
      <c r="XR260" s="37"/>
      <c r="XS260" s="37"/>
      <c r="XT260" s="37"/>
      <c r="XU260" s="37"/>
      <c r="XV260" s="37"/>
      <c r="XW260" s="37"/>
      <c r="XX260" s="37"/>
      <c r="XY260" s="37"/>
      <c r="XZ260" s="37"/>
      <c r="YA260" s="37"/>
      <c r="YB260" s="37"/>
      <c r="YC260" s="37"/>
      <c r="YD260" s="37"/>
      <c r="YE260" s="37"/>
      <c r="YF260" s="37"/>
      <c r="YG260" s="37"/>
      <c r="YH260" s="37"/>
      <c r="YI260" s="37"/>
      <c r="YJ260" s="37"/>
      <c r="YK260" s="37"/>
      <c r="YL260" s="37"/>
      <c r="YM260" s="37"/>
      <c r="YN260" s="37"/>
      <c r="YO260" s="37"/>
      <c r="YP260" s="37"/>
      <c r="YQ260" s="37"/>
      <c r="YR260" s="37"/>
      <c r="YS260" s="37"/>
      <c r="YT260" s="37"/>
      <c r="YU260" s="37"/>
      <c r="YV260" s="37"/>
      <c r="YW260" s="37"/>
      <c r="YX260" s="37"/>
      <c r="YY260" s="37"/>
      <c r="YZ260" s="37"/>
      <c r="ZA260" s="37"/>
      <c r="ZB260" s="37"/>
      <c r="ZC260" s="37"/>
      <c r="ZD260" s="37"/>
      <c r="ZE260" s="37"/>
      <c r="ZF260" s="37"/>
      <c r="ZG260" s="37"/>
      <c r="ZH260" s="37"/>
      <c r="ZI260" s="37"/>
      <c r="ZJ260" s="37"/>
      <c r="ZK260" s="37"/>
      <c r="ZL260" s="37"/>
      <c r="ZM260" s="37"/>
      <c r="ZN260" s="37"/>
      <c r="ZO260" s="37"/>
      <c r="ZP260" s="37"/>
      <c r="ZQ260" s="37"/>
      <c r="ZR260" s="37"/>
      <c r="ZS260" s="37"/>
      <c r="ZT260" s="37"/>
      <c r="ZU260" s="37"/>
      <c r="ZV260" s="37"/>
      <c r="ZW260" s="37"/>
      <c r="ZX260" s="37"/>
      <c r="ZY260" s="37"/>
      <c r="ZZ260" s="37"/>
      <c r="AAA260" s="37"/>
      <c r="AAB260" s="37"/>
      <c r="AAC260" s="37"/>
      <c r="AAD260" s="37"/>
      <c r="AAE260" s="37"/>
      <c r="AAF260" s="37"/>
      <c r="AAG260" s="37"/>
      <c r="AAH260" s="37"/>
      <c r="AAI260" s="37"/>
      <c r="AAJ260" s="37"/>
      <c r="AAK260" s="37"/>
      <c r="AAL260" s="37"/>
      <c r="AAM260" s="37"/>
      <c r="AAN260" s="37"/>
      <c r="AAO260" s="37"/>
      <c r="AAP260" s="37"/>
      <c r="AAQ260" s="37"/>
      <c r="AAR260" s="37"/>
      <c r="AAS260" s="37"/>
      <c r="AAT260" s="37"/>
      <c r="AAU260" s="37"/>
      <c r="AAV260" s="37"/>
      <c r="AAW260" s="37"/>
      <c r="AAX260" s="37"/>
      <c r="AAY260" s="37"/>
      <c r="AAZ260" s="37"/>
      <c r="ABA260" s="37"/>
      <c r="ABB260" s="37"/>
      <c r="ABC260" s="37"/>
      <c r="ABD260" s="37"/>
      <c r="ABE260" s="37"/>
      <c r="ABF260" s="37"/>
      <c r="ABG260" s="37"/>
      <c r="ABH260" s="37"/>
      <c r="ABI260" s="37"/>
      <c r="ABJ260" s="37"/>
      <c r="ABK260" s="37"/>
      <c r="ABL260" s="37"/>
      <c r="ABM260" s="37"/>
      <c r="ABN260" s="37"/>
      <c r="ABO260" s="37"/>
      <c r="ABP260" s="37"/>
      <c r="ABQ260" s="37"/>
      <c r="ABR260" s="37"/>
      <c r="ABS260" s="37"/>
      <c r="ABT260" s="37"/>
      <c r="ABU260" s="37"/>
      <c r="ABV260" s="37"/>
      <c r="ABW260" s="37"/>
      <c r="ABX260" s="37"/>
      <c r="ABY260" s="37"/>
      <c r="ABZ260" s="37"/>
      <c r="ACA260" s="37"/>
      <c r="ACB260" s="37"/>
      <c r="ACC260" s="37"/>
      <c r="ACD260" s="37"/>
      <c r="ACE260" s="37"/>
      <c r="ACF260" s="37"/>
      <c r="ACG260" s="37"/>
      <c r="ACH260" s="37"/>
      <c r="ACI260" s="37"/>
      <c r="ACJ260" s="37"/>
      <c r="ACK260" s="37"/>
      <c r="ACL260" s="37"/>
      <c r="ACM260" s="37"/>
      <c r="ACN260" s="37"/>
      <c r="ACO260" s="37"/>
      <c r="ACP260" s="37"/>
      <c r="ACQ260" s="37"/>
      <c r="ACR260" s="37"/>
      <c r="ACS260" s="37"/>
      <c r="ACT260" s="37"/>
      <c r="ACU260" s="37"/>
      <c r="ACV260" s="37"/>
      <c r="ACW260" s="37"/>
      <c r="ACX260" s="37"/>
      <c r="ACY260" s="37"/>
      <c r="ACZ260" s="37"/>
      <c r="ADA260" s="37"/>
      <c r="ADB260" s="37"/>
      <c r="ADC260" s="37"/>
      <c r="ADD260" s="37"/>
      <c r="ADE260" s="37"/>
      <c r="ADF260" s="37"/>
      <c r="ADG260" s="37"/>
      <c r="ADH260" s="37"/>
      <c r="ADI260" s="37"/>
      <c r="ADJ260" s="37"/>
      <c r="ADK260" s="37"/>
      <c r="ADL260" s="37"/>
      <c r="ADM260" s="37"/>
      <c r="ADN260" s="37"/>
      <c r="ADO260" s="37"/>
      <c r="ADP260" s="37"/>
      <c r="ADQ260" s="37"/>
      <c r="ADR260" s="37"/>
      <c r="ADS260" s="37"/>
      <c r="ADT260" s="37"/>
      <c r="ADU260" s="37"/>
      <c r="ADV260" s="37"/>
      <c r="ADW260" s="37"/>
      <c r="ADX260" s="37"/>
      <c r="ADY260" s="37"/>
      <c r="ADZ260" s="37"/>
      <c r="AEA260" s="37"/>
      <c r="AEB260" s="37"/>
      <c r="AEC260" s="37"/>
      <c r="AED260" s="37"/>
      <c r="AEE260" s="37"/>
      <c r="AEF260" s="37"/>
      <c r="AEG260" s="37"/>
      <c r="AEH260" s="37"/>
      <c r="AEI260" s="37"/>
      <c r="AEJ260" s="37"/>
      <c r="AEK260" s="37"/>
      <c r="AEL260" s="37"/>
      <c r="AEM260" s="37"/>
      <c r="AEN260" s="37"/>
      <c r="AEO260" s="37"/>
      <c r="AEP260" s="37"/>
      <c r="AEQ260" s="37"/>
      <c r="AER260" s="37"/>
      <c r="AES260" s="37"/>
      <c r="AET260" s="37"/>
      <c r="AEU260" s="37"/>
      <c r="AEV260" s="37"/>
      <c r="AEW260" s="37"/>
      <c r="AEX260" s="37"/>
      <c r="AEY260" s="37"/>
      <c r="AEZ260" s="37"/>
      <c r="AFA260" s="37"/>
      <c r="AFB260" s="37"/>
      <c r="AFC260" s="37"/>
      <c r="AFD260" s="37"/>
      <c r="AFE260" s="37"/>
      <c r="AFF260" s="37"/>
      <c r="AFG260" s="37"/>
      <c r="AFH260" s="37"/>
      <c r="AFI260" s="37"/>
      <c r="AFJ260" s="37"/>
      <c r="AFK260" s="37"/>
      <c r="AFL260" s="37"/>
      <c r="AFM260" s="37"/>
      <c r="AFN260" s="37"/>
      <c r="AFO260" s="37"/>
      <c r="AFP260" s="37"/>
      <c r="AFQ260" s="37"/>
      <c r="AFR260" s="37"/>
      <c r="AFS260" s="37"/>
      <c r="AFT260" s="37"/>
      <c r="AFU260" s="37"/>
      <c r="AFV260" s="37"/>
      <c r="AFW260" s="37"/>
      <c r="AFX260" s="37"/>
      <c r="AFY260" s="37"/>
      <c r="AFZ260" s="37"/>
      <c r="AGA260" s="37"/>
      <c r="AGB260" s="37"/>
      <c r="AGC260" s="37"/>
      <c r="AGD260" s="37"/>
      <c r="AGE260" s="37"/>
      <c r="AGF260" s="37"/>
      <c r="AGG260" s="37"/>
      <c r="AGH260" s="37"/>
      <c r="AGI260" s="37"/>
      <c r="AGJ260" s="37"/>
      <c r="AGK260" s="37"/>
      <c r="AGL260" s="37"/>
      <c r="AGM260" s="37"/>
      <c r="AGN260" s="37"/>
      <c r="AGO260" s="37"/>
      <c r="AGP260" s="37"/>
      <c r="AGQ260" s="37"/>
      <c r="AGR260" s="37"/>
      <c r="AGS260" s="37"/>
      <c r="AGT260" s="37"/>
      <c r="AGU260" s="37"/>
      <c r="AGV260" s="37"/>
      <c r="AGW260" s="37"/>
      <c r="AGX260" s="37"/>
      <c r="AGY260" s="37"/>
      <c r="AGZ260" s="37"/>
      <c r="AHA260" s="37"/>
      <c r="AHB260" s="37"/>
      <c r="AHC260" s="37"/>
      <c r="AHD260" s="37"/>
      <c r="AHE260" s="37"/>
      <c r="AHF260" s="37"/>
      <c r="AHG260" s="37"/>
      <c r="AHH260" s="37"/>
      <c r="AHI260" s="37"/>
      <c r="AHJ260" s="37"/>
      <c r="AHK260" s="37"/>
      <c r="AHL260" s="37"/>
      <c r="AHM260" s="37"/>
      <c r="AHN260" s="37"/>
      <c r="AHO260" s="37"/>
      <c r="AHP260" s="37"/>
      <c r="AHQ260" s="37"/>
      <c r="AHR260" s="37"/>
      <c r="AHS260" s="37"/>
      <c r="AHT260" s="37"/>
      <c r="AHU260" s="37"/>
      <c r="AHV260" s="37"/>
      <c r="AHW260" s="37"/>
      <c r="AHX260" s="37"/>
      <c r="AHY260" s="37"/>
      <c r="AHZ260" s="37"/>
      <c r="AIA260" s="37"/>
      <c r="AIB260" s="37"/>
      <c r="AIC260" s="37"/>
      <c r="AID260" s="37"/>
      <c r="AIE260" s="37"/>
      <c r="AIF260" s="37"/>
      <c r="AIG260" s="37"/>
      <c r="AIH260" s="37"/>
      <c r="AII260" s="37"/>
      <c r="AIJ260" s="37"/>
      <c r="AIK260" s="37"/>
      <c r="AIL260" s="37"/>
      <c r="AIM260" s="37"/>
      <c r="AIN260" s="37"/>
      <c r="AIO260" s="37"/>
      <c r="AIP260" s="37"/>
      <c r="AIQ260" s="37"/>
      <c r="AIR260" s="37"/>
      <c r="AIS260" s="37"/>
      <c r="AIT260" s="37"/>
      <c r="AIU260" s="37"/>
      <c r="AIV260" s="37"/>
      <c r="AIW260" s="37"/>
      <c r="AIX260" s="37"/>
      <c r="AIY260" s="37"/>
      <c r="AIZ260" s="37"/>
      <c r="AJA260" s="37"/>
      <c r="AJB260" s="37"/>
      <c r="AJC260" s="37"/>
      <c r="AJD260" s="37"/>
      <c r="AJE260" s="37"/>
      <c r="AJF260" s="37"/>
      <c r="AJG260" s="37"/>
      <c r="AJH260" s="37"/>
      <c r="AJI260" s="37"/>
      <c r="AJJ260" s="37"/>
      <c r="AJK260" s="37"/>
      <c r="AJL260" s="37"/>
      <c r="AJM260" s="37"/>
      <c r="AJN260" s="37"/>
      <c r="AJO260" s="37"/>
      <c r="AJP260" s="37"/>
      <c r="AJQ260" s="37"/>
      <c r="AJR260" s="37"/>
      <c r="AJS260" s="37"/>
      <c r="AJT260" s="37"/>
      <c r="AJU260" s="37"/>
      <c r="AJV260" s="37"/>
      <c r="AJW260" s="37"/>
      <c r="AJX260" s="37"/>
      <c r="AJY260" s="37"/>
      <c r="AJZ260" s="37"/>
      <c r="AKA260" s="37"/>
      <c r="AKB260" s="37"/>
      <c r="AKC260" s="37"/>
      <c r="AKD260" s="37"/>
      <c r="AKE260" s="37"/>
      <c r="AKF260" s="37"/>
      <c r="AKG260" s="37"/>
      <c r="AKH260" s="37"/>
      <c r="AKI260" s="37"/>
      <c r="AKJ260" s="37"/>
      <c r="AKK260" s="37"/>
      <c r="AKL260" s="37"/>
      <c r="AKM260" s="37"/>
      <c r="AKN260" s="37"/>
      <c r="AKO260" s="37"/>
      <c r="AKP260" s="37"/>
      <c r="AKQ260" s="37"/>
      <c r="AKR260" s="37"/>
      <c r="AKS260" s="37"/>
      <c r="AKT260" s="37"/>
      <c r="AKU260" s="37"/>
      <c r="AKV260" s="37"/>
      <c r="AKW260" s="37"/>
      <c r="AKX260" s="37"/>
    </row>
    <row r="261" spans="1:986" s="16" customFormat="1" x14ac:dyDescent="0.25">
      <c r="A261" s="39"/>
      <c r="B261" s="39"/>
      <c r="C261" s="37"/>
      <c r="D261" s="40"/>
      <c r="E261" s="41"/>
      <c r="F261" s="40"/>
      <c r="G261" s="42"/>
      <c r="H261" s="43"/>
      <c r="I261" s="37"/>
      <c r="J261" s="40"/>
      <c r="K261" s="40"/>
      <c r="L261" s="37"/>
      <c r="M261" s="39"/>
      <c r="N261" s="39"/>
      <c r="O261" s="39"/>
      <c r="P261" s="39"/>
      <c r="Q261" s="39"/>
      <c r="R261" s="44"/>
      <c r="S261" s="41"/>
      <c r="T261" s="122"/>
      <c r="U261" s="39"/>
      <c r="V261" s="37"/>
      <c r="W261" s="37"/>
      <c r="X261" s="39"/>
      <c r="Y261" s="50"/>
      <c r="Z261" s="140"/>
      <c r="AA261" s="140"/>
      <c r="AB261" s="141"/>
      <c r="AC261" s="140"/>
      <c r="AD261" s="39"/>
      <c r="AE261" s="37"/>
      <c r="AF261" s="39"/>
      <c r="AG261" s="39"/>
      <c r="AH261" s="37"/>
      <c r="AI261" s="39"/>
      <c r="AJ261" s="39"/>
      <c r="AK261" s="37"/>
      <c r="AL261" s="39"/>
      <c r="AM261" s="39"/>
      <c r="AN261" s="37"/>
      <c r="AO261" s="39"/>
      <c r="AP261" s="39"/>
      <c r="AQ261" s="37"/>
      <c r="AR261" s="39"/>
      <c r="AS261" s="39"/>
      <c r="AT261" s="37"/>
      <c r="AU261" s="39"/>
      <c r="AV261" s="39"/>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c r="CR261" s="37"/>
      <c r="CS261" s="37"/>
      <c r="CT261" s="37"/>
      <c r="CU261" s="37"/>
      <c r="CV261" s="37"/>
      <c r="CW261" s="37"/>
      <c r="CX261" s="37"/>
      <c r="CY261" s="37"/>
      <c r="CZ261" s="37"/>
      <c r="DA261" s="37"/>
      <c r="DB261" s="37"/>
      <c r="DC261" s="37"/>
      <c r="DD261" s="37"/>
      <c r="DE261" s="37"/>
      <c r="DF261" s="37"/>
      <c r="DG261" s="37"/>
      <c r="DH261" s="37"/>
      <c r="DI261" s="37"/>
      <c r="DJ261" s="37"/>
      <c r="DK261" s="37"/>
      <c r="DL261" s="37"/>
      <c r="DM261" s="37"/>
      <c r="DN261" s="37"/>
      <c r="DO261" s="37"/>
      <c r="DP261" s="37"/>
      <c r="DQ261" s="37"/>
      <c r="DR261" s="37"/>
      <c r="DS261" s="37"/>
      <c r="DT261" s="37"/>
      <c r="DU261" s="37"/>
      <c r="DV261" s="37"/>
      <c r="DW261" s="37"/>
      <c r="DX261" s="37"/>
      <c r="DY261" s="37"/>
      <c r="DZ261" s="37"/>
      <c r="EA261" s="37"/>
      <c r="EB261" s="37"/>
      <c r="EC261" s="37"/>
      <c r="ED261" s="37"/>
      <c r="EE261" s="37"/>
      <c r="EF261" s="37"/>
      <c r="EG261" s="37"/>
      <c r="EH261" s="37"/>
      <c r="EI261" s="37"/>
      <c r="EJ261" s="37"/>
      <c r="EK261" s="37"/>
      <c r="EL261" s="37"/>
      <c r="EM261" s="37"/>
      <c r="EN261" s="37"/>
      <c r="EO261" s="37"/>
      <c r="EP261" s="37"/>
      <c r="EQ261" s="37"/>
      <c r="ER261" s="37"/>
      <c r="ES261" s="37"/>
      <c r="ET261" s="37"/>
      <c r="EU261" s="37"/>
      <c r="EV261" s="37"/>
      <c r="EW261" s="37"/>
      <c r="EX261" s="37"/>
      <c r="EY261" s="37"/>
      <c r="EZ261" s="37"/>
      <c r="FA261" s="37"/>
      <c r="FB261" s="37"/>
      <c r="FC261" s="37"/>
      <c r="FD261" s="37"/>
      <c r="FE261" s="37"/>
      <c r="FF261" s="37"/>
      <c r="FG261" s="37"/>
      <c r="FH261" s="37"/>
      <c r="FI261" s="37"/>
      <c r="FJ261" s="37"/>
      <c r="FK261" s="37"/>
      <c r="FL261" s="37"/>
      <c r="FM261" s="37"/>
      <c r="FN261" s="37"/>
      <c r="FO261" s="37"/>
      <c r="FP261" s="37"/>
      <c r="FQ261" s="37"/>
      <c r="FR261" s="37"/>
      <c r="FS261" s="37"/>
      <c r="FT261" s="37"/>
      <c r="FU261" s="37"/>
      <c r="FV261" s="37"/>
      <c r="FW261" s="37"/>
      <c r="FX261" s="37"/>
      <c r="FY261" s="37"/>
      <c r="FZ261" s="37"/>
      <c r="GA261" s="37"/>
      <c r="GB261" s="37"/>
      <c r="GC261" s="37"/>
      <c r="GD261" s="37"/>
      <c r="GE261" s="37"/>
      <c r="GF261" s="37"/>
      <c r="GG261" s="37"/>
      <c r="GH261" s="37"/>
      <c r="GI261" s="37"/>
      <c r="GJ261" s="37"/>
      <c r="GK261" s="37"/>
      <c r="GL261" s="37"/>
      <c r="GM261" s="37"/>
      <c r="GN261" s="37"/>
      <c r="GO261" s="37"/>
      <c r="GP261" s="37"/>
      <c r="GQ261" s="37"/>
      <c r="GR261" s="37"/>
      <c r="GS261" s="37"/>
      <c r="GT261" s="37"/>
      <c r="GU261" s="37"/>
      <c r="GV261" s="37"/>
      <c r="GW261" s="37"/>
      <c r="GX261" s="37"/>
      <c r="GY261" s="37"/>
      <c r="GZ261" s="37"/>
      <c r="HA261" s="37"/>
      <c r="HB261" s="37"/>
      <c r="HC261" s="37"/>
      <c r="HD261" s="37"/>
      <c r="HE261" s="37"/>
      <c r="HF261" s="37"/>
      <c r="HG261" s="37"/>
      <c r="HH261" s="37"/>
      <c r="HI261" s="37"/>
      <c r="HJ261" s="37"/>
      <c r="HK261" s="37"/>
      <c r="HL261" s="37"/>
      <c r="HM261" s="37"/>
      <c r="HN261" s="37"/>
      <c r="HO261" s="37"/>
      <c r="HP261" s="37"/>
      <c r="HQ261" s="37"/>
      <c r="HR261" s="37"/>
      <c r="HS261" s="37"/>
      <c r="HT261" s="37"/>
      <c r="HU261" s="37"/>
      <c r="HV261" s="37"/>
      <c r="HW261" s="37"/>
      <c r="HX261" s="37"/>
      <c r="HY261" s="37"/>
      <c r="HZ261" s="37"/>
      <c r="IA261" s="37"/>
      <c r="IB261" s="37"/>
      <c r="IC261" s="37"/>
      <c r="ID261" s="37"/>
      <c r="IE261" s="37"/>
      <c r="IF261" s="37"/>
      <c r="IG261" s="37"/>
      <c r="IH261" s="37"/>
      <c r="II261" s="37"/>
      <c r="IJ261" s="37"/>
      <c r="IK261" s="37"/>
      <c r="IL261" s="37"/>
      <c r="IM261" s="37"/>
      <c r="IN261" s="37"/>
      <c r="IO261" s="37"/>
      <c r="IP261" s="37"/>
      <c r="IQ261" s="37"/>
      <c r="IR261" s="37"/>
      <c r="IS261" s="37"/>
      <c r="IT261" s="37"/>
      <c r="IU261" s="37"/>
      <c r="IV261" s="37"/>
      <c r="IW261" s="37"/>
      <c r="IX261" s="37"/>
      <c r="IY261" s="37"/>
      <c r="IZ261" s="37"/>
      <c r="JA261" s="37"/>
      <c r="JB261" s="37"/>
      <c r="JC261" s="37"/>
      <c r="JD261" s="37"/>
      <c r="JE261" s="37"/>
      <c r="JF261" s="37"/>
      <c r="JG261" s="37"/>
      <c r="JH261" s="37"/>
      <c r="JI261" s="37"/>
      <c r="JJ261" s="37"/>
      <c r="JK261" s="37"/>
      <c r="JL261" s="37"/>
      <c r="JM261" s="37"/>
      <c r="JN261" s="37"/>
      <c r="JO261" s="37"/>
      <c r="JP261" s="37"/>
      <c r="JQ261" s="37"/>
      <c r="JR261" s="37"/>
      <c r="JS261" s="37"/>
      <c r="JT261" s="37"/>
      <c r="JU261" s="37"/>
      <c r="JV261" s="37"/>
      <c r="JW261" s="37"/>
      <c r="JX261" s="37"/>
      <c r="JY261" s="37"/>
      <c r="JZ261" s="37"/>
      <c r="KA261" s="37"/>
      <c r="KB261" s="37"/>
      <c r="KC261" s="37"/>
      <c r="KD261" s="37"/>
      <c r="KE261" s="37"/>
      <c r="KF261" s="37"/>
      <c r="KG261" s="37"/>
      <c r="KH261" s="37"/>
      <c r="KI261" s="37"/>
      <c r="KJ261" s="37"/>
      <c r="KK261" s="37"/>
      <c r="KL261" s="37"/>
      <c r="KM261" s="37"/>
      <c r="KN261" s="37"/>
      <c r="KO261" s="37"/>
      <c r="KP261" s="37"/>
      <c r="KQ261" s="37"/>
      <c r="KR261" s="37"/>
      <c r="KS261" s="37"/>
      <c r="KT261" s="37"/>
      <c r="KU261" s="37"/>
      <c r="KV261" s="37"/>
      <c r="KW261" s="37"/>
      <c r="KX261" s="37"/>
      <c r="KY261" s="37"/>
      <c r="KZ261" s="37"/>
      <c r="LA261" s="37"/>
      <c r="LB261" s="37"/>
      <c r="LC261" s="37"/>
      <c r="LD261" s="37"/>
      <c r="LE261" s="37"/>
      <c r="LF261" s="37"/>
      <c r="LG261" s="37"/>
      <c r="LH261" s="37"/>
      <c r="LI261" s="37"/>
      <c r="LJ261" s="37"/>
      <c r="LK261" s="37"/>
      <c r="LL261" s="37"/>
      <c r="LM261" s="37"/>
      <c r="LN261" s="37"/>
      <c r="LO261" s="37"/>
      <c r="LP261" s="37"/>
      <c r="LQ261" s="37"/>
      <c r="LR261" s="37"/>
      <c r="LS261" s="37"/>
      <c r="LT261" s="37"/>
      <c r="LU261" s="37"/>
      <c r="LV261" s="37"/>
      <c r="LW261" s="37"/>
      <c r="LX261" s="37"/>
      <c r="LY261" s="37"/>
      <c r="LZ261" s="37"/>
      <c r="MA261" s="37"/>
      <c r="MB261" s="37"/>
      <c r="MC261" s="37"/>
      <c r="MD261" s="37"/>
      <c r="ME261" s="37"/>
      <c r="MF261" s="37"/>
      <c r="MG261" s="37"/>
      <c r="MH261" s="37"/>
      <c r="MI261" s="37"/>
      <c r="MJ261" s="37"/>
      <c r="MK261" s="37"/>
      <c r="ML261" s="37"/>
      <c r="MM261" s="37"/>
      <c r="MN261" s="37"/>
      <c r="MO261" s="37"/>
      <c r="MP261" s="37"/>
      <c r="MQ261" s="37"/>
      <c r="MR261" s="37"/>
      <c r="MS261" s="37"/>
      <c r="MT261" s="37"/>
      <c r="MU261" s="37"/>
      <c r="MV261" s="37"/>
      <c r="MW261" s="37"/>
      <c r="MX261" s="37"/>
      <c r="MY261" s="37"/>
      <c r="MZ261" s="37"/>
      <c r="NA261" s="37"/>
      <c r="NB261" s="37"/>
      <c r="NC261" s="37"/>
      <c r="ND261" s="37"/>
      <c r="NE261" s="37"/>
      <c r="NF261" s="37"/>
      <c r="NG261" s="37"/>
      <c r="NH261" s="37"/>
      <c r="NI261" s="37"/>
      <c r="NJ261" s="37"/>
      <c r="NK261" s="37"/>
      <c r="NL261" s="37"/>
      <c r="NM261" s="37"/>
      <c r="NN261" s="37"/>
      <c r="NO261" s="37"/>
      <c r="NP261" s="37"/>
      <c r="NQ261" s="37"/>
      <c r="NR261" s="37"/>
      <c r="NS261" s="37"/>
      <c r="NT261" s="37"/>
      <c r="NU261" s="37"/>
      <c r="NV261" s="37"/>
      <c r="NW261" s="37"/>
      <c r="NX261" s="37"/>
      <c r="NY261" s="37"/>
      <c r="NZ261" s="37"/>
      <c r="OA261" s="37"/>
      <c r="OB261" s="37"/>
      <c r="OC261" s="37"/>
      <c r="OD261" s="37"/>
      <c r="OE261" s="37"/>
      <c r="OF261" s="37"/>
      <c r="OG261" s="37"/>
      <c r="OH261" s="37"/>
      <c r="OI261" s="37"/>
      <c r="OJ261" s="37"/>
      <c r="OK261" s="37"/>
      <c r="OL261" s="37"/>
      <c r="OM261" s="37"/>
      <c r="ON261" s="37"/>
      <c r="OO261" s="37"/>
      <c r="OP261" s="37"/>
      <c r="OQ261" s="37"/>
      <c r="OR261" s="37"/>
      <c r="OS261" s="37"/>
      <c r="OT261" s="37"/>
      <c r="OU261" s="37"/>
      <c r="OV261" s="37"/>
      <c r="OW261" s="37"/>
      <c r="OX261" s="37"/>
      <c r="OY261" s="37"/>
      <c r="OZ261" s="37"/>
      <c r="PA261" s="37"/>
      <c r="PB261" s="37"/>
      <c r="PC261" s="37"/>
      <c r="PD261" s="37"/>
      <c r="PE261" s="37"/>
      <c r="PF261" s="37"/>
      <c r="PG261" s="37"/>
      <c r="PH261" s="37"/>
      <c r="PI261" s="37"/>
      <c r="PJ261" s="37"/>
      <c r="PK261" s="37"/>
      <c r="PL261" s="37"/>
      <c r="PM261" s="37"/>
      <c r="PN261" s="37"/>
      <c r="PO261" s="37"/>
      <c r="PP261" s="37"/>
      <c r="PQ261" s="37"/>
      <c r="PR261" s="37"/>
      <c r="PS261" s="37"/>
      <c r="PT261" s="37"/>
      <c r="PU261" s="37"/>
      <c r="PV261" s="37"/>
      <c r="PW261" s="37"/>
      <c r="PX261" s="37"/>
      <c r="PY261" s="37"/>
      <c r="PZ261" s="37"/>
      <c r="QA261" s="37"/>
      <c r="QB261" s="37"/>
      <c r="QC261" s="37"/>
      <c r="QD261" s="37"/>
      <c r="QE261" s="37"/>
      <c r="QF261" s="37"/>
      <c r="QG261" s="37"/>
      <c r="QH261" s="37"/>
      <c r="QI261" s="37"/>
      <c r="QJ261" s="37"/>
      <c r="QK261" s="37"/>
      <c r="QL261" s="37"/>
      <c r="QM261" s="37"/>
      <c r="QN261" s="37"/>
      <c r="QO261" s="37"/>
      <c r="QP261" s="37"/>
      <c r="QQ261" s="37"/>
      <c r="QR261" s="37"/>
      <c r="QS261" s="37"/>
      <c r="QT261" s="37"/>
      <c r="QU261" s="37"/>
      <c r="QV261" s="37"/>
      <c r="QW261" s="37"/>
      <c r="QX261" s="37"/>
      <c r="QY261" s="37"/>
      <c r="QZ261" s="37"/>
      <c r="RA261" s="37"/>
      <c r="RB261" s="37"/>
      <c r="RC261" s="37"/>
      <c r="RD261" s="37"/>
      <c r="RE261" s="37"/>
      <c r="RF261" s="37"/>
      <c r="RG261" s="37"/>
      <c r="RH261" s="37"/>
      <c r="RI261" s="37"/>
      <c r="RJ261" s="37"/>
      <c r="RK261" s="37"/>
      <c r="RL261" s="37"/>
      <c r="RM261" s="37"/>
      <c r="RN261" s="37"/>
      <c r="RO261" s="37"/>
      <c r="RP261" s="37"/>
      <c r="RQ261" s="37"/>
      <c r="RR261" s="37"/>
      <c r="RS261" s="37"/>
      <c r="RT261" s="37"/>
      <c r="RU261" s="37"/>
      <c r="RV261" s="37"/>
      <c r="RW261" s="37"/>
      <c r="RX261" s="37"/>
      <c r="RY261" s="37"/>
      <c r="RZ261" s="37"/>
      <c r="SA261" s="37"/>
      <c r="SB261" s="37"/>
      <c r="SC261" s="37"/>
      <c r="SD261" s="37"/>
      <c r="SE261" s="37"/>
      <c r="SF261" s="37"/>
      <c r="SG261" s="37"/>
      <c r="SH261" s="37"/>
      <c r="SI261" s="37"/>
      <c r="SJ261" s="37"/>
      <c r="SK261" s="37"/>
      <c r="SL261" s="37"/>
      <c r="SM261" s="37"/>
      <c r="SN261" s="37"/>
      <c r="SO261" s="37"/>
      <c r="SP261" s="37"/>
      <c r="SQ261" s="37"/>
      <c r="SR261" s="37"/>
      <c r="SS261" s="37"/>
      <c r="ST261" s="37"/>
      <c r="SU261" s="37"/>
      <c r="SV261" s="37"/>
      <c r="SW261" s="37"/>
      <c r="SX261" s="37"/>
      <c r="SY261" s="37"/>
      <c r="SZ261" s="37"/>
      <c r="TA261" s="37"/>
      <c r="TB261" s="37"/>
      <c r="TC261" s="37"/>
      <c r="TD261" s="37"/>
      <c r="TE261" s="37"/>
      <c r="TF261" s="37"/>
      <c r="TG261" s="37"/>
      <c r="TH261" s="37"/>
      <c r="TI261" s="37"/>
      <c r="TJ261" s="37"/>
      <c r="TK261" s="37"/>
      <c r="TL261" s="37"/>
      <c r="TM261" s="37"/>
      <c r="TN261" s="37"/>
      <c r="TO261" s="37"/>
      <c r="TP261" s="37"/>
      <c r="TQ261" s="37"/>
      <c r="TR261" s="37"/>
      <c r="TS261" s="37"/>
      <c r="TT261" s="37"/>
      <c r="TU261" s="37"/>
      <c r="TV261" s="37"/>
      <c r="TW261" s="37"/>
      <c r="TX261" s="37"/>
      <c r="TY261" s="37"/>
      <c r="TZ261" s="37"/>
      <c r="UA261" s="37"/>
      <c r="UB261" s="37"/>
      <c r="UC261" s="37"/>
      <c r="UD261" s="37"/>
      <c r="UE261" s="37"/>
      <c r="UF261" s="37"/>
      <c r="UG261" s="37"/>
      <c r="UH261" s="37"/>
      <c r="UI261" s="37"/>
      <c r="UJ261" s="37"/>
      <c r="UK261" s="37"/>
      <c r="UL261" s="37"/>
      <c r="UM261" s="37"/>
      <c r="UN261" s="37"/>
      <c r="UO261" s="37"/>
      <c r="UP261" s="37"/>
      <c r="UQ261" s="37"/>
      <c r="UR261" s="37"/>
      <c r="US261" s="37"/>
      <c r="UT261" s="37"/>
      <c r="UU261" s="37"/>
      <c r="UV261" s="37"/>
      <c r="UW261" s="37"/>
      <c r="UX261" s="37"/>
      <c r="UY261" s="37"/>
      <c r="UZ261" s="37"/>
      <c r="VA261" s="37"/>
      <c r="VB261" s="37"/>
      <c r="VC261" s="37"/>
      <c r="VD261" s="37"/>
      <c r="VE261" s="37"/>
      <c r="VF261" s="37"/>
      <c r="VG261" s="37"/>
      <c r="VH261" s="37"/>
      <c r="VI261" s="37"/>
      <c r="VJ261" s="37"/>
      <c r="VK261" s="37"/>
      <c r="VL261" s="37"/>
      <c r="VM261" s="37"/>
      <c r="VN261" s="37"/>
      <c r="VO261" s="37"/>
      <c r="VP261" s="37"/>
      <c r="VQ261" s="37"/>
      <c r="VR261" s="37"/>
      <c r="VS261" s="37"/>
      <c r="VT261" s="37"/>
      <c r="VU261" s="37"/>
      <c r="VV261" s="37"/>
      <c r="VW261" s="37"/>
      <c r="VX261" s="37"/>
      <c r="VY261" s="37"/>
      <c r="VZ261" s="37"/>
      <c r="WA261" s="37"/>
      <c r="WB261" s="37"/>
      <c r="WC261" s="37"/>
      <c r="WD261" s="37"/>
      <c r="WE261" s="37"/>
      <c r="WF261" s="37"/>
      <c r="WG261" s="37"/>
      <c r="WH261" s="37"/>
      <c r="WI261" s="37"/>
      <c r="WJ261" s="37"/>
      <c r="WK261" s="37"/>
      <c r="WL261" s="37"/>
      <c r="WM261" s="37"/>
      <c r="WN261" s="37"/>
      <c r="WO261" s="37"/>
      <c r="WP261" s="37"/>
      <c r="WQ261" s="37"/>
      <c r="WR261" s="37"/>
      <c r="WS261" s="37"/>
      <c r="WT261" s="37"/>
      <c r="WU261" s="37"/>
      <c r="WV261" s="37"/>
      <c r="WW261" s="37"/>
      <c r="WX261" s="37"/>
      <c r="WY261" s="37"/>
      <c r="WZ261" s="37"/>
      <c r="XA261" s="37"/>
      <c r="XB261" s="37"/>
      <c r="XC261" s="37"/>
      <c r="XD261" s="37"/>
      <c r="XE261" s="37"/>
      <c r="XF261" s="37"/>
      <c r="XG261" s="37"/>
      <c r="XH261" s="37"/>
      <c r="XI261" s="37"/>
      <c r="XJ261" s="37"/>
      <c r="XK261" s="37"/>
      <c r="XL261" s="37"/>
      <c r="XM261" s="37"/>
      <c r="XN261" s="37"/>
      <c r="XO261" s="37"/>
      <c r="XP261" s="37"/>
      <c r="XQ261" s="37"/>
      <c r="XR261" s="37"/>
      <c r="XS261" s="37"/>
      <c r="XT261" s="37"/>
      <c r="XU261" s="37"/>
      <c r="XV261" s="37"/>
      <c r="XW261" s="37"/>
      <c r="XX261" s="37"/>
      <c r="XY261" s="37"/>
      <c r="XZ261" s="37"/>
      <c r="YA261" s="37"/>
      <c r="YB261" s="37"/>
      <c r="YC261" s="37"/>
      <c r="YD261" s="37"/>
      <c r="YE261" s="37"/>
      <c r="YF261" s="37"/>
      <c r="YG261" s="37"/>
      <c r="YH261" s="37"/>
      <c r="YI261" s="37"/>
      <c r="YJ261" s="37"/>
      <c r="YK261" s="37"/>
      <c r="YL261" s="37"/>
      <c r="YM261" s="37"/>
      <c r="YN261" s="37"/>
      <c r="YO261" s="37"/>
      <c r="YP261" s="37"/>
      <c r="YQ261" s="37"/>
      <c r="YR261" s="37"/>
      <c r="YS261" s="37"/>
      <c r="YT261" s="37"/>
      <c r="YU261" s="37"/>
      <c r="YV261" s="37"/>
      <c r="YW261" s="37"/>
      <c r="YX261" s="37"/>
      <c r="YY261" s="37"/>
      <c r="YZ261" s="37"/>
      <c r="ZA261" s="37"/>
      <c r="ZB261" s="37"/>
      <c r="ZC261" s="37"/>
      <c r="ZD261" s="37"/>
      <c r="ZE261" s="37"/>
      <c r="ZF261" s="37"/>
      <c r="ZG261" s="37"/>
      <c r="ZH261" s="37"/>
      <c r="ZI261" s="37"/>
      <c r="ZJ261" s="37"/>
      <c r="ZK261" s="37"/>
      <c r="ZL261" s="37"/>
      <c r="ZM261" s="37"/>
      <c r="ZN261" s="37"/>
      <c r="ZO261" s="37"/>
      <c r="ZP261" s="37"/>
      <c r="ZQ261" s="37"/>
      <c r="ZR261" s="37"/>
      <c r="ZS261" s="37"/>
      <c r="ZT261" s="37"/>
      <c r="ZU261" s="37"/>
      <c r="ZV261" s="37"/>
      <c r="ZW261" s="37"/>
      <c r="ZX261" s="37"/>
      <c r="ZY261" s="37"/>
      <c r="ZZ261" s="37"/>
      <c r="AAA261" s="37"/>
      <c r="AAB261" s="37"/>
      <c r="AAC261" s="37"/>
      <c r="AAD261" s="37"/>
      <c r="AAE261" s="37"/>
      <c r="AAF261" s="37"/>
      <c r="AAG261" s="37"/>
      <c r="AAH261" s="37"/>
      <c r="AAI261" s="37"/>
      <c r="AAJ261" s="37"/>
      <c r="AAK261" s="37"/>
      <c r="AAL261" s="37"/>
      <c r="AAM261" s="37"/>
      <c r="AAN261" s="37"/>
      <c r="AAO261" s="37"/>
      <c r="AAP261" s="37"/>
      <c r="AAQ261" s="37"/>
      <c r="AAR261" s="37"/>
      <c r="AAS261" s="37"/>
      <c r="AAT261" s="37"/>
      <c r="AAU261" s="37"/>
      <c r="AAV261" s="37"/>
      <c r="AAW261" s="37"/>
      <c r="AAX261" s="37"/>
      <c r="AAY261" s="37"/>
      <c r="AAZ261" s="37"/>
      <c r="ABA261" s="37"/>
      <c r="ABB261" s="37"/>
      <c r="ABC261" s="37"/>
      <c r="ABD261" s="37"/>
      <c r="ABE261" s="37"/>
      <c r="ABF261" s="37"/>
      <c r="ABG261" s="37"/>
      <c r="ABH261" s="37"/>
      <c r="ABI261" s="37"/>
      <c r="ABJ261" s="37"/>
      <c r="ABK261" s="37"/>
      <c r="ABL261" s="37"/>
      <c r="ABM261" s="37"/>
      <c r="ABN261" s="37"/>
      <c r="ABO261" s="37"/>
      <c r="ABP261" s="37"/>
      <c r="ABQ261" s="37"/>
      <c r="ABR261" s="37"/>
      <c r="ABS261" s="37"/>
      <c r="ABT261" s="37"/>
      <c r="ABU261" s="37"/>
      <c r="ABV261" s="37"/>
      <c r="ABW261" s="37"/>
      <c r="ABX261" s="37"/>
      <c r="ABY261" s="37"/>
      <c r="ABZ261" s="37"/>
      <c r="ACA261" s="37"/>
      <c r="ACB261" s="37"/>
      <c r="ACC261" s="37"/>
      <c r="ACD261" s="37"/>
      <c r="ACE261" s="37"/>
      <c r="ACF261" s="37"/>
      <c r="ACG261" s="37"/>
      <c r="ACH261" s="37"/>
      <c r="ACI261" s="37"/>
      <c r="ACJ261" s="37"/>
      <c r="ACK261" s="37"/>
      <c r="ACL261" s="37"/>
      <c r="ACM261" s="37"/>
      <c r="ACN261" s="37"/>
      <c r="ACO261" s="37"/>
      <c r="ACP261" s="37"/>
      <c r="ACQ261" s="37"/>
      <c r="ACR261" s="37"/>
      <c r="ACS261" s="37"/>
      <c r="ACT261" s="37"/>
      <c r="ACU261" s="37"/>
      <c r="ACV261" s="37"/>
      <c r="ACW261" s="37"/>
      <c r="ACX261" s="37"/>
      <c r="ACY261" s="37"/>
      <c r="ACZ261" s="37"/>
      <c r="ADA261" s="37"/>
      <c r="ADB261" s="37"/>
      <c r="ADC261" s="37"/>
      <c r="ADD261" s="37"/>
      <c r="ADE261" s="37"/>
      <c r="ADF261" s="37"/>
      <c r="ADG261" s="37"/>
      <c r="ADH261" s="37"/>
      <c r="ADI261" s="37"/>
      <c r="ADJ261" s="37"/>
      <c r="ADK261" s="37"/>
      <c r="ADL261" s="37"/>
      <c r="ADM261" s="37"/>
      <c r="ADN261" s="37"/>
      <c r="ADO261" s="37"/>
      <c r="ADP261" s="37"/>
      <c r="ADQ261" s="37"/>
      <c r="ADR261" s="37"/>
      <c r="ADS261" s="37"/>
      <c r="ADT261" s="37"/>
      <c r="ADU261" s="37"/>
      <c r="ADV261" s="37"/>
      <c r="ADW261" s="37"/>
      <c r="ADX261" s="37"/>
      <c r="ADY261" s="37"/>
      <c r="ADZ261" s="37"/>
      <c r="AEA261" s="37"/>
      <c r="AEB261" s="37"/>
      <c r="AEC261" s="37"/>
      <c r="AED261" s="37"/>
      <c r="AEE261" s="37"/>
      <c r="AEF261" s="37"/>
      <c r="AEG261" s="37"/>
      <c r="AEH261" s="37"/>
      <c r="AEI261" s="37"/>
      <c r="AEJ261" s="37"/>
      <c r="AEK261" s="37"/>
      <c r="AEL261" s="37"/>
      <c r="AEM261" s="37"/>
      <c r="AEN261" s="37"/>
      <c r="AEO261" s="37"/>
      <c r="AEP261" s="37"/>
      <c r="AEQ261" s="37"/>
      <c r="AER261" s="37"/>
      <c r="AES261" s="37"/>
      <c r="AET261" s="37"/>
      <c r="AEU261" s="37"/>
      <c r="AEV261" s="37"/>
      <c r="AEW261" s="37"/>
      <c r="AEX261" s="37"/>
      <c r="AEY261" s="37"/>
      <c r="AEZ261" s="37"/>
      <c r="AFA261" s="37"/>
      <c r="AFB261" s="37"/>
      <c r="AFC261" s="37"/>
      <c r="AFD261" s="37"/>
      <c r="AFE261" s="37"/>
      <c r="AFF261" s="37"/>
      <c r="AFG261" s="37"/>
      <c r="AFH261" s="37"/>
      <c r="AFI261" s="37"/>
      <c r="AFJ261" s="37"/>
      <c r="AFK261" s="37"/>
      <c r="AFL261" s="37"/>
      <c r="AFM261" s="37"/>
      <c r="AFN261" s="37"/>
      <c r="AFO261" s="37"/>
      <c r="AFP261" s="37"/>
      <c r="AFQ261" s="37"/>
      <c r="AFR261" s="37"/>
      <c r="AFS261" s="37"/>
      <c r="AFT261" s="37"/>
      <c r="AFU261" s="37"/>
      <c r="AFV261" s="37"/>
      <c r="AFW261" s="37"/>
      <c r="AFX261" s="37"/>
      <c r="AFY261" s="37"/>
      <c r="AFZ261" s="37"/>
      <c r="AGA261" s="37"/>
      <c r="AGB261" s="37"/>
      <c r="AGC261" s="37"/>
      <c r="AGD261" s="37"/>
      <c r="AGE261" s="37"/>
      <c r="AGF261" s="37"/>
      <c r="AGG261" s="37"/>
      <c r="AGH261" s="37"/>
      <c r="AGI261" s="37"/>
      <c r="AGJ261" s="37"/>
      <c r="AGK261" s="37"/>
      <c r="AGL261" s="37"/>
      <c r="AGM261" s="37"/>
      <c r="AGN261" s="37"/>
      <c r="AGO261" s="37"/>
      <c r="AGP261" s="37"/>
      <c r="AGQ261" s="37"/>
      <c r="AGR261" s="37"/>
      <c r="AGS261" s="37"/>
      <c r="AGT261" s="37"/>
      <c r="AGU261" s="37"/>
      <c r="AGV261" s="37"/>
      <c r="AGW261" s="37"/>
      <c r="AGX261" s="37"/>
      <c r="AGY261" s="37"/>
      <c r="AGZ261" s="37"/>
      <c r="AHA261" s="37"/>
      <c r="AHB261" s="37"/>
      <c r="AHC261" s="37"/>
      <c r="AHD261" s="37"/>
      <c r="AHE261" s="37"/>
      <c r="AHF261" s="37"/>
      <c r="AHG261" s="37"/>
      <c r="AHH261" s="37"/>
      <c r="AHI261" s="37"/>
      <c r="AHJ261" s="37"/>
      <c r="AHK261" s="37"/>
      <c r="AHL261" s="37"/>
      <c r="AHM261" s="37"/>
      <c r="AHN261" s="37"/>
      <c r="AHO261" s="37"/>
      <c r="AHP261" s="37"/>
      <c r="AHQ261" s="37"/>
      <c r="AHR261" s="37"/>
      <c r="AHS261" s="37"/>
      <c r="AHT261" s="37"/>
      <c r="AHU261" s="37"/>
      <c r="AHV261" s="37"/>
      <c r="AHW261" s="37"/>
      <c r="AHX261" s="37"/>
      <c r="AHY261" s="37"/>
      <c r="AHZ261" s="37"/>
      <c r="AIA261" s="37"/>
      <c r="AIB261" s="37"/>
      <c r="AIC261" s="37"/>
      <c r="AID261" s="37"/>
      <c r="AIE261" s="37"/>
      <c r="AIF261" s="37"/>
      <c r="AIG261" s="37"/>
      <c r="AIH261" s="37"/>
      <c r="AII261" s="37"/>
      <c r="AIJ261" s="37"/>
      <c r="AIK261" s="37"/>
      <c r="AIL261" s="37"/>
      <c r="AIM261" s="37"/>
      <c r="AIN261" s="37"/>
      <c r="AIO261" s="37"/>
      <c r="AIP261" s="37"/>
      <c r="AIQ261" s="37"/>
      <c r="AIR261" s="37"/>
      <c r="AIS261" s="37"/>
      <c r="AIT261" s="37"/>
      <c r="AIU261" s="37"/>
      <c r="AIV261" s="37"/>
      <c r="AIW261" s="37"/>
      <c r="AIX261" s="37"/>
      <c r="AIY261" s="37"/>
      <c r="AIZ261" s="37"/>
      <c r="AJA261" s="37"/>
      <c r="AJB261" s="37"/>
      <c r="AJC261" s="37"/>
      <c r="AJD261" s="37"/>
      <c r="AJE261" s="37"/>
      <c r="AJF261" s="37"/>
      <c r="AJG261" s="37"/>
      <c r="AJH261" s="37"/>
      <c r="AJI261" s="37"/>
      <c r="AJJ261" s="37"/>
      <c r="AJK261" s="37"/>
      <c r="AJL261" s="37"/>
      <c r="AJM261" s="37"/>
      <c r="AJN261" s="37"/>
      <c r="AJO261" s="37"/>
      <c r="AJP261" s="37"/>
      <c r="AJQ261" s="37"/>
      <c r="AJR261" s="37"/>
      <c r="AJS261" s="37"/>
      <c r="AJT261" s="37"/>
      <c r="AJU261" s="37"/>
      <c r="AJV261" s="37"/>
      <c r="AJW261" s="37"/>
      <c r="AJX261" s="37"/>
      <c r="AJY261" s="37"/>
      <c r="AJZ261" s="37"/>
      <c r="AKA261" s="37"/>
      <c r="AKB261" s="37"/>
      <c r="AKC261" s="37"/>
      <c r="AKD261" s="37"/>
      <c r="AKE261" s="37"/>
      <c r="AKF261" s="37"/>
      <c r="AKG261" s="37"/>
      <c r="AKH261" s="37"/>
      <c r="AKI261" s="37"/>
      <c r="AKJ261" s="37"/>
      <c r="AKK261" s="37"/>
      <c r="AKL261" s="37"/>
      <c r="AKM261" s="37"/>
      <c r="AKN261" s="37"/>
      <c r="AKO261" s="37"/>
      <c r="AKP261" s="37"/>
      <c r="AKQ261" s="37"/>
      <c r="AKR261" s="37"/>
      <c r="AKS261" s="37"/>
      <c r="AKT261" s="37"/>
      <c r="AKU261" s="37"/>
      <c r="AKV261" s="37"/>
      <c r="AKW261" s="37"/>
      <c r="AKX261" s="37"/>
    </row>
    <row r="262" spans="1:986" s="16" customFormat="1" x14ac:dyDescent="0.25">
      <c r="A262" s="39"/>
      <c r="B262" s="39"/>
      <c r="C262" s="37"/>
      <c r="D262" s="40"/>
      <c r="E262" s="41"/>
      <c r="F262" s="40"/>
      <c r="G262" s="42"/>
      <c r="H262" s="43"/>
      <c r="I262" s="37"/>
      <c r="J262" s="40"/>
      <c r="K262" s="40"/>
      <c r="L262" s="37"/>
      <c r="M262" s="39"/>
      <c r="N262" s="39"/>
      <c r="O262" s="39"/>
      <c r="P262" s="39"/>
      <c r="Q262" s="39"/>
      <c r="R262" s="44"/>
      <c r="S262" s="41"/>
      <c r="T262" s="122"/>
      <c r="U262" s="39"/>
      <c r="V262" s="37"/>
      <c r="W262" s="37"/>
      <c r="X262" s="39"/>
      <c r="Y262" s="50"/>
      <c r="Z262" s="140"/>
      <c r="AA262" s="140"/>
      <c r="AB262" s="141"/>
      <c r="AC262" s="140"/>
      <c r="AD262" s="39"/>
      <c r="AE262" s="37"/>
      <c r="AF262" s="39"/>
      <c r="AG262" s="39"/>
      <c r="AH262" s="37"/>
      <c r="AI262" s="39"/>
      <c r="AJ262" s="39"/>
      <c r="AK262" s="37"/>
      <c r="AL262" s="39"/>
      <c r="AM262" s="39"/>
      <c r="AN262" s="37"/>
      <c r="AO262" s="39"/>
      <c r="AP262" s="39"/>
      <c r="AQ262" s="37"/>
      <c r="AR262" s="39"/>
      <c r="AS262" s="39"/>
      <c r="AT262" s="37"/>
      <c r="AU262" s="39"/>
      <c r="AV262" s="39"/>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c r="CR262" s="37"/>
      <c r="CS262" s="37"/>
      <c r="CT262" s="37"/>
      <c r="CU262" s="37"/>
      <c r="CV262" s="37"/>
      <c r="CW262" s="37"/>
      <c r="CX262" s="37"/>
      <c r="CY262" s="37"/>
      <c r="CZ262" s="37"/>
      <c r="DA262" s="37"/>
      <c r="DB262" s="37"/>
      <c r="DC262" s="37"/>
      <c r="DD262" s="37"/>
      <c r="DE262" s="37"/>
      <c r="DF262" s="37"/>
      <c r="DG262" s="37"/>
      <c r="DH262" s="37"/>
      <c r="DI262" s="37"/>
      <c r="DJ262" s="37"/>
      <c r="DK262" s="37"/>
      <c r="DL262" s="37"/>
      <c r="DM262" s="37"/>
      <c r="DN262" s="37"/>
      <c r="DO262" s="37"/>
      <c r="DP262" s="37"/>
      <c r="DQ262" s="37"/>
      <c r="DR262" s="37"/>
      <c r="DS262" s="37"/>
      <c r="DT262" s="37"/>
      <c r="DU262" s="37"/>
      <c r="DV262" s="37"/>
      <c r="DW262" s="37"/>
      <c r="DX262" s="37"/>
      <c r="DY262" s="37"/>
      <c r="DZ262" s="37"/>
      <c r="EA262" s="37"/>
      <c r="EB262" s="37"/>
      <c r="EC262" s="37"/>
      <c r="ED262" s="37"/>
      <c r="EE262" s="37"/>
      <c r="EF262" s="37"/>
      <c r="EG262" s="37"/>
      <c r="EH262" s="37"/>
      <c r="EI262" s="37"/>
      <c r="EJ262" s="37"/>
      <c r="EK262" s="37"/>
      <c r="EL262" s="37"/>
      <c r="EM262" s="37"/>
      <c r="EN262" s="37"/>
      <c r="EO262" s="37"/>
      <c r="EP262" s="37"/>
      <c r="EQ262" s="37"/>
      <c r="ER262" s="37"/>
      <c r="ES262" s="37"/>
      <c r="ET262" s="37"/>
      <c r="EU262" s="37"/>
      <c r="EV262" s="37"/>
      <c r="EW262" s="37"/>
      <c r="EX262" s="37"/>
      <c r="EY262" s="37"/>
      <c r="EZ262" s="37"/>
      <c r="FA262" s="37"/>
      <c r="FB262" s="37"/>
      <c r="FC262" s="37"/>
      <c r="FD262" s="37"/>
      <c r="FE262" s="37"/>
      <c r="FF262" s="37"/>
      <c r="FG262" s="37"/>
      <c r="FH262" s="37"/>
      <c r="FI262" s="37"/>
      <c r="FJ262" s="37"/>
      <c r="FK262" s="37"/>
      <c r="FL262" s="37"/>
      <c r="FM262" s="37"/>
      <c r="FN262" s="37"/>
      <c r="FO262" s="37"/>
      <c r="FP262" s="37"/>
      <c r="FQ262" s="37"/>
      <c r="FR262" s="37"/>
      <c r="FS262" s="37"/>
      <c r="FT262" s="37"/>
      <c r="FU262" s="37"/>
      <c r="FV262" s="37"/>
      <c r="FW262" s="37"/>
      <c r="FX262" s="37"/>
      <c r="FY262" s="37"/>
      <c r="FZ262" s="37"/>
      <c r="GA262" s="37"/>
      <c r="GB262" s="37"/>
      <c r="GC262" s="37"/>
      <c r="GD262" s="37"/>
      <c r="GE262" s="37"/>
      <c r="GF262" s="37"/>
      <c r="GG262" s="37"/>
      <c r="GH262" s="37"/>
      <c r="GI262" s="37"/>
      <c r="GJ262" s="37"/>
      <c r="GK262" s="37"/>
      <c r="GL262" s="37"/>
      <c r="GM262" s="37"/>
      <c r="GN262" s="37"/>
      <c r="GO262" s="37"/>
      <c r="GP262" s="37"/>
      <c r="GQ262" s="37"/>
      <c r="GR262" s="37"/>
      <c r="GS262" s="37"/>
      <c r="GT262" s="37"/>
      <c r="GU262" s="37"/>
      <c r="GV262" s="37"/>
      <c r="GW262" s="37"/>
      <c r="GX262" s="37"/>
      <c r="GY262" s="37"/>
      <c r="GZ262" s="37"/>
      <c r="HA262" s="37"/>
      <c r="HB262" s="37"/>
      <c r="HC262" s="37"/>
      <c r="HD262" s="37"/>
      <c r="HE262" s="37"/>
      <c r="HF262" s="37"/>
      <c r="HG262" s="37"/>
      <c r="HH262" s="37"/>
      <c r="HI262" s="37"/>
      <c r="HJ262" s="37"/>
      <c r="HK262" s="37"/>
      <c r="HL262" s="37"/>
      <c r="HM262" s="37"/>
      <c r="HN262" s="37"/>
      <c r="HO262" s="37"/>
      <c r="HP262" s="37"/>
      <c r="HQ262" s="37"/>
      <c r="HR262" s="37"/>
      <c r="HS262" s="37"/>
      <c r="HT262" s="37"/>
      <c r="HU262" s="37"/>
      <c r="HV262" s="37"/>
      <c r="HW262" s="37"/>
      <c r="HX262" s="37"/>
      <c r="HY262" s="37"/>
      <c r="HZ262" s="37"/>
      <c r="IA262" s="37"/>
      <c r="IB262" s="37"/>
      <c r="IC262" s="37"/>
      <c r="ID262" s="37"/>
      <c r="IE262" s="37"/>
      <c r="IF262" s="37"/>
      <c r="IG262" s="37"/>
      <c r="IH262" s="37"/>
      <c r="II262" s="37"/>
      <c r="IJ262" s="37"/>
      <c r="IK262" s="37"/>
      <c r="IL262" s="37"/>
      <c r="IM262" s="37"/>
      <c r="IN262" s="37"/>
      <c r="IO262" s="37"/>
      <c r="IP262" s="37"/>
      <c r="IQ262" s="37"/>
      <c r="IR262" s="37"/>
      <c r="IS262" s="37"/>
      <c r="IT262" s="37"/>
      <c r="IU262" s="37"/>
      <c r="IV262" s="37"/>
      <c r="IW262" s="37"/>
      <c r="IX262" s="37"/>
      <c r="IY262" s="37"/>
      <c r="IZ262" s="37"/>
      <c r="JA262" s="37"/>
      <c r="JB262" s="37"/>
      <c r="JC262" s="37"/>
      <c r="JD262" s="37"/>
      <c r="JE262" s="37"/>
      <c r="JF262" s="37"/>
      <c r="JG262" s="37"/>
      <c r="JH262" s="37"/>
      <c r="JI262" s="37"/>
      <c r="JJ262" s="37"/>
      <c r="JK262" s="37"/>
      <c r="JL262" s="37"/>
      <c r="JM262" s="37"/>
      <c r="JN262" s="37"/>
      <c r="JO262" s="37"/>
      <c r="JP262" s="37"/>
      <c r="JQ262" s="37"/>
      <c r="JR262" s="37"/>
      <c r="JS262" s="37"/>
      <c r="JT262" s="37"/>
      <c r="JU262" s="37"/>
      <c r="JV262" s="37"/>
      <c r="JW262" s="37"/>
      <c r="JX262" s="37"/>
      <c r="JY262" s="37"/>
      <c r="JZ262" s="37"/>
      <c r="KA262" s="37"/>
      <c r="KB262" s="37"/>
      <c r="KC262" s="37"/>
      <c r="KD262" s="37"/>
      <c r="KE262" s="37"/>
      <c r="KF262" s="37"/>
      <c r="KG262" s="37"/>
      <c r="KH262" s="37"/>
      <c r="KI262" s="37"/>
      <c r="KJ262" s="37"/>
      <c r="KK262" s="37"/>
      <c r="KL262" s="37"/>
      <c r="KM262" s="37"/>
      <c r="KN262" s="37"/>
      <c r="KO262" s="37"/>
      <c r="KP262" s="37"/>
      <c r="KQ262" s="37"/>
      <c r="KR262" s="37"/>
      <c r="KS262" s="37"/>
      <c r="KT262" s="37"/>
      <c r="KU262" s="37"/>
      <c r="KV262" s="37"/>
      <c r="KW262" s="37"/>
      <c r="KX262" s="37"/>
      <c r="KY262" s="37"/>
      <c r="KZ262" s="37"/>
      <c r="LA262" s="37"/>
      <c r="LB262" s="37"/>
      <c r="LC262" s="37"/>
      <c r="LD262" s="37"/>
      <c r="LE262" s="37"/>
      <c r="LF262" s="37"/>
      <c r="LG262" s="37"/>
      <c r="LH262" s="37"/>
      <c r="LI262" s="37"/>
      <c r="LJ262" s="37"/>
      <c r="LK262" s="37"/>
      <c r="LL262" s="37"/>
      <c r="LM262" s="37"/>
      <c r="LN262" s="37"/>
      <c r="LO262" s="37"/>
      <c r="LP262" s="37"/>
      <c r="LQ262" s="37"/>
      <c r="LR262" s="37"/>
      <c r="LS262" s="37"/>
      <c r="LT262" s="37"/>
      <c r="LU262" s="37"/>
      <c r="LV262" s="37"/>
      <c r="LW262" s="37"/>
      <c r="LX262" s="37"/>
      <c r="LY262" s="37"/>
      <c r="LZ262" s="37"/>
      <c r="MA262" s="37"/>
      <c r="MB262" s="37"/>
      <c r="MC262" s="37"/>
      <c r="MD262" s="37"/>
      <c r="ME262" s="37"/>
      <c r="MF262" s="37"/>
      <c r="MG262" s="37"/>
      <c r="MH262" s="37"/>
      <c r="MI262" s="37"/>
      <c r="MJ262" s="37"/>
      <c r="MK262" s="37"/>
      <c r="ML262" s="37"/>
      <c r="MM262" s="37"/>
      <c r="MN262" s="37"/>
      <c r="MO262" s="37"/>
      <c r="MP262" s="37"/>
      <c r="MQ262" s="37"/>
      <c r="MR262" s="37"/>
      <c r="MS262" s="37"/>
      <c r="MT262" s="37"/>
      <c r="MU262" s="37"/>
      <c r="MV262" s="37"/>
      <c r="MW262" s="37"/>
      <c r="MX262" s="37"/>
      <c r="MY262" s="37"/>
      <c r="MZ262" s="37"/>
      <c r="NA262" s="37"/>
      <c r="NB262" s="37"/>
      <c r="NC262" s="37"/>
      <c r="ND262" s="37"/>
      <c r="NE262" s="37"/>
      <c r="NF262" s="37"/>
      <c r="NG262" s="37"/>
      <c r="NH262" s="37"/>
      <c r="NI262" s="37"/>
      <c r="NJ262" s="37"/>
      <c r="NK262" s="37"/>
      <c r="NL262" s="37"/>
      <c r="NM262" s="37"/>
      <c r="NN262" s="37"/>
      <c r="NO262" s="37"/>
      <c r="NP262" s="37"/>
      <c r="NQ262" s="37"/>
      <c r="NR262" s="37"/>
      <c r="NS262" s="37"/>
      <c r="NT262" s="37"/>
      <c r="NU262" s="37"/>
      <c r="NV262" s="37"/>
      <c r="NW262" s="37"/>
      <c r="NX262" s="37"/>
      <c r="NY262" s="37"/>
      <c r="NZ262" s="37"/>
      <c r="OA262" s="37"/>
      <c r="OB262" s="37"/>
      <c r="OC262" s="37"/>
      <c r="OD262" s="37"/>
      <c r="OE262" s="37"/>
      <c r="OF262" s="37"/>
      <c r="OG262" s="37"/>
      <c r="OH262" s="37"/>
      <c r="OI262" s="37"/>
      <c r="OJ262" s="37"/>
      <c r="OK262" s="37"/>
      <c r="OL262" s="37"/>
      <c r="OM262" s="37"/>
      <c r="ON262" s="37"/>
      <c r="OO262" s="37"/>
      <c r="OP262" s="37"/>
      <c r="OQ262" s="37"/>
      <c r="OR262" s="37"/>
      <c r="OS262" s="37"/>
      <c r="OT262" s="37"/>
      <c r="OU262" s="37"/>
      <c r="OV262" s="37"/>
      <c r="OW262" s="37"/>
      <c r="OX262" s="37"/>
      <c r="OY262" s="37"/>
      <c r="OZ262" s="37"/>
      <c r="PA262" s="37"/>
      <c r="PB262" s="37"/>
      <c r="PC262" s="37"/>
      <c r="PD262" s="37"/>
      <c r="PE262" s="37"/>
      <c r="PF262" s="37"/>
      <c r="PG262" s="37"/>
      <c r="PH262" s="37"/>
      <c r="PI262" s="37"/>
      <c r="PJ262" s="37"/>
      <c r="PK262" s="37"/>
      <c r="PL262" s="37"/>
      <c r="PM262" s="37"/>
      <c r="PN262" s="37"/>
      <c r="PO262" s="37"/>
      <c r="PP262" s="37"/>
      <c r="PQ262" s="37"/>
      <c r="PR262" s="37"/>
      <c r="PS262" s="37"/>
      <c r="PT262" s="37"/>
      <c r="PU262" s="37"/>
      <c r="PV262" s="37"/>
      <c r="PW262" s="37"/>
      <c r="PX262" s="37"/>
      <c r="PY262" s="37"/>
      <c r="PZ262" s="37"/>
      <c r="QA262" s="37"/>
      <c r="QB262" s="37"/>
      <c r="QC262" s="37"/>
      <c r="QD262" s="37"/>
      <c r="QE262" s="37"/>
      <c r="QF262" s="37"/>
      <c r="QG262" s="37"/>
      <c r="QH262" s="37"/>
      <c r="QI262" s="37"/>
      <c r="QJ262" s="37"/>
      <c r="QK262" s="37"/>
      <c r="QL262" s="37"/>
      <c r="QM262" s="37"/>
      <c r="QN262" s="37"/>
      <c r="QO262" s="37"/>
      <c r="QP262" s="37"/>
      <c r="QQ262" s="37"/>
      <c r="QR262" s="37"/>
      <c r="QS262" s="37"/>
      <c r="QT262" s="37"/>
      <c r="QU262" s="37"/>
      <c r="QV262" s="37"/>
      <c r="QW262" s="37"/>
      <c r="QX262" s="37"/>
      <c r="QY262" s="37"/>
      <c r="QZ262" s="37"/>
      <c r="RA262" s="37"/>
      <c r="RB262" s="37"/>
      <c r="RC262" s="37"/>
      <c r="RD262" s="37"/>
      <c r="RE262" s="37"/>
      <c r="RF262" s="37"/>
      <c r="RG262" s="37"/>
      <c r="RH262" s="37"/>
      <c r="RI262" s="37"/>
      <c r="RJ262" s="37"/>
      <c r="RK262" s="37"/>
      <c r="RL262" s="37"/>
      <c r="RM262" s="37"/>
      <c r="RN262" s="37"/>
      <c r="RO262" s="37"/>
      <c r="RP262" s="37"/>
      <c r="RQ262" s="37"/>
      <c r="RR262" s="37"/>
      <c r="RS262" s="37"/>
      <c r="RT262" s="37"/>
      <c r="RU262" s="37"/>
      <c r="RV262" s="37"/>
      <c r="RW262" s="37"/>
      <c r="RX262" s="37"/>
      <c r="RY262" s="37"/>
      <c r="RZ262" s="37"/>
      <c r="SA262" s="37"/>
      <c r="SB262" s="37"/>
      <c r="SC262" s="37"/>
      <c r="SD262" s="37"/>
      <c r="SE262" s="37"/>
      <c r="SF262" s="37"/>
      <c r="SG262" s="37"/>
      <c r="SH262" s="37"/>
      <c r="SI262" s="37"/>
      <c r="SJ262" s="37"/>
      <c r="SK262" s="37"/>
      <c r="SL262" s="37"/>
      <c r="SM262" s="37"/>
      <c r="SN262" s="37"/>
      <c r="SO262" s="37"/>
      <c r="SP262" s="37"/>
      <c r="SQ262" s="37"/>
      <c r="SR262" s="37"/>
      <c r="SS262" s="37"/>
      <c r="ST262" s="37"/>
      <c r="SU262" s="37"/>
      <c r="SV262" s="37"/>
      <c r="SW262" s="37"/>
      <c r="SX262" s="37"/>
      <c r="SY262" s="37"/>
      <c r="SZ262" s="37"/>
      <c r="TA262" s="37"/>
      <c r="TB262" s="37"/>
      <c r="TC262" s="37"/>
      <c r="TD262" s="37"/>
      <c r="TE262" s="37"/>
      <c r="TF262" s="37"/>
      <c r="TG262" s="37"/>
      <c r="TH262" s="37"/>
      <c r="TI262" s="37"/>
      <c r="TJ262" s="37"/>
      <c r="TK262" s="37"/>
      <c r="TL262" s="37"/>
      <c r="TM262" s="37"/>
      <c r="TN262" s="37"/>
      <c r="TO262" s="37"/>
      <c r="TP262" s="37"/>
      <c r="TQ262" s="37"/>
      <c r="TR262" s="37"/>
      <c r="TS262" s="37"/>
      <c r="TT262" s="37"/>
      <c r="TU262" s="37"/>
      <c r="TV262" s="37"/>
      <c r="TW262" s="37"/>
      <c r="TX262" s="37"/>
      <c r="TY262" s="37"/>
      <c r="TZ262" s="37"/>
      <c r="UA262" s="37"/>
      <c r="UB262" s="37"/>
      <c r="UC262" s="37"/>
      <c r="UD262" s="37"/>
      <c r="UE262" s="37"/>
      <c r="UF262" s="37"/>
      <c r="UG262" s="37"/>
      <c r="UH262" s="37"/>
      <c r="UI262" s="37"/>
      <c r="UJ262" s="37"/>
      <c r="UK262" s="37"/>
      <c r="UL262" s="37"/>
      <c r="UM262" s="37"/>
      <c r="UN262" s="37"/>
      <c r="UO262" s="37"/>
      <c r="UP262" s="37"/>
      <c r="UQ262" s="37"/>
      <c r="UR262" s="37"/>
      <c r="US262" s="37"/>
      <c r="UT262" s="37"/>
      <c r="UU262" s="37"/>
      <c r="UV262" s="37"/>
      <c r="UW262" s="37"/>
      <c r="UX262" s="37"/>
      <c r="UY262" s="37"/>
      <c r="UZ262" s="37"/>
      <c r="VA262" s="37"/>
      <c r="VB262" s="37"/>
      <c r="VC262" s="37"/>
      <c r="VD262" s="37"/>
      <c r="VE262" s="37"/>
      <c r="VF262" s="37"/>
      <c r="VG262" s="37"/>
      <c r="VH262" s="37"/>
      <c r="VI262" s="37"/>
      <c r="VJ262" s="37"/>
      <c r="VK262" s="37"/>
      <c r="VL262" s="37"/>
      <c r="VM262" s="37"/>
      <c r="VN262" s="37"/>
      <c r="VO262" s="37"/>
      <c r="VP262" s="37"/>
      <c r="VQ262" s="37"/>
      <c r="VR262" s="37"/>
      <c r="VS262" s="37"/>
      <c r="VT262" s="37"/>
      <c r="VU262" s="37"/>
      <c r="VV262" s="37"/>
      <c r="VW262" s="37"/>
      <c r="VX262" s="37"/>
      <c r="VY262" s="37"/>
      <c r="VZ262" s="37"/>
      <c r="WA262" s="37"/>
      <c r="WB262" s="37"/>
      <c r="WC262" s="37"/>
      <c r="WD262" s="37"/>
      <c r="WE262" s="37"/>
      <c r="WF262" s="37"/>
      <c r="WG262" s="37"/>
      <c r="WH262" s="37"/>
      <c r="WI262" s="37"/>
      <c r="WJ262" s="37"/>
      <c r="WK262" s="37"/>
      <c r="WL262" s="37"/>
      <c r="WM262" s="37"/>
      <c r="WN262" s="37"/>
      <c r="WO262" s="37"/>
      <c r="WP262" s="37"/>
      <c r="WQ262" s="37"/>
      <c r="WR262" s="37"/>
      <c r="WS262" s="37"/>
      <c r="WT262" s="37"/>
      <c r="WU262" s="37"/>
      <c r="WV262" s="37"/>
      <c r="WW262" s="37"/>
      <c r="WX262" s="37"/>
      <c r="WY262" s="37"/>
      <c r="WZ262" s="37"/>
      <c r="XA262" s="37"/>
      <c r="XB262" s="37"/>
      <c r="XC262" s="37"/>
      <c r="XD262" s="37"/>
      <c r="XE262" s="37"/>
      <c r="XF262" s="37"/>
      <c r="XG262" s="37"/>
      <c r="XH262" s="37"/>
      <c r="XI262" s="37"/>
      <c r="XJ262" s="37"/>
      <c r="XK262" s="37"/>
      <c r="XL262" s="37"/>
      <c r="XM262" s="37"/>
      <c r="XN262" s="37"/>
      <c r="XO262" s="37"/>
      <c r="XP262" s="37"/>
      <c r="XQ262" s="37"/>
      <c r="XR262" s="37"/>
      <c r="XS262" s="37"/>
      <c r="XT262" s="37"/>
      <c r="XU262" s="37"/>
      <c r="XV262" s="37"/>
      <c r="XW262" s="37"/>
      <c r="XX262" s="37"/>
      <c r="XY262" s="37"/>
      <c r="XZ262" s="37"/>
      <c r="YA262" s="37"/>
      <c r="YB262" s="37"/>
      <c r="YC262" s="37"/>
      <c r="YD262" s="37"/>
      <c r="YE262" s="37"/>
      <c r="YF262" s="37"/>
      <c r="YG262" s="37"/>
      <c r="YH262" s="37"/>
      <c r="YI262" s="37"/>
      <c r="YJ262" s="37"/>
      <c r="YK262" s="37"/>
      <c r="YL262" s="37"/>
      <c r="YM262" s="37"/>
      <c r="YN262" s="37"/>
      <c r="YO262" s="37"/>
      <c r="YP262" s="37"/>
      <c r="YQ262" s="37"/>
      <c r="YR262" s="37"/>
      <c r="YS262" s="37"/>
      <c r="YT262" s="37"/>
      <c r="YU262" s="37"/>
      <c r="YV262" s="37"/>
      <c r="YW262" s="37"/>
      <c r="YX262" s="37"/>
      <c r="YY262" s="37"/>
      <c r="YZ262" s="37"/>
      <c r="ZA262" s="37"/>
      <c r="ZB262" s="37"/>
      <c r="ZC262" s="37"/>
      <c r="ZD262" s="37"/>
      <c r="ZE262" s="37"/>
      <c r="ZF262" s="37"/>
      <c r="ZG262" s="37"/>
      <c r="ZH262" s="37"/>
      <c r="ZI262" s="37"/>
      <c r="ZJ262" s="37"/>
      <c r="ZK262" s="37"/>
      <c r="ZL262" s="37"/>
      <c r="ZM262" s="37"/>
      <c r="ZN262" s="37"/>
      <c r="ZO262" s="37"/>
      <c r="ZP262" s="37"/>
      <c r="ZQ262" s="37"/>
      <c r="ZR262" s="37"/>
      <c r="ZS262" s="37"/>
      <c r="ZT262" s="37"/>
      <c r="ZU262" s="37"/>
      <c r="ZV262" s="37"/>
      <c r="ZW262" s="37"/>
      <c r="ZX262" s="37"/>
      <c r="ZY262" s="37"/>
      <c r="ZZ262" s="37"/>
      <c r="AAA262" s="37"/>
      <c r="AAB262" s="37"/>
      <c r="AAC262" s="37"/>
      <c r="AAD262" s="37"/>
      <c r="AAE262" s="37"/>
      <c r="AAF262" s="37"/>
      <c r="AAG262" s="37"/>
      <c r="AAH262" s="37"/>
      <c r="AAI262" s="37"/>
      <c r="AAJ262" s="37"/>
      <c r="AAK262" s="37"/>
      <c r="AAL262" s="37"/>
      <c r="AAM262" s="37"/>
      <c r="AAN262" s="37"/>
      <c r="AAO262" s="37"/>
      <c r="AAP262" s="37"/>
      <c r="AAQ262" s="37"/>
      <c r="AAR262" s="37"/>
      <c r="AAS262" s="37"/>
      <c r="AAT262" s="37"/>
      <c r="AAU262" s="37"/>
      <c r="AAV262" s="37"/>
      <c r="AAW262" s="37"/>
      <c r="AAX262" s="37"/>
      <c r="AAY262" s="37"/>
      <c r="AAZ262" s="37"/>
      <c r="ABA262" s="37"/>
      <c r="ABB262" s="37"/>
      <c r="ABC262" s="37"/>
      <c r="ABD262" s="37"/>
      <c r="ABE262" s="37"/>
      <c r="ABF262" s="37"/>
      <c r="ABG262" s="37"/>
      <c r="ABH262" s="37"/>
      <c r="ABI262" s="37"/>
      <c r="ABJ262" s="37"/>
      <c r="ABK262" s="37"/>
      <c r="ABL262" s="37"/>
      <c r="ABM262" s="37"/>
      <c r="ABN262" s="37"/>
      <c r="ABO262" s="37"/>
      <c r="ABP262" s="37"/>
      <c r="ABQ262" s="37"/>
      <c r="ABR262" s="37"/>
      <c r="ABS262" s="37"/>
      <c r="ABT262" s="37"/>
      <c r="ABU262" s="37"/>
      <c r="ABV262" s="37"/>
      <c r="ABW262" s="37"/>
      <c r="ABX262" s="37"/>
      <c r="ABY262" s="37"/>
      <c r="ABZ262" s="37"/>
      <c r="ACA262" s="37"/>
      <c r="ACB262" s="37"/>
      <c r="ACC262" s="37"/>
      <c r="ACD262" s="37"/>
      <c r="ACE262" s="37"/>
      <c r="ACF262" s="37"/>
      <c r="ACG262" s="37"/>
      <c r="ACH262" s="37"/>
      <c r="ACI262" s="37"/>
      <c r="ACJ262" s="37"/>
      <c r="ACK262" s="37"/>
      <c r="ACL262" s="37"/>
      <c r="ACM262" s="37"/>
      <c r="ACN262" s="37"/>
      <c r="ACO262" s="37"/>
      <c r="ACP262" s="37"/>
      <c r="ACQ262" s="37"/>
      <c r="ACR262" s="37"/>
      <c r="ACS262" s="37"/>
      <c r="ACT262" s="37"/>
      <c r="ACU262" s="37"/>
      <c r="ACV262" s="37"/>
      <c r="ACW262" s="37"/>
      <c r="ACX262" s="37"/>
      <c r="ACY262" s="37"/>
      <c r="ACZ262" s="37"/>
      <c r="ADA262" s="37"/>
      <c r="ADB262" s="37"/>
      <c r="ADC262" s="37"/>
      <c r="ADD262" s="37"/>
      <c r="ADE262" s="37"/>
      <c r="ADF262" s="37"/>
      <c r="ADG262" s="37"/>
      <c r="ADH262" s="37"/>
      <c r="ADI262" s="37"/>
      <c r="ADJ262" s="37"/>
      <c r="ADK262" s="37"/>
      <c r="ADL262" s="37"/>
      <c r="ADM262" s="37"/>
      <c r="ADN262" s="37"/>
      <c r="ADO262" s="37"/>
      <c r="ADP262" s="37"/>
      <c r="ADQ262" s="37"/>
      <c r="ADR262" s="37"/>
      <c r="ADS262" s="37"/>
      <c r="ADT262" s="37"/>
      <c r="ADU262" s="37"/>
      <c r="ADV262" s="37"/>
      <c r="ADW262" s="37"/>
      <c r="ADX262" s="37"/>
      <c r="ADY262" s="37"/>
      <c r="ADZ262" s="37"/>
      <c r="AEA262" s="37"/>
      <c r="AEB262" s="37"/>
      <c r="AEC262" s="37"/>
      <c r="AED262" s="37"/>
      <c r="AEE262" s="37"/>
      <c r="AEF262" s="37"/>
      <c r="AEG262" s="37"/>
      <c r="AEH262" s="37"/>
      <c r="AEI262" s="37"/>
      <c r="AEJ262" s="37"/>
      <c r="AEK262" s="37"/>
      <c r="AEL262" s="37"/>
      <c r="AEM262" s="37"/>
      <c r="AEN262" s="37"/>
      <c r="AEO262" s="37"/>
      <c r="AEP262" s="37"/>
      <c r="AEQ262" s="37"/>
      <c r="AER262" s="37"/>
      <c r="AES262" s="37"/>
      <c r="AET262" s="37"/>
      <c r="AEU262" s="37"/>
      <c r="AEV262" s="37"/>
      <c r="AEW262" s="37"/>
      <c r="AEX262" s="37"/>
      <c r="AEY262" s="37"/>
      <c r="AEZ262" s="37"/>
      <c r="AFA262" s="37"/>
      <c r="AFB262" s="37"/>
      <c r="AFC262" s="37"/>
      <c r="AFD262" s="37"/>
      <c r="AFE262" s="37"/>
      <c r="AFF262" s="37"/>
      <c r="AFG262" s="37"/>
      <c r="AFH262" s="37"/>
      <c r="AFI262" s="37"/>
      <c r="AFJ262" s="37"/>
      <c r="AFK262" s="37"/>
      <c r="AFL262" s="37"/>
      <c r="AFM262" s="37"/>
      <c r="AFN262" s="37"/>
      <c r="AFO262" s="37"/>
      <c r="AFP262" s="37"/>
      <c r="AFQ262" s="37"/>
      <c r="AFR262" s="37"/>
      <c r="AFS262" s="37"/>
      <c r="AFT262" s="37"/>
      <c r="AFU262" s="37"/>
      <c r="AFV262" s="37"/>
      <c r="AFW262" s="37"/>
      <c r="AFX262" s="37"/>
      <c r="AFY262" s="37"/>
      <c r="AFZ262" s="37"/>
      <c r="AGA262" s="37"/>
      <c r="AGB262" s="37"/>
      <c r="AGC262" s="37"/>
      <c r="AGD262" s="37"/>
      <c r="AGE262" s="37"/>
      <c r="AGF262" s="37"/>
      <c r="AGG262" s="37"/>
      <c r="AGH262" s="37"/>
      <c r="AGI262" s="37"/>
      <c r="AGJ262" s="37"/>
      <c r="AGK262" s="37"/>
      <c r="AGL262" s="37"/>
      <c r="AGM262" s="37"/>
      <c r="AGN262" s="37"/>
      <c r="AGO262" s="37"/>
      <c r="AGP262" s="37"/>
      <c r="AGQ262" s="37"/>
      <c r="AGR262" s="37"/>
      <c r="AGS262" s="37"/>
      <c r="AGT262" s="37"/>
      <c r="AGU262" s="37"/>
      <c r="AGV262" s="37"/>
      <c r="AGW262" s="37"/>
      <c r="AGX262" s="37"/>
      <c r="AGY262" s="37"/>
      <c r="AGZ262" s="37"/>
      <c r="AHA262" s="37"/>
      <c r="AHB262" s="37"/>
      <c r="AHC262" s="37"/>
      <c r="AHD262" s="37"/>
      <c r="AHE262" s="37"/>
      <c r="AHF262" s="37"/>
      <c r="AHG262" s="37"/>
      <c r="AHH262" s="37"/>
      <c r="AHI262" s="37"/>
      <c r="AHJ262" s="37"/>
      <c r="AHK262" s="37"/>
      <c r="AHL262" s="37"/>
      <c r="AHM262" s="37"/>
      <c r="AHN262" s="37"/>
      <c r="AHO262" s="37"/>
      <c r="AHP262" s="37"/>
      <c r="AHQ262" s="37"/>
      <c r="AHR262" s="37"/>
      <c r="AHS262" s="37"/>
      <c r="AHT262" s="37"/>
      <c r="AHU262" s="37"/>
      <c r="AHV262" s="37"/>
      <c r="AHW262" s="37"/>
      <c r="AHX262" s="37"/>
      <c r="AHY262" s="37"/>
      <c r="AHZ262" s="37"/>
      <c r="AIA262" s="37"/>
      <c r="AIB262" s="37"/>
      <c r="AIC262" s="37"/>
      <c r="AID262" s="37"/>
      <c r="AIE262" s="37"/>
      <c r="AIF262" s="37"/>
      <c r="AIG262" s="37"/>
      <c r="AIH262" s="37"/>
      <c r="AII262" s="37"/>
      <c r="AIJ262" s="37"/>
      <c r="AIK262" s="37"/>
      <c r="AIL262" s="37"/>
      <c r="AIM262" s="37"/>
      <c r="AIN262" s="37"/>
      <c r="AIO262" s="37"/>
      <c r="AIP262" s="37"/>
      <c r="AIQ262" s="37"/>
      <c r="AIR262" s="37"/>
      <c r="AIS262" s="37"/>
      <c r="AIT262" s="37"/>
      <c r="AIU262" s="37"/>
      <c r="AIV262" s="37"/>
      <c r="AIW262" s="37"/>
      <c r="AIX262" s="37"/>
      <c r="AIY262" s="37"/>
      <c r="AIZ262" s="37"/>
      <c r="AJA262" s="37"/>
      <c r="AJB262" s="37"/>
      <c r="AJC262" s="37"/>
      <c r="AJD262" s="37"/>
      <c r="AJE262" s="37"/>
      <c r="AJF262" s="37"/>
      <c r="AJG262" s="37"/>
      <c r="AJH262" s="37"/>
      <c r="AJI262" s="37"/>
      <c r="AJJ262" s="37"/>
      <c r="AJK262" s="37"/>
      <c r="AJL262" s="37"/>
      <c r="AJM262" s="37"/>
      <c r="AJN262" s="37"/>
      <c r="AJO262" s="37"/>
      <c r="AJP262" s="37"/>
      <c r="AJQ262" s="37"/>
      <c r="AJR262" s="37"/>
      <c r="AJS262" s="37"/>
      <c r="AJT262" s="37"/>
      <c r="AJU262" s="37"/>
      <c r="AJV262" s="37"/>
      <c r="AJW262" s="37"/>
      <c r="AJX262" s="37"/>
      <c r="AJY262" s="37"/>
      <c r="AJZ262" s="37"/>
      <c r="AKA262" s="37"/>
      <c r="AKB262" s="37"/>
      <c r="AKC262" s="37"/>
      <c r="AKD262" s="37"/>
      <c r="AKE262" s="37"/>
      <c r="AKF262" s="37"/>
      <c r="AKG262" s="37"/>
      <c r="AKH262" s="37"/>
      <c r="AKI262" s="37"/>
      <c r="AKJ262" s="37"/>
      <c r="AKK262" s="37"/>
      <c r="AKL262" s="37"/>
      <c r="AKM262" s="37"/>
      <c r="AKN262" s="37"/>
      <c r="AKO262" s="37"/>
      <c r="AKP262" s="37"/>
      <c r="AKQ262" s="37"/>
      <c r="AKR262" s="37"/>
      <c r="AKS262" s="37"/>
      <c r="AKT262" s="37"/>
      <c r="AKU262" s="37"/>
      <c r="AKV262" s="37"/>
      <c r="AKW262" s="37"/>
      <c r="AKX262" s="37"/>
    </row>
    <row r="263" spans="1:986" s="16" customFormat="1" x14ac:dyDescent="0.25">
      <c r="A263" s="39"/>
      <c r="B263" s="39"/>
      <c r="C263" s="37"/>
      <c r="D263" s="40"/>
      <c r="E263" s="41"/>
      <c r="F263" s="40"/>
      <c r="G263" s="42"/>
      <c r="H263" s="43"/>
      <c r="I263" s="37"/>
      <c r="J263" s="40"/>
      <c r="K263" s="40"/>
      <c r="L263" s="37"/>
      <c r="M263" s="39"/>
      <c r="N263" s="39"/>
      <c r="O263" s="39"/>
      <c r="P263" s="39"/>
      <c r="Q263" s="39"/>
      <c r="R263" s="44"/>
      <c r="S263" s="41"/>
      <c r="T263" s="122"/>
      <c r="U263" s="39"/>
      <c r="V263" s="37"/>
      <c r="W263" s="37"/>
      <c r="X263" s="39"/>
      <c r="Y263" s="50"/>
      <c r="Z263" s="140"/>
      <c r="AA263" s="140"/>
      <c r="AB263" s="141"/>
      <c r="AC263" s="140"/>
      <c r="AD263" s="39"/>
      <c r="AE263" s="37"/>
      <c r="AF263" s="39"/>
      <c r="AG263" s="39"/>
      <c r="AH263" s="37"/>
      <c r="AI263" s="39"/>
      <c r="AJ263" s="39"/>
      <c r="AK263" s="37"/>
      <c r="AL263" s="39"/>
      <c r="AM263" s="39"/>
      <c r="AN263" s="37"/>
      <c r="AO263" s="39"/>
      <c r="AP263" s="39"/>
      <c r="AQ263" s="37"/>
      <c r="AR263" s="39"/>
      <c r="AS263" s="39"/>
      <c r="AT263" s="37"/>
      <c r="AU263" s="39"/>
      <c r="AV263" s="39"/>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c r="CV263" s="37"/>
      <c r="CW263" s="37"/>
      <c r="CX263" s="37"/>
      <c r="CY263" s="37"/>
      <c r="CZ263" s="37"/>
      <c r="DA263" s="37"/>
      <c r="DB263" s="37"/>
      <c r="DC263" s="37"/>
      <c r="DD263" s="37"/>
      <c r="DE263" s="37"/>
      <c r="DF263" s="37"/>
      <c r="DG263" s="37"/>
      <c r="DH263" s="37"/>
      <c r="DI263" s="37"/>
      <c r="DJ263" s="37"/>
      <c r="DK263" s="37"/>
      <c r="DL263" s="37"/>
      <c r="DM263" s="37"/>
      <c r="DN263" s="37"/>
      <c r="DO263" s="37"/>
      <c r="DP263" s="37"/>
      <c r="DQ263" s="37"/>
      <c r="DR263" s="37"/>
      <c r="DS263" s="37"/>
      <c r="DT263" s="37"/>
      <c r="DU263" s="37"/>
      <c r="DV263" s="37"/>
      <c r="DW263" s="37"/>
      <c r="DX263" s="37"/>
      <c r="DY263" s="37"/>
      <c r="DZ263" s="37"/>
      <c r="EA263" s="37"/>
      <c r="EB263" s="37"/>
      <c r="EC263" s="37"/>
      <c r="ED263" s="37"/>
      <c r="EE263" s="37"/>
      <c r="EF263" s="37"/>
      <c r="EG263" s="37"/>
      <c r="EH263" s="37"/>
      <c r="EI263" s="37"/>
      <c r="EJ263" s="37"/>
      <c r="EK263" s="37"/>
      <c r="EL263" s="37"/>
      <c r="EM263" s="37"/>
      <c r="EN263" s="37"/>
      <c r="EO263" s="37"/>
      <c r="EP263" s="37"/>
      <c r="EQ263" s="37"/>
      <c r="ER263" s="37"/>
      <c r="ES263" s="37"/>
      <c r="ET263" s="37"/>
      <c r="EU263" s="37"/>
      <c r="EV263" s="37"/>
      <c r="EW263" s="37"/>
      <c r="EX263" s="37"/>
      <c r="EY263" s="37"/>
      <c r="EZ263" s="37"/>
      <c r="FA263" s="37"/>
      <c r="FB263" s="37"/>
      <c r="FC263" s="37"/>
      <c r="FD263" s="37"/>
      <c r="FE263" s="37"/>
      <c r="FF263" s="37"/>
      <c r="FG263" s="37"/>
      <c r="FH263" s="37"/>
      <c r="FI263" s="37"/>
      <c r="FJ263" s="37"/>
      <c r="FK263" s="37"/>
      <c r="FL263" s="37"/>
      <c r="FM263" s="37"/>
      <c r="FN263" s="37"/>
      <c r="FO263" s="37"/>
      <c r="FP263" s="37"/>
      <c r="FQ263" s="37"/>
      <c r="FR263" s="37"/>
      <c r="FS263" s="37"/>
      <c r="FT263" s="37"/>
      <c r="FU263" s="37"/>
      <c r="FV263" s="37"/>
      <c r="FW263" s="37"/>
      <c r="FX263" s="37"/>
      <c r="FY263" s="37"/>
      <c r="FZ263" s="37"/>
      <c r="GA263" s="37"/>
      <c r="GB263" s="37"/>
      <c r="GC263" s="37"/>
      <c r="GD263" s="37"/>
      <c r="GE263" s="37"/>
      <c r="GF263" s="37"/>
      <c r="GG263" s="37"/>
      <c r="GH263" s="37"/>
      <c r="GI263" s="37"/>
      <c r="GJ263" s="37"/>
      <c r="GK263" s="37"/>
      <c r="GL263" s="37"/>
      <c r="GM263" s="37"/>
      <c r="GN263" s="37"/>
      <c r="GO263" s="37"/>
      <c r="GP263" s="37"/>
      <c r="GQ263" s="37"/>
      <c r="GR263" s="37"/>
      <c r="GS263" s="37"/>
      <c r="GT263" s="37"/>
      <c r="GU263" s="37"/>
      <c r="GV263" s="37"/>
      <c r="GW263" s="37"/>
      <c r="GX263" s="37"/>
      <c r="GY263" s="37"/>
      <c r="GZ263" s="37"/>
      <c r="HA263" s="37"/>
      <c r="HB263" s="37"/>
      <c r="HC263" s="37"/>
      <c r="HD263" s="37"/>
      <c r="HE263" s="37"/>
      <c r="HF263" s="37"/>
      <c r="HG263" s="37"/>
      <c r="HH263" s="37"/>
      <c r="HI263" s="37"/>
      <c r="HJ263" s="37"/>
      <c r="HK263" s="37"/>
      <c r="HL263" s="37"/>
      <c r="HM263" s="37"/>
      <c r="HN263" s="37"/>
      <c r="HO263" s="37"/>
      <c r="HP263" s="37"/>
      <c r="HQ263" s="37"/>
      <c r="HR263" s="37"/>
      <c r="HS263" s="37"/>
      <c r="HT263" s="37"/>
      <c r="HU263" s="37"/>
      <c r="HV263" s="37"/>
      <c r="HW263" s="37"/>
      <c r="HX263" s="37"/>
      <c r="HY263" s="37"/>
      <c r="HZ263" s="37"/>
      <c r="IA263" s="37"/>
      <c r="IB263" s="37"/>
      <c r="IC263" s="37"/>
      <c r="ID263" s="37"/>
      <c r="IE263" s="37"/>
      <c r="IF263" s="37"/>
      <c r="IG263" s="37"/>
      <c r="IH263" s="37"/>
      <c r="II263" s="37"/>
      <c r="IJ263" s="37"/>
      <c r="IK263" s="37"/>
      <c r="IL263" s="37"/>
      <c r="IM263" s="37"/>
      <c r="IN263" s="37"/>
      <c r="IO263" s="37"/>
      <c r="IP263" s="37"/>
      <c r="IQ263" s="37"/>
      <c r="IR263" s="37"/>
      <c r="IS263" s="37"/>
      <c r="IT263" s="37"/>
      <c r="IU263" s="37"/>
      <c r="IV263" s="37"/>
      <c r="IW263" s="37"/>
      <c r="IX263" s="37"/>
      <c r="IY263" s="37"/>
      <c r="IZ263" s="37"/>
      <c r="JA263" s="37"/>
      <c r="JB263" s="37"/>
      <c r="JC263" s="37"/>
      <c r="JD263" s="37"/>
      <c r="JE263" s="37"/>
      <c r="JF263" s="37"/>
      <c r="JG263" s="37"/>
      <c r="JH263" s="37"/>
      <c r="JI263" s="37"/>
      <c r="JJ263" s="37"/>
      <c r="JK263" s="37"/>
      <c r="JL263" s="37"/>
      <c r="JM263" s="37"/>
      <c r="JN263" s="37"/>
      <c r="JO263" s="37"/>
      <c r="JP263" s="37"/>
      <c r="JQ263" s="37"/>
      <c r="JR263" s="37"/>
      <c r="JS263" s="37"/>
      <c r="JT263" s="37"/>
      <c r="JU263" s="37"/>
      <c r="JV263" s="37"/>
      <c r="JW263" s="37"/>
      <c r="JX263" s="37"/>
      <c r="JY263" s="37"/>
      <c r="JZ263" s="37"/>
      <c r="KA263" s="37"/>
      <c r="KB263" s="37"/>
      <c r="KC263" s="37"/>
      <c r="KD263" s="37"/>
      <c r="KE263" s="37"/>
      <c r="KF263" s="37"/>
      <c r="KG263" s="37"/>
      <c r="KH263" s="37"/>
      <c r="KI263" s="37"/>
      <c r="KJ263" s="37"/>
      <c r="KK263" s="37"/>
      <c r="KL263" s="37"/>
      <c r="KM263" s="37"/>
      <c r="KN263" s="37"/>
      <c r="KO263" s="37"/>
      <c r="KP263" s="37"/>
      <c r="KQ263" s="37"/>
      <c r="KR263" s="37"/>
      <c r="KS263" s="37"/>
      <c r="KT263" s="37"/>
      <c r="KU263" s="37"/>
      <c r="KV263" s="37"/>
      <c r="KW263" s="37"/>
      <c r="KX263" s="37"/>
      <c r="KY263" s="37"/>
      <c r="KZ263" s="37"/>
      <c r="LA263" s="37"/>
      <c r="LB263" s="37"/>
      <c r="LC263" s="37"/>
      <c r="LD263" s="37"/>
      <c r="LE263" s="37"/>
      <c r="LF263" s="37"/>
      <c r="LG263" s="37"/>
      <c r="LH263" s="37"/>
      <c r="LI263" s="37"/>
      <c r="LJ263" s="37"/>
      <c r="LK263" s="37"/>
      <c r="LL263" s="37"/>
      <c r="LM263" s="37"/>
      <c r="LN263" s="37"/>
      <c r="LO263" s="37"/>
      <c r="LP263" s="37"/>
      <c r="LQ263" s="37"/>
      <c r="LR263" s="37"/>
      <c r="LS263" s="37"/>
      <c r="LT263" s="37"/>
      <c r="LU263" s="37"/>
      <c r="LV263" s="37"/>
      <c r="LW263" s="37"/>
      <c r="LX263" s="37"/>
      <c r="LY263" s="37"/>
      <c r="LZ263" s="37"/>
      <c r="MA263" s="37"/>
      <c r="MB263" s="37"/>
      <c r="MC263" s="37"/>
      <c r="MD263" s="37"/>
      <c r="ME263" s="37"/>
      <c r="MF263" s="37"/>
      <c r="MG263" s="37"/>
      <c r="MH263" s="37"/>
      <c r="MI263" s="37"/>
      <c r="MJ263" s="37"/>
      <c r="MK263" s="37"/>
      <c r="ML263" s="37"/>
      <c r="MM263" s="37"/>
      <c r="MN263" s="37"/>
      <c r="MO263" s="37"/>
      <c r="MP263" s="37"/>
      <c r="MQ263" s="37"/>
      <c r="MR263" s="37"/>
      <c r="MS263" s="37"/>
      <c r="MT263" s="37"/>
      <c r="MU263" s="37"/>
      <c r="MV263" s="37"/>
      <c r="MW263" s="37"/>
      <c r="MX263" s="37"/>
      <c r="MY263" s="37"/>
      <c r="MZ263" s="37"/>
      <c r="NA263" s="37"/>
      <c r="NB263" s="37"/>
      <c r="NC263" s="37"/>
      <c r="ND263" s="37"/>
      <c r="NE263" s="37"/>
      <c r="NF263" s="37"/>
      <c r="NG263" s="37"/>
      <c r="NH263" s="37"/>
      <c r="NI263" s="37"/>
      <c r="NJ263" s="37"/>
      <c r="NK263" s="37"/>
      <c r="NL263" s="37"/>
      <c r="NM263" s="37"/>
      <c r="NN263" s="37"/>
      <c r="NO263" s="37"/>
      <c r="NP263" s="37"/>
      <c r="NQ263" s="37"/>
      <c r="NR263" s="37"/>
      <c r="NS263" s="37"/>
      <c r="NT263" s="37"/>
      <c r="NU263" s="37"/>
      <c r="NV263" s="37"/>
      <c r="NW263" s="37"/>
      <c r="NX263" s="37"/>
      <c r="NY263" s="37"/>
      <c r="NZ263" s="37"/>
      <c r="OA263" s="37"/>
      <c r="OB263" s="37"/>
      <c r="OC263" s="37"/>
      <c r="OD263" s="37"/>
      <c r="OE263" s="37"/>
      <c r="OF263" s="37"/>
      <c r="OG263" s="37"/>
      <c r="OH263" s="37"/>
      <c r="OI263" s="37"/>
      <c r="OJ263" s="37"/>
      <c r="OK263" s="37"/>
      <c r="OL263" s="37"/>
      <c r="OM263" s="37"/>
      <c r="ON263" s="37"/>
      <c r="OO263" s="37"/>
      <c r="OP263" s="37"/>
      <c r="OQ263" s="37"/>
      <c r="OR263" s="37"/>
      <c r="OS263" s="37"/>
      <c r="OT263" s="37"/>
      <c r="OU263" s="37"/>
      <c r="OV263" s="37"/>
      <c r="OW263" s="37"/>
      <c r="OX263" s="37"/>
      <c r="OY263" s="37"/>
      <c r="OZ263" s="37"/>
      <c r="PA263" s="37"/>
      <c r="PB263" s="37"/>
      <c r="PC263" s="37"/>
      <c r="PD263" s="37"/>
      <c r="PE263" s="37"/>
      <c r="PF263" s="37"/>
      <c r="PG263" s="37"/>
      <c r="PH263" s="37"/>
      <c r="PI263" s="37"/>
      <c r="PJ263" s="37"/>
      <c r="PK263" s="37"/>
      <c r="PL263" s="37"/>
      <c r="PM263" s="37"/>
      <c r="PN263" s="37"/>
      <c r="PO263" s="37"/>
      <c r="PP263" s="37"/>
      <c r="PQ263" s="37"/>
      <c r="PR263" s="37"/>
      <c r="PS263" s="37"/>
      <c r="PT263" s="37"/>
      <c r="PU263" s="37"/>
      <c r="PV263" s="37"/>
      <c r="PW263" s="37"/>
      <c r="PX263" s="37"/>
      <c r="PY263" s="37"/>
      <c r="PZ263" s="37"/>
      <c r="QA263" s="37"/>
      <c r="QB263" s="37"/>
      <c r="QC263" s="37"/>
      <c r="QD263" s="37"/>
      <c r="QE263" s="37"/>
      <c r="QF263" s="37"/>
      <c r="QG263" s="37"/>
      <c r="QH263" s="37"/>
      <c r="QI263" s="37"/>
      <c r="QJ263" s="37"/>
      <c r="QK263" s="37"/>
      <c r="QL263" s="37"/>
      <c r="QM263" s="37"/>
      <c r="QN263" s="37"/>
      <c r="QO263" s="37"/>
      <c r="QP263" s="37"/>
      <c r="QQ263" s="37"/>
      <c r="QR263" s="37"/>
      <c r="QS263" s="37"/>
      <c r="QT263" s="37"/>
      <c r="QU263" s="37"/>
      <c r="QV263" s="37"/>
      <c r="QW263" s="37"/>
      <c r="QX263" s="37"/>
      <c r="QY263" s="37"/>
      <c r="QZ263" s="37"/>
      <c r="RA263" s="37"/>
      <c r="RB263" s="37"/>
      <c r="RC263" s="37"/>
      <c r="RD263" s="37"/>
      <c r="RE263" s="37"/>
      <c r="RF263" s="37"/>
      <c r="RG263" s="37"/>
      <c r="RH263" s="37"/>
      <c r="RI263" s="37"/>
      <c r="RJ263" s="37"/>
      <c r="RK263" s="37"/>
      <c r="RL263" s="37"/>
      <c r="RM263" s="37"/>
      <c r="RN263" s="37"/>
      <c r="RO263" s="37"/>
      <c r="RP263" s="37"/>
      <c r="RQ263" s="37"/>
      <c r="RR263" s="37"/>
      <c r="RS263" s="37"/>
      <c r="RT263" s="37"/>
      <c r="RU263" s="37"/>
      <c r="RV263" s="37"/>
      <c r="RW263" s="37"/>
      <c r="RX263" s="37"/>
      <c r="RY263" s="37"/>
      <c r="RZ263" s="37"/>
      <c r="SA263" s="37"/>
      <c r="SB263" s="37"/>
      <c r="SC263" s="37"/>
      <c r="SD263" s="37"/>
      <c r="SE263" s="37"/>
      <c r="SF263" s="37"/>
      <c r="SG263" s="37"/>
      <c r="SH263" s="37"/>
      <c r="SI263" s="37"/>
      <c r="SJ263" s="37"/>
      <c r="SK263" s="37"/>
      <c r="SL263" s="37"/>
      <c r="SM263" s="37"/>
      <c r="SN263" s="37"/>
      <c r="SO263" s="37"/>
      <c r="SP263" s="37"/>
      <c r="SQ263" s="37"/>
      <c r="SR263" s="37"/>
      <c r="SS263" s="37"/>
      <c r="ST263" s="37"/>
      <c r="SU263" s="37"/>
      <c r="SV263" s="37"/>
      <c r="SW263" s="37"/>
      <c r="SX263" s="37"/>
      <c r="SY263" s="37"/>
      <c r="SZ263" s="37"/>
      <c r="TA263" s="37"/>
      <c r="TB263" s="37"/>
      <c r="TC263" s="37"/>
      <c r="TD263" s="37"/>
      <c r="TE263" s="37"/>
      <c r="TF263" s="37"/>
      <c r="TG263" s="37"/>
      <c r="TH263" s="37"/>
      <c r="TI263" s="37"/>
      <c r="TJ263" s="37"/>
      <c r="TK263" s="37"/>
      <c r="TL263" s="37"/>
      <c r="TM263" s="37"/>
      <c r="TN263" s="37"/>
      <c r="TO263" s="37"/>
      <c r="TP263" s="37"/>
      <c r="TQ263" s="37"/>
      <c r="TR263" s="37"/>
      <c r="TS263" s="37"/>
      <c r="TT263" s="37"/>
      <c r="TU263" s="37"/>
      <c r="TV263" s="37"/>
      <c r="TW263" s="37"/>
      <c r="TX263" s="37"/>
      <c r="TY263" s="37"/>
      <c r="TZ263" s="37"/>
      <c r="UA263" s="37"/>
      <c r="UB263" s="37"/>
      <c r="UC263" s="37"/>
      <c r="UD263" s="37"/>
      <c r="UE263" s="37"/>
      <c r="UF263" s="37"/>
      <c r="UG263" s="37"/>
      <c r="UH263" s="37"/>
      <c r="UI263" s="37"/>
      <c r="UJ263" s="37"/>
      <c r="UK263" s="37"/>
      <c r="UL263" s="37"/>
      <c r="UM263" s="37"/>
      <c r="UN263" s="37"/>
      <c r="UO263" s="37"/>
      <c r="UP263" s="37"/>
      <c r="UQ263" s="37"/>
      <c r="UR263" s="37"/>
      <c r="US263" s="37"/>
      <c r="UT263" s="37"/>
      <c r="UU263" s="37"/>
      <c r="UV263" s="37"/>
      <c r="UW263" s="37"/>
      <c r="UX263" s="37"/>
      <c r="UY263" s="37"/>
      <c r="UZ263" s="37"/>
      <c r="VA263" s="37"/>
      <c r="VB263" s="37"/>
      <c r="VC263" s="37"/>
      <c r="VD263" s="37"/>
      <c r="VE263" s="37"/>
      <c r="VF263" s="37"/>
      <c r="VG263" s="37"/>
      <c r="VH263" s="37"/>
      <c r="VI263" s="37"/>
      <c r="VJ263" s="37"/>
      <c r="VK263" s="37"/>
      <c r="VL263" s="37"/>
      <c r="VM263" s="37"/>
      <c r="VN263" s="37"/>
      <c r="VO263" s="37"/>
      <c r="VP263" s="37"/>
      <c r="VQ263" s="37"/>
      <c r="VR263" s="37"/>
      <c r="VS263" s="37"/>
      <c r="VT263" s="37"/>
      <c r="VU263" s="37"/>
      <c r="VV263" s="37"/>
      <c r="VW263" s="37"/>
      <c r="VX263" s="37"/>
      <c r="VY263" s="37"/>
      <c r="VZ263" s="37"/>
      <c r="WA263" s="37"/>
      <c r="WB263" s="37"/>
      <c r="WC263" s="37"/>
      <c r="WD263" s="37"/>
      <c r="WE263" s="37"/>
      <c r="WF263" s="37"/>
      <c r="WG263" s="37"/>
      <c r="WH263" s="37"/>
      <c r="WI263" s="37"/>
      <c r="WJ263" s="37"/>
      <c r="WK263" s="37"/>
      <c r="WL263" s="37"/>
      <c r="WM263" s="37"/>
      <c r="WN263" s="37"/>
      <c r="WO263" s="37"/>
      <c r="WP263" s="37"/>
      <c r="WQ263" s="37"/>
      <c r="WR263" s="37"/>
      <c r="WS263" s="37"/>
      <c r="WT263" s="37"/>
      <c r="WU263" s="37"/>
      <c r="WV263" s="37"/>
      <c r="WW263" s="37"/>
      <c r="WX263" s="37"/>
      <c r="WY263" s="37"/>
      <c r="WZ263" s="37"/>
      <c r="XA263" s="37"/>
      <c r="XB263" s="37"/>
      <c r="XC263" s="37"/>
      <c r="XD263" s="37"/>
      <c r="XE263" s="37"/>
      <c r="XF263" s="37"/>
      <c r="XG263" s="37"/>
      <c r="XH263" s="37"/>
      <c r="XI263" s="37"/>
      <c r="XJ263" s="37"/>
      <c r="XK263" s="37"/>
      <c r="XL263" s="37"/>
      <c r="XM263" s="37"/>
      <c r="XN263" s="37"/>
      <c r="XO263" s="37"/>
      <c r="XP263" s="37"/>
      <c r="XQ263" s="37"/>
      <c r="XR263" s="37"/>
      <c r="XS263" s="37"/>
      <c r="XT263" s="37"/>
      <c r="XU263" s="37"/>
      <c r="XV263" s="37"/>
      <c r="XW263" s="37"/>
      <c r="XX263" s="37"/>
      <c r="XY263" s="37"/>
      <c r="XZ263" s="37"/>
      <c r="YA263" s="37"/>
      <c r="YB263" s="37"/>
      <c r="YC263" s="37"/>
      <c r="YD263" s="37"/>
      <c r="YE263" s="37"/>
      <c r="YF263" s="37"/>
      <c r="YG263" s="37"/>
      <c r="YH263" s="37"/>
      <c r="YI263" s="37"/>
      <c r="YJ263" s="37"/>
      <c r="YK263" s="37"/>
      <c r="YL263" s="37"/>
      <c r="YM263" s="37"/>
      <c r="YN263" s="37"/>
      <c r="YO263" s="37"/>
      <c r="YP263" s="37"/>
      <c r="YQ263" s="37"/>
      <c r="YR263" s="37"/>
      <c r="YS263" s="37"/>
      <c r="YT263" s="37"/>
      <c r="YU263" s="37"/>
      <c r="YV263" s="37"/>
      <c r="YW263" s="37"/>
      <c r="YX263" s="37"/>
      <c r="YY263" s="37"/>
      <c r="YZ263" s="37"/>
      <c r="ZA263" s="37"/>
      <c r="ZB263" s="37"/>
      <c r="ZC263" s="37"/>
      <c r="ZD263" s="37"/>
      <c r="ZE263" s="37"/>
      <c r="ZF263" s="37"/>
      <c r="ZG263" s="37"/>
      <c r="ZH263" s="37"/>
      <c r="ZI263" s="37"/>
      <c r="ZJ263" s="37"/>
      <c r="ZK263" s="37"/>
      <c r="ZL263" s="37"/>
      <c r="ZM263" s="37"/>
      <c r="ZN263" s="37"/>
      <c r="ZO263" s="37"/>
      <c r="ZP263" s="37"/>
      <c r="ZQ263" s="37"/>
      <c r="ZR263" s="37"/>
      <c r="ZS263" s="37"/>
      <c r="ZT263" s="37"/>
      <c r="ZU263" s="37"/>
      <c r="ZV263" s="37"/>
      <c r="ZW263" s="37"/>
      <c r="ZX263" s="37"/>
      <c r="ZY263" s="37"/>
      <c r="ZZ263" s="37"/>
      <c r="AAA263" s="37"/>
      <c r="AAB263" s="37"/>
      <c r="AAC263" s="37"/>
      <c r="AAD263" s="37"/>
      <c r="AAE263" s="37"/>
      <c r="AAF263" s="37"/>
      <c r="AAG263" s="37"/>
      <c r="AAH263" s="37"/>
      <c r="AAI263" s="37"/>
      <c r="AAJ263" s="37"/>
      <c r="AAK263" s="37"/>
      <c r="AAL263" s="37"/>
      <c r="AAM263" s="37"/>
      <c r="AAN263" s="37"/>
      <c r="AAO263" s="37"/>
      <c r="AAP263" s="37"/>
      <c r="AAQ263" s="37"/>
      <c r="AAR263" s="37"/>
      <c r="AAS263" s="37"/>
      <c r="AAT263" s="37"/>
      <c r="AAU263" s="37"/>
      <c r="AAV263" s="37"/>
      <c r="AAW263" s="37"/>
      <c r="AAX263" s="37"/>
      <c r="AAY263" s="37"/>
      <c r="AAZ263" s="37"/>
      <c r="ABA263" s="37"/>
      <c r="ABB263" s="37"/>
      <c r="ABC263" s="37"/>
      <c r="ABD263" s="37"/>
      <c r="ABE263" s="37"/>
      <c r="ABF263" s="37"/>
      <c r="ABG263" s="37"/>
      <c r="ABH263" s="37"/>
      <c r="ABI263" s="37"/>
      <c r="ABJ263" s="37"/>
      <c r="ABK263" s="37"/>
      <c r="ABL263" s="37"/>
      <c r="ABM263" s="37"/>
      <c r="ABN263" s="37"/>
      <c r="ABO263" s="37"/>
      <c r="ABP263" s="37"/>
      <c r="ABQ263" s="37"/>
      <c r="ABR263" s="37"/>
      <c r="ABS263" s="37"/>
      <c r="ABT263" s="37"/>
      <c r="ABU263" s="37"/>
      <c r="ABV263" s="37"/>
      <c r="ABW263" s="37"/>
      <c r="ABX263" s="37"/>
      <c r="ABY263" s="37"/>
      <c r="ABZ263" s="37"/>
      <c r="ACA263" s="37"/>
      <c r="ACB263" s="37"/>
      <c r="ACC263" s="37"/>
      <c r="ACD263" s="37"/>
      <c r="ACE263" s="37"/>
      <c r="ACF263" s="37"/>
      <c r="ACG263" s="37"/>
      <c r="ACH263" s="37"/>
      <c r="ACI263" s="37"/>
      <c r="ACJ263" s="37"/>
      <c r="ACK263" s="37"/>
      <c r="ACL263" s="37"/>
      <c r="ACM263" s="37"/>
      <c r="ACN263" s="37"/>
      <c r="ACO263" s="37"/>
      <c r="ACP263" s="37"/>
      <c r="ACQ263" s="37"/>
      <c r="ACR263" s="37"/>
      <c r="ACS263" s="37"/>
      <c r="ACT263" s="37"/>
      <c r="ACU263" s="37"/>
      <c r="ACV263" s="37"/>
      <c r="ACW263" s="37"/>
      <c r="ACX263" s="37"/>
      <c r="ACY263" s="37"/>
      <c r="ACZ263" s="37"/>
      <c r="ADA263" s="37"/>
      <c r="ADB263" s="37"/>
      <c r="ADC263" s="37"/>
      <c r="ADD263" s="37"/>
      <c r="ADE263" s="37"/>
      <c r="ADF263" s="37"/>
      <c r="ADG263" s="37"/>
      <c r="ADH263" s="37"/>
      <c r="ADI263" s="37"/>
      <c r="ADJ263" s="37"/>
      <c r="ADK263" s="37"/>
      <c r="ADL263" s="37"/>
      <c r="ADM263" s="37"/>
      <c r="ADN263" s="37"/>
      <c r="ADO263" s="37"/>
      <c r="ADP263" s="37"/>
      <c r="ADQ263" s="37"/>
      <c r="ADR263" s="37"/>
      <c r="ADS263" s="37"/>
      <c r="ADT263" s="37"/>
      <c r="ADU263" s="37"/>
      <c r="ADV263" s="37"/>
      <c r="ADW263" s="37"/>
      <c r="ADX263" s="37"/>
      <c r="ADY263" s="37"/>
      <c r="ADZ263" s="37"/>
      <c r="AEA263" s="37"/>
      <c r="AEB263" s="37"/>
      <c r="AEC263" s="37"/>
      <c r="AED263" s="37"/>
      <c r="AEE263" s="37"/>
      <c r="AEF263" s="37"/>
      <c r="AEG263" s="37"/>
      <c r="AEH263" s="37"/>
      <c r="AEI263" s="37"/>
      <c r="AEJ263" s="37"/>
      <c r="AEK263" s="37"/>
      <c r="AEL263" s="37"/>
      <c r="AEM263" s="37"/>
      <c r="AEN263" s="37"/>
      <c r="AEO263" s="37"/>
      <c r="AEP263" s="37"/>
      <c r="AEQ263" s="37"/>
      <c r="AER263" s="37"/>
      <c r="AES263" s="37"/>
      <c r="AET263" s="37"/>
      <c r="AEU263" s="37"/>
      <c r="AEV263" s="37"/>
      <c r="AEW263" s="37"/>
      <c r="AEX263" s="37"/>
      <c r="AEY263" s="37"/>
      <c r="AEZ263" s="37"/>
      <c r="AFA263" s="37"/>
      <c r="AFB263" s="37"/>
      <c r="AFC263" s="37"/>
      <c r="AFD263" s="37"/>
      <c r="AFE263" s="37"/>
      <c r="AFF263" s="37"/>
      <c r="AFG263" s="37"/>
      <c r="AFH263" s="37"/>
      <c r="AFI263" s="37"/>
      <c r="AFJ263" s="37"/>
      <c r="AFK263" s="37"/>
      <c r="AFL263" s="37"/>
      <c r="AFM263" s="37"/>
      <c r="AFN263" s="37"/>
      <c r="AFO263" s="37"/>
      <c r="AFP263" s="37"/>
      <c r="AFQ263" s="37"/>
      <c r="AFR263" s="37"/>
      <c r="AFS263" s="37"/>
      <c r="AFT263" s="37"/>
      <c r="AFU263" s="37"/>
      <c r="AFV263" s="37"/>
      <c r="AFW263" s="37"/>
      <c r="AFX263" s="37"/>
      <c r="AFY263" s="37"/>
      <c r="AFZ263" s="37"/>
      <c r="AGA263" s="37"/>
      <c r="AGB263" s="37"/>
      <c r="AGC263" s="37"/>
      <c r="AGD263" s="37"/>
      <c r="AGE263" s="37"/>
      <c r="AGF263" s="37"/>
      <c r="AGG263" s="37"/>
      <c r="AGH263" s="37"/>
      <c r="AGI263" s="37"/>
      <c r="AGJ263" s="37"/>
      <c r="AGK263" s="37"/>
      <c r="AGL263" s="37"/>
      <c r="AGM263" s="37"/>
      <c r="AGN263" s="37"/>
      <c r="AGO263" s="37"/>
      <c r="AGP263" s="37"/>
      <c r="AGQ263" s="37"/>
      <c r="AGR263" s="37"/>
      <c r="AGS263" s="37"/>
      <c r="AGT263" s="37"/>
      <c r="AGU263" s="37"/>
      <c r="AGV263" s="37"/>
      <c r="AGW263" s="37"/>
      <c r="AGX263" s="37"/>
      <c r="AGY263" s="37"/>
      <c r="AGZ263" s="37"/>
      <c r="AHA263" s="37"/>
      <c r="AHB263" s="37"/>
      <c r="AHC263" s="37"/>
      <c r="AHD263" s="37"/>
      <c r="AHE263" s="37"/>
      <c r="AHF263" s="37"/>
      <c r="AHG263" s="37"/>
      <c r="AHH263" s="37"/>
      <c r="AHI263" s="37"/>
      <c r="AHJ263" s="37"/>
      <c r="AHK263" s="37"/>
      <c r="AHL263" s="37"/>
      <c r="AHM263" s="37"/>
      <c r="AHN263" s="37"/>
      <c r="AHO263" s="37"/>
      <c r="AHP263" s="37"/>
      <c r="AHQ263" s="37"/>
      <c r="AHR263" s="37"/>
      <c r="AHS263" s="37"/>
      <c r="AHT263" s="37"/>
      <c r="AHU263" s="37"/>
      <c r="AHV263" s="37"/>
      <c r="AHW263" s="37"/>
      <c r="AHX263" s="37"/>
      <c r="AHY263" s="37"/>
      <c r="AHZ263" s="37"/>
      <c r="AIA263" s="37"/>
      <c r="AIB263" s="37"/>
      <c r="AIC263" s="37"/>
      <c r="AID263" s="37"/>
      <c r="AIE263" s="37"/>
      <c r="AIF263" s="37"/>
      <c r="AIG263" s="37"/>
      <c r="AIH263" s="37"/>
      <c r="AII263" s="37"/>
      <c r="AIJ263" s="37"/>
      <c r="AIK263" s="37"/>
      <c r="AIL263" s="37"/>
      <c r="AIM263" s="37"/>
      <c r="AIN263" s="37"/>
      <c r="AIO263" s="37"/>
      <c r="AIP263" s="37"/>
      <c r="AIQ263" s="37"/>
      <c r="AIR263" s="37"/>
      <c r="AIS263" s="37"/>
      <c r="AIT263" s="37"/>
      <c r="AIU263" s="37"/>
      <c r="AIV263" s="37"/>
      <c r="AIW263" s="37"/>
      <c r="AIX263" s="37"/>
      <c r="AIY263" s="37"/>
      <c r="AIZ263" s="37"/>
      <c r="AJA263" s="37"/>
      <c r="AJB263" s="37"/>
      <c r="AJC263" s="37"/>
      <c r="AJD263" s="37"/>
      <c r="AJE263" s="37"/>
      <c r="AJF263" s="37"/>
      <c r="AJG263" s="37"/>
      <c r="AJH263" s="37"/>
      <c r="AJI263" s="37"/>
      <c r="AJJ263" s="37"/>
      <c r="AJK263" s="37"/>
      <c r="AJL263" s="37"/>
      <c r="AJM263" s="37"/>
      <c r="AJN263" s="37"/>
      <c r="AJO263" s="37"/>
      <c r="AJP263" s="37"/>
      <c r="AJQ263" s="37"/>
      <c r="AJR263" s="37"/>
      <c r="AJS263" s="37"/>
      <c r="AJT263" s="37"/>
      <c r="AJU263" s="37"/>
      <c r="AJV263" s="37"/>
      <c r="AJW263" s="37"/>
      <c r="AJX263" s="37"/>
      <c r="AJY263" s="37"/>
      <c r="AJZ263" s="37"/>
      <c r="AKA263" s="37"/>
      <c r="AKB263" s="37"/>
      <c r="AKC263" s="37"/>
      <c r="AKD263" s="37"/>
      <c r="AKE263" s="37"/>
      <c r="AKF263" s="37"/>
      <c r="AKG263" s="37"/>
      <c r="AKH263" s="37"/>
      <c r="AKI263" s="37"/>
      <c r="AKJ263" s="37"/>
      <c r="AKK263" s="37"/>
      <c r="AKL263" s="37"/>
      <c r="AKM263" s="37"/>
      <c r="AKN263" s="37"/>
      <c r="AKO263" s="37"/>
      <c r="AKP263" s="37"/>
      <c r="AKQ263" s="37"/>
      <c r="AKR263" s="37"/>
      <c r="AKS263" s="37"/>
      <c r="AKT263" s="37"/>
      <c r="AKU263" s="37"/>
      <c r="AKV263" s="37"/>
      <c r="AKW263" s="37"/>
      <c r="AKX263" s="37"/>
    </row>
    <row r="264" spans="1:986" s="16" customFormat="1" x14ac:dyDescent="0.25">
      <c r="A264" s="39"/>
      <c r="B264" s="39"/>
      <c r="C264" s="37"/>
      <c r="D264" s="40"/>
      <c r="E264" s="41"/>
      <c r="F264" s="40"/>
      <c r="G264" s="42"/>
      <c r="H264" s="43"/>
      <c r="I264" s="37"/>
      <c r="J264" s="40"/>
      <c r="K264" s="40"/>
      <c r="L264" s="37"/>
      <c r="M264" s="73" t="s">
        <v>500</v>
      </c>
      <c r="N264" s="39"/>
      <c r="O264" s="39"/>
      <c r="P264" s="39"/>
      <c r="Q264" s="39"/>
      <c r="R264" s="44"/>
      <c r="S264" s="41"/>
      <c r="T264" s="122"/>
      <c r="U264" s="39"/>
      <c r="V264" s="37"/>
      <c r="W264" s="37"/>
      <c r="X264" s="39"/>
      <c r="Y264" s="50"/>
      <c r="Z264" s="140"/>
      <c r="AA264" s="140"/>
      <c r="AB264" s="141"/>
      <c r="AC264" s="140"/>
      <c r="AD264" s="39"/>
      <c r="AE264" s="37"/>
      <c r="AF264" s="39"/>
      <c r="AG264" s="39"/>
      <c r="AH264" s="37"/>
      <c r="AI264" s="39"/>
      <c r="AJ264" s="39"/>
      <c r="AK264" s="37"/>
      <c r="AL264" s="39"/>
      <c r="AM264" s="39"/>
      <c r="AN264" s="37"/>
      <c r="AO264" s="39"/>
      <c r="AP264" s="39"/>
      <c r="AQ264" s="37"/>
      <c r="AR264" s="39"/>
      <c r="AS264" s="39"/>
      <c r="AT264" s="37"/>
      <c r="AU264" s="39"/>
      <c r="AV264" s="39"/>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c r="CR264" s="37"/>
      <c r="CS264" s="37"/>
      <c r="CT264" s="37"/>
      <c r="CU264" s="37"/>
      <c r="CV264" s="37"/>
      <c r="CW264" s="37"/>
      <c r="CX264" s="37"/>
      <c r="CY264" s="37"/>
      <c r="CZ264" s="37"/>
      <c r="DA264" s="37"/>
      <c r="DB264" s="37"/>
      <c r="DC264" s="37"/>
      <c r="DD264" s="37"/>
      <c r="DE264" s="37"/>
      <c r="DF264" s="37"/>
      <c r="DG264" s="37"/>
      <c r="DH264" s="37"/>
      <c r="DI264" s="37"/>
      <c r="DJ264" s="37"/>
      <c r="DK264" s="37"/>
      <c r="DL264" s="37"/>
      <c r="DM264" s="37"/>
      <c r="DN264" s="37"/>
      <c r="DO264" s="37"/>
      <c r="DP264" s="37"/>
      <c r="DQ264" s="37"/>
      <c r="DR264" s="37"/>
      <c r="DS264" s="37"/>
      <c r="DT264" s="37"/>
      <c r="DU264" s="37"/>
      <c r="DV264" s="37"/>
      <c r="DW264" s="37"/>
      <c r="DX264" s="37"/>
      <c r="DY264" s="37"/>
      <c r="DZ264" s="37"/>
      <c r="EA264" s="37"/>
      <c r="EB264" s="37"/>
      <c r="EC264" s="37"/>
      <c r="ED264" s="37"/>
      <c r="EE264" s="37"/>
      <c r="EF264" s="37"/>
      <c r="EG264" s="37"/>
      <c r="EH264" s="37"/>
      <c r="EI264" s="37"/>
      <c r="EJ264" s="37"/>
      <c r="EK264" s="37"/>
      <c r="EL264" s="37"/>
      <c r="EM264" s="37"/>
      <c r="EN264" s="37"/>
      <c r="EO264" s="37"/>
      <c r="EP264" s="37"/>
      <c r="EQ264" s="37"/>
      <c r="ER264" s="37"/>
      <c r="ES264" s="37"/>
      <c r="ET264" s="37"/>
      <c r="EU264" s="37"/>
      <c r="EV264" s="37"/>
      <c r="EW264" s="37"/>
      <c r="EX264" s="37"/>
      <c r="EY264" s="37"/>
      <c r="EZ264" s="37"/>
      <c r="FA264" s="37"/>
      <c r="FB264" s="37"/>
      <c r="FC264" s="37"/>
      <c r="FD264" s="37"/>
      <c r="FE264" s="37"/>
      <c r="FF264" s="37"/>
      <c r="FG264" s="37"/>
      <c r="FH264" s="37"/>
      <c r="FI264" s="37"/>
      <c r="FJ264" s="37"/>
      <c r="FK264" s="37"/>
      <c r="FL264" s="37"/>
      <c r="FM264" s="37"/>
      <c r="FN264" s="37"/>
      <c r="FO264" s="37"/>
      <c r="FP264" s="37"/>
      <c r="FQ264" s="37"/>
      <c r="FR264" s="37"/>
      <c r="FS264" s="37"/>
      <c r="FT264" s="37"/>
      <c r="FU264" s="37"/>
      <c r="FV264" s="37"/>
      <c r="FW264" s="37"/>
      <c r="FX264" s="37"/>
      <c r="FY264" s="37"/>
      <c r="FZ264" s="37"/>
      <c r="GA264" s="37"/>
      <c r="GB264" s="37"/>
      <c r="GC264" s="37"/>
      <c r="GD264" s="37"/>
      <c r="GE264" s="37"/>
      <c r="GF264" s="37"/>
      <c r="GG264" s="37"/>
      <c r="GH264" s="37"/>
      <c r="GI264" s="37"/>
      <c r="GJ264" s="37"/>
      <c r="GK264" s="37"/>
      <c r="GL264" s="37"/>
      <c r="GM264" s="37"/>
      <c r="GN264" s="37"/>
      <c r="GO264" s="37"/>
      <c r="GP264" s="37"/>
      <c r="GQ264" s="37"/>
      <c r="GR264" s="37"/>
      <c r="GS264" s="37"/>
      <c r="GT264" s="37"/>
      <c r="GU264" s="37"/>
      <c r="GV264" s="37"/>
      <c r="GW264" s="37"/>
      <c r="GX264" s="37"/>
      <c r="GY264" s="37"/>
      <c r="GZ264" s="37"/>
      <c r="HA264" s="37"/>
      <c r="HB264" s="37"/>
      <c r="HC264" s="37"/>
      <c r="HD264" s="37"/>
      <c r="HE264" s="37"/>
      <c r="HF264" s="37"/>
      <c r="HG264" s="37"/>
      <c r="HH264" s="37"/>
      <c r="HI264" s="37"/>
      <c r="HJ264" s="37"/>
      <c r="HK264" s="37"/>
      <c r="HL264" s="37"/>
      <c r="HM264" s="37"/>
      <c r="HN264" s="37"/>
      <c r="HO264" s="37"/>
      <c r="HP264" s="37"/>
      <c r="HQ264" s="37"/>
      <c r="HR264" s="37"/>
      <c r="HS264" s="37"/>
      <c r="HT264" s="37"/>
      <c r="HU264" s="37"/>
      <c r="HV264" s="37"/>
      <c r="HW264" s="37"/>
      <c r="HX264" s="37"/>
      <c r="HY264" s="37"/>
      <c r="HZ264" s="37"/>
      <c r="IA264" s="37"/>
      <c r="IB264" s="37"/>
      <c r="IC264" s="37"/>
      <c r="ID264" s="37"/>
      <c r="IE264" s="37"/>
      <c r="IF264" s="37"/>
      <c r="IG264" s="37"/>
      <c r="IH264" s="37"/>
      <c r="II264" s="37"/>
      <c r="IJ264" s="37"/>
      <c r="IK264" s="37"/>
      <c r="IL264" s="37"/>
      <c r="IM264" s="37"/>
      <c r="IN264" s="37"/>
      <c r="IO264" s="37"/>
      <c r="IP264" s="37"/>
      <c r="IQ264" s="37"/>
      <c r="IR264" s="37"/>
      <c r="IS264" s="37"/>
      <c r="IT264" s="37"/>
      <c r="IU264" s="37"/>
      <c r="IV264" s="37"/>
      <c r="IW264" s="37"/>
      <c r="IX264" s="37"/>
      <c r="IY264" s="37"/>
      <c r="IZ264" s="37"/>
      <c r="JA264" s="37"/>
      <c r="JB264" s="37"/>
      <c r="JC264" s="37"/>
      <c r="JD264" s="37"/>
      <c r="JE264" s="37"/>
      <c r="JF264" s="37"/>
      <c r="JG264" s="37"/>
      <c r="JH264" s="37"/>
      <c r="JI264" s="37"/>
      <c r="JJ264" s="37"/>
      <c r="JK264" s="37"/>
      <c r="JL264" s="37"/>
      <c r="JM264" s="37"/>
      <c r="JN264" s="37"/>
      <c r="JO264" s="37"/>
      <c r="JP264" s="37"/>
      <c r="JQ264" s="37"/>
      <c r="JR264" s="37"/>
      <c r="JS264" s="37"/>
      <c r="JT264" s="37"/>
      <c r="JU264" s="37"/>
      <c r="JV264" s="37"/>
      <c r="JW264" s="37"/>
      <c r="JX264" s="37"/>
      <c r="JY264" s="37"/>
      <c r="JZ264" s="37"/>
      <c r="KA264" s="37"/>
      <c r="KB264" s="37"/>
      <c r="KC264" s="37"/>
      <c r="KD264" s="37"/>
      <c r="KE264" s="37"/>
      <c r="KF264" s="37"/>
      <c r="KG264" s="37"/>
      <c r="KH264" s="37"/>
      <c r="KI264" s="37"/>
      <c r="KJ264" s="37"/>
      <c r="KK264" s="37"/>
      <c r="KL264" s="37"/>
      <c r="KM264" s="37"/>
      <c r="KN264" s="37"/>
      <c r="KO264" s="37"/>
      <c r="KP264" s="37"/>
      <c r="KQ264" s="37"/>
      <c r="KR264" s="37"/>
      <c r="KS264" s="37"/>
      <c r="KT264" s="37"/>
      <c r="KU264" s="37"/>
      <c r="KV264" s="37"/>
      <c r="KW264" s="37"/>
      <c r="KX264" s="37"/>
      <c r="KY264" s="37"/>
      <c r="KZ264" s="37"/>
      <c r="LA264" s="37"/>
      <c r="LB264" s="37"/>
      <c r="LC264" s="37"/>
      <c r="LD264" s="37"/>
      <c r="LE264" s="37"/>
      <c r="LF264" s="37"/>
      <c r="LG264" s="37"/>
      <c r="LH264" s="37"/>
      <c r="LI264" s="37"/>
      <c r="LJ264" s="37"/>
      <c r="LK264" s="37"/>
      <c r="LL264" s="37"/>
      <c r="LM264" s="37"/>
      <c r="LN264" s="37"/>
      <c r="LO264" s="37"/>
      <c r="LP264" s="37"/>
      <c r="LQ264" s="37"/>
      <c r="LR264" s="37"/>
      <c r="LS264" s="37"/>
      <c r="LT264" s="37"/>
      <c r="LU264" s="37"/>
      <c r="LV264" s="37"/>
      <c r="LW264" s="37"/>
      <c r="LX264" s="37"/>
      <c r="LY264" s="37"/>
      <c r="LZ264" s="37"/>
      <c r="MA264" s="37"/>
      <c r="MB264" s="37"/>
      <c r="MC264" s="37"/>
      <c r="MD264" s="37"/>
      <c r="ME264" s="37"/>
      <c r="MF264" s="37"/>
      <c r="MG264" s="37"/>
      <c r="MH264" s="37"/>
      <c r="MI264" s="37"/>
      <c r="MJ264" s="37"/>
      <c r="MK264" s="37"/>
      <c r="ML264" s="37"/>
      <c r="MM264" s="37"/>
      <c r="MN264" s="37"/>
      <c r="MO264" s="37"/>
      <c r="MP264" s="37"/>
      <c r="MQ264" s="37"/>
      <c r="MR264" s="37"/>
      <c r="MS264" s="37"/>
      <c r="MT264" s="37"/>
      <c r="MU264" s="37"/>
      <c r="MV264" s="37"/>
      <c r="MW264" s="37"/>
      <c r="MX264" s="37"/>
      <c r="MY264" s="37"/>
      <c r="MZ264" s="37"/>
      <c r="NA264" s="37"/>
      <c r="NB264" s="37"/>
      <c r="NC264" s="37"/>
      <c r="ND264" s="37"/>
      <c r="NE264" s="37"/>
      <c r="NF264" s="37"/>
      <c r="NG264" s="37"/>
      <c r="NH264" s="37"/>
      <c r="NI264" s="37"/>
      <c r="NJ264" s="37"/>
      <c r="NK264" s="37"/>
      <c r="NL264" s="37"/>
      <c r="NM264" s="37"/>
      <c r="NN264" s="37"/>
      <c r="NO264" s="37"/>
      <c r="NP264" s="37"/>
      <c r="NQ264" s="37"/>
      <c r="NR264" s="37"/>
      <c r="NS264" s="37"/>
      <c r="NT264" s="37"/>
      <c r="NU264" s="37"/>
      <c r="NV264" s="37"/>
      <c r="NW264" s="37"/>
      <c r="NX264" s="37"/>
      <c r="NY264" s="37"/>
      <c r="NZ264" s="37"/>
      <c r="OA264" s="37"/>
      <c r="OB264" s="37"/>
      <c r="OC264" s="37"/>
      <c r="OD264" s="37"/>
      <c r="OE264" s="37"/>
      <c r="OF264" s="37"/>
      <c r="OG264" s="37"/>
      <c r="OH264" s="37"/>
      <c r="OI264" s="37"/>
      <c r="OJ264" s="37"/>
      <c r="OK264" s="37"/>
      <c r="OL264" s="37"/>
      <c r="OM264" s="37"/>
      <c r="ON264" s="37"/>
      <c r="OO264" s="37"/>
      <c r="OP264" s="37"/>
      <c r="OQ264" s="37"/>
      <c r="OR264" s="37"/>
      <c r="OS264" s="37"/>
      <c r="OT264" s="37"/>
      <c r="OU264" s="37"/>
      <c r="OV264" s="37"/>
      <c r="OW264" s="37"/>
      <c r="OX264" s="37"/>
      <c r="OY264" s="37"/>
      <c r="OZ264" s="37"/>
      <c r="PA264" s="37"/>
      <c r="PB264" s="37"/>
      <c r="PC264" s="37"/>
      <c r="PD264" s="37"/>
      <c r="PE264" s="37"/>
      <c r="PF264" s="37"/>
      <c r="PG264" s="37"/>
      <c r="PH264" s="37"/>
      <c r="PI264" s="37"/>
      <c r="PJ264" s="37"/>
      <c r="PK264" s="37"/>
      <c r="PL264" s="37"/>
      <c r="PM264" s="37"/>
      <c r="PN264" s="37"/>
      <c r="PO264" s="37"/>
      <c r="PP264" s="37"/>
      <c r="PQ264" s="37"/>
      <c r="PR264" s="37"/>
      <c r="PS264" s="37"/>
      <c r="PT264" s="37"/>
      <c r="PU264" s="37"/>
      <c r="PV264" s="37"/>
      <c r="PW264" s="37"/>
      <c r="PX264" s="37"/>
      <c r="PY264" s="37"/>
      <c r="PZ264" s="37"/>
      <c r="QA264" s="37"/>
      <c r="QB264" s="37"/>
      <c r="QC264" s="37"/>
      <c r="QD264" s="37"/>
      <c r="QE264" s="37"/>
      <c r="QF264" s="37"/>
      <c r="QG264" s="37"/>
      <c r="QH264" s="37"/>
      <c r="QI264" s="37"/>
      <c r="QJ264" s="37"/>
      <c r="QK264" s="37"/>
      <c r="QL264" s="37"/>
      <c r="QM264" s="37"/>
      <c r="QN264" s="37"/>
      <c r="QO264" s="37"/>
      <c r="QP264" s="37"/>
      <c r="QQ264" s="37"/>
      <c r="QR264" s="37"/>
      <c r="QS264" s="37"/>
      <c r="QT264" s="37"/>
      <c r="QU264" s="37"/>
      <c r="QV264" s="37"/>
      <c r="QW264" s="37"/>
      <c r="QX264" s="37"/>
      <c r="QY264" s="37"/>
      <c r="QZ264" s="37"/>
      <c r="RA264" s="37"/>
      <c r="RB264" s="37"/>
      <c r="RC264" s="37"/>
      <c r="RD264" s="37"/>
      <c r="RE264" s="37"/>
      <c r="RF264" s="37"/>
      <c r="RG264" s="37"/>
      <c r="RH264" s="37"/>
      <c r="RI264" s="37"/>
      <c r="RJ264" s="37"/>
      <c r="RK264" s="37"/>
      <c r="RL264" s="37"/>
      <c r="RM264" s="37"/>
      <c r="RN264" s="37"/>
      <c r="RO264" s="37"/>
      <c r="RP264" s="37"/>
      <c r="RQ264" s="37"/>
      <c r="RR264" s="37"/>
      <c r="RS264" s="37"/>
      <c r="RT264" s="37"/>
      <c r="RU264" s="37"/>
      <c r="RV264" s="37"/>
      <c r="RW264" s="37"/>
      <c r="RX264" s="37"/>
      <c r="RY264" s="37"/>
      <c r="RZ264" s="37"/>
      <c r="SA264" s="37"/>
      <c r="SB264" s="37"/>
      <c r="SC264" s="37"/>
      <c r="SD264" s="37"/>
      <c r="SE264" s="37"/>
      <c r="SF264" s="37"/>
      <c r="SG264" s="37"/>
      <c r="SH264" s="37"/>
      <c r="SI264" s="37"/>
      <c r="SJ264" s="37"/>
      <c r="SK264" s="37"/>
      <c r="SL264" s="37"/>
      <c r="SM264" s="37"/>
      <c r="SN264" s="37"/>
      <c r="SO264" s="37"/>
      <c r="SP264" s="37"/>
      <c r="SQ264" s="37"/>
      <c r="SR264" s="37"/>
      <c r="SS264" s="37"/>
      <c r="ST264" s="37"/>
      <c r="SU264" s="37"/>
      <c r="SV264" s="37"/>
      <c r="SW264" s="37"/>
      <c r="SX264" s="37"/>
      <c r="SY264" s="37"/>
      <c r="SZ264" s="37"/>
      <c r="TA264" s="37"/>
      <c r="TB264" s="37"/>
      <c r="TC264" s="37"/>
      <c r="TD264" s="37"/>
      <c r="TE264" s="37"/>
      <c r="TF264" s="37"/>
      <c r="TG264" s="37"/>
      <c r="TH264" s="37"/>
      <c r="TI264" s="37"/>
      <c r="TJ264" s="37"/>
      <c r="TK264" s="37"/>
      <c r="TL264" s="37"/>
      <c r="TM264" s="37"/>
      <c r="TN264" s="37"/>
      <c r="TO264" s="37"/>
      <c r="TP264" s="37"/>
      <c r="TQ264" s="37"/>
      <c r="TR264" s="37"/>
      <c r="TS264" s="37"/>
      <c r="TT264" s="37"/>
      <c r="TU264" s="37"/>
      <c r="TV264" s="37"/>
      <c r="TW264" s="37"/>
      <c r="TX264" s="37"/>
      <c r="TY264" s="37"/>
      <c r="TZ264" s="37"/>
      <c r="UA264" s="37"/>
      <c r="UB264" s="37"/>
      <c r="UC264" s="37"/>
      <c r="UD264" s="37"/>
      <c r="UE264" s="37"/>
      <c r="UF264" s="37"/>
      <c r="UG264" s="37"/>
      <c r="UH264" s="37"/>
      <c r="UI264" s="37"/>
      <c r="UJ264" s="37"/>
      <c r="UK264" s="37"/>
      <c r="UL264" s="37"/>
      <c r="UM264" s="37"/>
      <c r="UN264" s="37"/>
      <c r="UO264" s="37"/>
      <c r="UP264" s="37"/>
      <c r="UQ264" s="37"/>
      <c r="UR264" s="37"/>
      <c r="US264" s="37"/>
      <c r="UT264" s="37"/>
      <c r="UU264" s="37"/>
      <c r="UV264" s="37"/>
      <c r="UW264" s="37"/>
      <c r="UX264" s="37"/>
      <c r="UY264" s="37"/>
      <c r="UZ264" s="37"/>
      <c r="VA264" s="37"/>
      <c r="VB264" s="37"/>
      <c r="VC264" s="37"/>
      <c r="VD264" s="37"/>
      <c r="VE264" s="37"/>
      <c r="VF264" s="37"/>
      <c r="VG264" s="37"/>
      <c r="VH264" s="37"/>
      <c r="VI264" s="37"/>
      <c r="VJ264" s="37"/>
      <c r="VK264" s="37"/>
      <c r="VL264" s="37"/>
      <c r="VM264" s="37"/>
      <c r="VN264" s="37"/>
      <c r="VO264" s="37"/>
      <c r="VP264" s="37"/>
      <c r="VQ264" s="37"/>
      <c r="VR264" s="37"/>
      <c r="VS264" s="37"/>
      <c r="VT264" s="37"/>
      <c r="VU264" s="37"/>
      <c r="VV264" s="37"/>
      <c r="VW264" s="37"/>
      <c r="VX264" s="37"/>
      <c r="VY264" s="37"/>
      <c r="VZ264" s="37"/>
      <c r="WA264" s="37"/>
      <c r="WB264" s="37"/>
      <c r="WC264" s="37"/>
      <c r="WD264" s="37"/>
      <c r="WE264" s="37"/>
      <c r="WF264" s="37"/>
      <c r="WG264" s="37"/>
      <c r="WH264" s="37"/>
      <c r="WI264" s="37"/>
      <c r="WJ264" s="37"/>
      <c r="WK264" s="37"/>
      <c r="WL264" s="37"/>
      <c r="WM264" s="37"/>
      <c r="WN264" s="37"/>
      <c r="WO264" s="37"/>
      <c r="WP264" s="37"/>
      <c r="WQ264" s="37"/>
      <c r="WR264" s="37"/>
      <c r="WS264" s="37"/>
      <c r="WT264" s="37"/>
      <c r="WU264" s="37"/>
      <c r="WV264" s="37"/>
      <c r="WW264" s="37"/>
      <c r="WX264" s="37"/>
      <c r="WY264" s="37"/>
      <c r="WZ264" s="37"/>
      <c r="XA264" s="37"/>
      <c r="XB264" s="37"/>
      <c r="XC264" s="37"/>
      <c r="XD264" s="37"/>
      <c r="XE264" s="37"/>
      <c r="XF264" s="37"/>
      <c r="XG264" s="37"/>
      <c r="XH264" s="37"/>
      <c r="XI264" s="37"/>
      <c r="XJ264" s="37"/>
      <c r="XK264" s="37"/>
      <c r="XL264" s="37"/>
      <c r="XM264" s="37"/>
      <c r="XN264" s="37"/>
      <c r="XO264" s="37"/>
      <c r="XP264" s="37"/>
      <c r="XQ264" s="37"/>
      <c r="XR264" s="37"/>
      <c r="XS264" s="37"/>
      <c r="XT264" s="37"/>
      <c r="XU264" s="37"/>
      <c r="XV264" s="37"/>
      <c r="XW264" s="37"/>
      <c r="XX264" s="37"/>
      <c r="XY264" s="37"/>
      <c r="XZ264" s="37"/>
      <c r="YA264" s="37"/>
      <c r="YB264" s="37"/>
      <c r="YC264" s="37"/>
      <c r="YD264" s="37"/>
      <c r="YE264" s="37"/>
      <c r="YF264" s="37"/>
      <c r="YG264" s="37"/>
      <c r="YH264" s="37"/>
      <c r="YI264" s="37"/>
      <c r="YJ264" s="37"/>
      <c r="YK264" s="37"/>
      <c r="YL264" s="37"/>
      <c r="YM264" s="37"/>
      <c r="YN264" s="37"/>
      <c r="YO264" s="37"/>
      <c r="YP264" s="37"/>
      <c r="YQ264" s="37"/>
      <c r="YR264" s="37"/>
      <c r="YS264" s="37"/>
      <c r="YT264" s="37"/>
      <c r="YU264" s="37"/>
      <c r="YV264" s="37"/>
      <c r="YW264" s="37"/>
      <c r="YX264" s="37"/>
      <c r="YY264" s="37"/>
      <c r="YZ264" s="37"/>
      <c r="ZA264" s="37"/>
      <c r="ZB264" s="37"/>
      <c r="ZC264" s="37"/>
      <c r="ZD264" s="37"/>
      <c r="ZE264" s="37"/>
      <c r="ZF264" s="37"/>
      <c r="ZG264" s="37"/>
      <c r="ZH264" s="37"/>
      <c r="ZI264" s="37"/>
      <c r="ZJ264" s="37"/>
      <c r="ZK264" s="37"/>
      <c r="ZL264" s="37"/>
      <c r="ZM264" s="37"/>
      <c r="ZN264" s="37"/>
      <c r="ZO264" s="37"/>
      <c r="ZP264" s="37"/>
      <c r="ZQ264" s="37"/>
      <c r="ZR264" s="37"/>
      <c r="ZS264" s="37"/>
      <c r="ZT264" s="37"/>
      <c r="ZU264" s="37"/>
      <c r="ZV264" s="37"/>
      <c r="ZW264" s="37"/>
      <c r="ZX264" s="37"/>
      <c r="ZY264" s="37"/>
      <c r="ZZ264" s="37"/>
      <c r="AAA264" s="37"/>
      <c r="AAB264" s="37"/>
      <c r="AAC264" s="37"/>
      <c r="AAD264" s="37"/>
      <c r="AAE264" s="37"/>
      <c r="AAF264" s="37"/>
      <c r="AAG264" s="37"/>
      <c r="AAH264" s="37"/>
      <c r="AAI264" s="37"/>
      <c r="AAJ264" s="37"/>
      <c r="AAK264" s="37"/>
      <c r="AAL264" s="37"/>
      <c r="AAM264" s="37"/>
      <c r="AAN264" s="37"/>
      <c r="AAO264" s="37"/>
      <c r="AAP264" s="37"/>
      <c r="AAQ264" s="37"/>
      <c r="AAR264" s="37"/>
      <c r="AAS264" s="37"/>
      <c r="AAT264" s="37"/>
      <c r="AAU264" s="37"/>
      <c r="AAV264" s="37"/>
      <c r="AAW264" s="37"/>
      <c r="AAX264" s="37"/>
      <c r="AAY264" s="37"/>
      <c r="AAZ264" s="37"/>
      <c r="ABA264" s="37"/>
      <c r="ABB264" s="37"/>
      <c r="ABC264" s="37"/>
      <c r="ABD264" s="37"/>
      <c r="ABE264" s="37"/>
      <c r="ABF264" s="37"/>
      <c r="ABG264" s="37"/>
      <c r="ABH264" s="37"/>
      <c r="ABI264" s="37"/>
      <c r="ABJ264" s="37"/>
      <c r="ABK264" s="37"/>
      <c r="ABL264" s="37"/>
      <c r="ABM264" s="37"/>
      <c r="ABN264" s="37"/>
      <c r="ABO264" s="37"/>
      <c r="ABP264" s="37"/>
      <c r="ABQ264" s="37"/>
      <c r="ABR264" s="37"/>
      <c r="ABS264" s="37"/>
      <c r="ABT264" s="37"/>
      <c r="ABU264" s="37"/>
      <c r="ABV264" s="37"/>
      <c r="ABW264" s="37"/>
      <c r="ABX264" s="37"/>
      <c r="ABY264" s="37"/>
      <c r="ABZ264" s="37"/>
      <c r="ACA264" s="37"/>
      <c r="ACB264" s="37"/>
      <c r="ACC264" s="37"/>
      <c r="ACD264" s="37"/>
      <c r="ACE264" s="37"/>
      <c r="ACF264" s="37"/>
      <c r="ACG264" s="37"/>
      <c r="ACH264" s="37"/>
      <c r="ACI264" s="37"/>
      <c r="ACJ264" s="37"/>
      <c r="ACK264" s="37"/>
      <c r="ACL264" s="37"/>
      <c r="ACM264" s="37"/>
      <c r="ACN264" s="37"/>
      <c r="ACO264" s="37"/>
      <c r="ACP264" s="37"/>
      <c r="ACQ264" s="37"/>
      <c r="ACR264" s="37"/>
      <c r="ACS264" s="37"/>
      <c r="ACT264" s="37"/>
      <c r="ACU264" s="37"/>
      <c r="ACV264" s="37"/>
      <c r="ACW264" s="37"/>
      <c r="ACX264" s="37"/>
      <c r="ACY264" s="37"/>
      <c r="ACZ264" s="37"/>
      <c r="ADA264" s="37"/>
      <c r="ADB264" s="37"/>
      <c r="ADC264" s="37"/>
      <c r="ADD264" s="37"/>
      <c r="ADE264" s="37"/>
      <c r="ADF264" s="37"/>
      <c r="ADG264" s="37"/>
      <c r="ADH264" s="37"/>
      <c r="ADI264" s="37"/>
      <c r="ADJ264" s="37"/>
      <c r="ADK264" s="37"/>
      <c r="ADL264" s="37"/>
      <c r="ADM264" s="37"/>
      <c r="ADN264" s="37"/>
      <c r="ADO264" s="37"/>
      <c r="ADP264" s="37"/>
      <c r="ADQ264" s="37"/>
      <c r="ADR264" s="37"/>
      <c r="ADS264" s="37"/>
      <c r="ADT264" s="37"/>
      <c r="ADU264" s="37"/>
      <c r="ADV264" s="37"/>
      <c r="ADW264" s="37"/>
      <c r="ADX264" s="37"/>
      <c r="ADY264" s="37"/>
      <c r="ADZ264" s="37"/>
      <c r="AEA264" s="37"/>
      <c r="AEB264" s="37"/>
      <c r="AEC264" s="37"/>
      <c r="AED264" s="37"/>
      <c r="AEE264" s="37"/>
      <c r="AEF264" s="37"/>
      <c r="AEG264" s="37"/>
      <c r="AEH264" s="37"/>
      <c r="AEI264" s="37"/>
      <c r="AEJ264" s="37"/>
      <c r="AEK264" s="37"/>
      <c r="AEL264" s="37"/>
      <c r="AEM264" s="37"/>
      <c r="AEN264" s="37"/>
      <c r="AEO264" s="37"/>
      <c r="AEP264" s="37"/>
      <c r="AEQ264" s="37"/>
      <c r="AER264" s="37"/>
      <c r="AES264" s="37"/>
      <c r="AET264" s="37"/>
      <c r="AEU264" s="37"/>
      <c r="AEV264" s="37"/>
      <c r="AEW264" s="37"/>
      <c r="AEX264" s="37"/>
      <c r="AEY264" s="37"/>
      <c r="AEZ264" s="37"/>
      <c r="AFA264" s="37"/>
      <c r="AFB264" s="37"/>
      <c r="AFC264" s="37"/>
      <c r="AFD264" s="37"/>
      <c r="AFE264" s="37"/>
      <c r="AFF264" s="37"/>
      <c r="AFG264" s="37"/>
      <c r="AFH264" s="37"/>
      <c r="AFI264" s="37"/>
      <c r="AFJ264" s="37"/>
      <c r="AFK264" s="37"/>
      <c r="AFL264" s="37"/>
      <c r="AFM264" s="37"/>
      <c r="AFN264" s="37"/>
      <c r="AFO264" s="37"/>
      <c r="AFP264" s="37"/>
      <c r="AFQ264" s="37"/>
      <c r="AFR264" s="37"/>
      <c r="AFS264" s="37"/>
      <c r="AFT264" s="37"/>
      <c r="AFU264" s="37"/>
      <c r="AFV264" s="37"/>
      <c r="AFW264" s="37"/>
      <c r="AFX264" s="37"/>
      <c r="AFY264" s="37"/>
      <c r="AFZ264" s="37"/>
      <c r="AGA264" s="37"/>
      <c r="AGB264" s="37"/>
      <c r="AGC264" s="37"/>
      <c r="AGD264" s="37"/>
      <c r="AGE264" s="37"/>
      <c r="AGF264" s="37"/>
      <c r="AGG264" s="37"/>
      <c r="AGH264" s="37"/>
      <c r="AGI264" s="37"/>
      <c r="AGJ264" s="37"/>
      <c r="AGK264" s="37"/>
      <c r="AGL264" s="37"/>
      <c r="AGM264" s="37"/>
      <c r="AGN264" s="37"/>
      <c r="AGO264" s="37"/>
      <c r="AGP264" s="37"/>
      <c r="AGQ264" s="37"/>
      <c r="AGR264" s="37"/>
      <c r="AGS264" s="37"/>
      <c r="AGT264" s="37"/>
      <c r="AGU264" s="37"/>
      <c r="AGV264" s="37"/>
      <c r="AGW264" s="37"/>
      <c r="AGX264" s="37"/>
      <c r="AGY264" s="37"/>
      <c r="AGZ264" s="37"/>
      <c r="AHA264" s="37"/>
      <c r="AHB264" s="37"/>
      <c r="AHC264" s="37"/>
      <c r="AHD264" s="37"/>
      <c r="AHE264" s="37"/>
      <c r="AHF264" s="37"/>
      <c r="AHG264" s="37"/>
      <c r="AHH264" s="37"/>
      <c r="AHI264" s="37"/>
      <c r="AHJ264" s="37"/>
      <c r="AHK264" s="37"/>
      <c r="AHL264" s="37"/>
      <c r="AHM264" s="37"/>
      <c r="AHN264" s="37"/>
      <c r="AHO264" s="37"/>
      <c r="AHP264" s="37"/>
      <c r="AHQ264" s="37"/>
      <c r="AHR264" s="37"/>
      <c r="AHS264" s="37"/>
      <c r="AHT264" s="37"/>
      <c r="AHU264" s="37"/>
      <c r="AHV264" s="37"/>
      <c r="AHW264" s="37"/>
      <c r="AHX264" s="37"/>
      <c r="AHY264" s="37"/>
      <c r="AHZ264" s="37"/>
      <c r="AIA264" s="37"/>
      <c r="AIB264" s="37"/>
      <c r="AIC264" s="37"/>
      <c r="AID264" s="37"/>
      <c r="AIE264" s="37"/>
      <c r="AIF264" s="37"/>
      <c r="AIG264" s="37"/>
      <c r="AIH264" s="37"/>
      <c r="AII264" s="37"/>
      <c r="AIJ264" s="37"/>
      <c r="AIK264" s="37"/>
      <c r="AIL264" s="37"/>
      <c r="AIM264" s="37"/>
      <c r="AIN264" s="37"/>
      <c r="AIO264" s="37"/>
      <c r="AIP264" s="37"/>
      <c r="AIQ264" s="37"/>
      <c r="AIR264" s="37"/>
      <c r="AIS264" s="37"/>
      <c r="AIT264" s="37"/>
      <c r="AIU264" s="37"/>
      <c r="AIV264" s="37"/>
      <c r="AIW264" s="37"/>
      <c r="AIX264" s="37"/>
      <c r="AIY264" s="37"/>
      <c r="AIZ264" s="37"/>
      <c r="AJA264" s="37"/>
      <c r="AJB264" s="37"/>
      <c r="AJC264" s="37"/>
      <c r="AJD264" s="37"/>
      <c r="AJE264" s="37"/>
      <c r="AJF264" s="37"/>
      <c r="AJG264" s="37"/>
      <c r="AJH264" s="37"/>
      <c r="AJI264" s="37"/>
      <c r="AJJ264" s="37"/>
      <c r="AJK264" s="37"/>
      <c r="AJL264" s="37"/>
      <c r="AJM264" s="37"/>
      <c r="AJN264" s="37"/>
      <c r="AJO264" s="37"/>
      <c r="AJP264" s="37"/>
      <c r="AJQ264" s="37"/>
      <c r="AJR264" s="37"/>
      <c r="AJS264" s="37"/>
      <c r="AJT264" s="37"/>
      <c r="AJU264" s="37"/>
      <c r="AJV264" s="37"/>
      <c r="AJW264" s="37"/>
      <c r="AJX264" s="37"/>
      <c r="AJY264" s="37"/>
      <c r="AJZ264" s="37"/>
      <c r="AKA264" s="37"/>
      <c r="AKB264" s="37"/>
      <c r="AKC264" s="37"/>
      <c r="AKD264" s="37"/>
      <c r="AKE264" s="37"/>
      <c r="AKF264" s="37"/>
      <c r="AKG264" s="37"/>
      <c r="AKH264" s="37"/>
      <c r="AKI264" s="37"/>
      <c r="AKJ264" s="37"/>
      <c r="AKK264" s="37"/>
      <c r="AKL264" s="37"/>
      <c r="AKM264" s="37"/>
      <c r="AKN264" s="37"/>
      <c r="AKO264" s="37"/>
      <c r="AKP264" s="37"/>
      <c r="AKQ264" s="37"/>
      <c r="AKR264" s="37"/>
      <c r="AKS264" s="37"/>
      <c r="AKT264" s="37"/>
      <c r="AKU264" s="37"/>
      <c r="AKV264" s="37"/>
      <c r="AKW264" s="37"/>
      <c r="AKX264" s="37"/>
    </row>
    <row r="265" spans="1:986" s="16" customFormat="1" x14ac:dyDescent="0.25">
      <c r="A265" s="39"/>
      <c r="B265" s="39"/>
      <c r="C265" s="37"/>
      <c r="D265" s="40"/>
      <c r="E265" s="41"/>
      <c r="F265" s="40"/>
      <c r="G265" s="42"/>
      <c r="H265" s="43"/>
      <c r="I265" s="37"/>
      <c r="J265" s="40"/>
      <c r="K265" s="40"/>
      <c r="L265" s="37"/>
      <c r="M265" s="39"/>
      <c r="N265" s="39"/>
      <c r="O265" s="39"/>
      <c r="P265" s="39"/>
      <c r="Q265" s="39"/>
      <c r="R265" s="44"/>
      <c r="S265" s="41"/>
      <c r="T265" s="122"/>
      <c r="U265" s="39"/>
      <c r="V265" s="37"/>
      <c r="W265" s="37"/>
      <c r="X265" s="39"/>
      <c r="Y265" s="50"/>
      <c r="Z265" s="140"/>
      <c r="AA265" s="140"/>
      <c r="AB265" s="141"/>
      <c r="AC265" s="140"/>
      <c r="AD265" s="39"/>
      <c r="AE265" s="37"/>
      <c r="AF265" s="39"/>
      <c r="AG265" s="39"/>
      <c r="AH265" s="37"/>
      <c r="AI265" s="39"/>
      <c r="AJ265" s="39"/>
      <c r="AK265" s="37"/>
      <c r="AL265" s="39"/>
      <c r="AM265" s="39"/>
      <c r="AN265" s="37"/>
      <c r="AO265" s="39"/>
      <c r="AP265" s="39"/>
      <c r="AQ265" s="37"/>
      <c r="AR265" s="39"/>
      <c r="AS265" s="39"/>
      <c r="AT265" s="37"/>
      <c r="AU265" s="39"/>
      <c r="AV265" s="39"/>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37"/>
      <c r="CS265" s="37"/>
      <c r="CT265" s="37"/>
      <c r="CU265" s="37"/>
      <c r="CV265" s="37"/>
      <c r="CW265" s="37"/>
      <c r="CX265" s="37"/>
      <c r="CY265" s="37"/>
      <c r="CZ265" s="37"/>
      <c r="DA265" s="37"/>
      <c r="DB265" s="37"/>
      <c r="DC265" s="37"/>
      <c r="DD265" s="37"/>
      <c r="DE265" s="37"/>
      <c r="DF265" s="37"/>
      <c r="DG265" s="37"/>
      <c r="DH265" s="37"/>
      <c r="DI265" s="37"/>
      <c r="DJ265" s="37"/>
      <c r="DK265" s="37"/>
      <c r="DL265" s="37"/>
      <c r="DM265" s="37"/>
      <c r="DN265" s="37"/>
      <c r="DO265" s="37"/>
      <c r="DP265" s="37"/>
      <c r="DQ265" s="37"/>
      <c r="DR265" s="37"/>
      <c r="DS265" s="37"/>
      <c r="DT265" s="37"/>
      <c r="DU265" s="37"/>
      <c r="DV265" s="37"/>
      <c r="DW265" s="37"/>
      <c r="DX265" s="37"/>
      <c r="DY265" s="37"/>
      <c r="DZ265" s="37"/>
      <c r="EA265" s="37"/>
      <c r="EB265" s="37"/>
      <c r="EC265" s="37"/>
      <c r="ED265" s="37"/>
      <c r="EE265" s="37"/>
      <c r="EF265" s="37"/>
      <c r="EG265" s="37"/>
      <c r="EH265" s="37"/>
      <c r="EI265" s="37"/>
      <c r="EJ265" s="37"/>
      <c r="EK265" s="37"/>
      <c r="EL265" s="37"/>
      <c r="EM265" s="37"/>
      <c r="EN265" s="37"/>
      <c r="EO265" s="37"/>
      <c r="EP265" s="37"/>
      <c r="EQ265" s="37"/>
      <c r="ER265" s="37"/>
      <c r="ES265" s="37"/>
      <c r="ET265" s="37"/>
      <c r="EU265" s="37"/>
      <c r="EV265" s="37"/>
      <c r="EW265" s="37"/>
      <c r="EX265" s="37"/>
      <c r="EY265" s="37"/>
      <c r="EZ265" s="37"/>
      <c r="FA265" s="37"/>
      <c r="FB265" s="37"/>
      <c r="FC265" s="37"/>
      <c r="FD265" s="37"/>
      <c r="FE265" s="37"/>
      <c r="FF265" s="37"/>
      <c r="FG265" s="37"/>
      <c r="FH265" s="37"/>
      <c r="FI265" s="37"/>
      <c r="FJ265" s="37"/>
      <c r="FK265" s="37"/>
      <c r="FL265" s="37"/>
      <c r="FM265" s="37"/>
      <c r="FN265" s="37"/>
      <c r="FO265" s="37"/>
      <c r="FP265" s="37"/>
      <c r="FQ265" s="37"/>
      <c r="FR265" s="37"/>
      <c r="FS265" s="37"/>
      <c r="FT265" s="37"/>
      <c r="FU265" s="37"/>
      <c r="FV265" s="37"/>
      <c r="FW265" s="37"/>
      <c r="FX265" s="37"/>
      <c r="FY265" s="37"/>
      <c r="FZ265" s="37"/>
      <c r="GA265" s="37"/>
      <c r="GB265" s="37"/>
      <c r="GC265" s="37"/>
      <c r="GD265" s="37"/>
      <c r="GE265" s="37"/>
      <c r="GF265" s="37"/>
      <c r="GG265" s="37"/>
      <c r="GH265" s="37"/>
      <c r="GI265" s="37"/>
      <c r="GJ265" s="37"/>
      <c r="GK265" s="37"/>
      <c r="GL265" s="37"/>
      <c r="GM265" s="37"/>
      <c r="GN265" s="37"/>
      <c r="GO265" s="37"/>
      <c r="GP265" s="37"/>
      <c r="GQ265" s="37"/>
      <c r="GR265" s="37"/>
      <c r="GS265" s="37"/>
      <c r="GT265" s="37"/>
      <c r="GU265" s="37"/>
      <c r="GV265" s="37"/>
      <c r="GW265" s="37"/>
      <c r="GX265" s="37"/>
      <c r="GY265" s="37"/>
      <c r="GZ265" s="37"/>
      <c r="HA265" s="37"/>
      <c r="HB265" s="37"/>
      <c r="HC265" s="37"/>
      <c r="HD265" s="37"/>
      <c r="HE265" s="37"/>
      <c r="HF265" s="37"/>
      <c r="HG265" s="37"/>
      <c r="HH265" s="37"/>
      <c r="HI265" s="37"/>
      <c r="HJ265" s="37"/>
      <c r="HK265" s="37"/>
      <c r="HL265" s="37"/>
      <c r="HM265" s="37"/>
      <c r="HN265" s="37"/>
      <c r="HO265" s="37"/>
      <c r="HP265" s="37"/>
      <c r="HQ265" s="37"/>
      <c r="HR265" s="37"/>
      <c r="HS265" s="37"/>
      <c r="HT265" s="37"/>
      <c r="HU265" s="37"/>
      <c r="HV265" s="37"/>
      <c r="HW265" s="37"/>
      <c r="HX265" s="37"/>
      <c r="HY265" s="37"/>
      <c r="HZ265" s="37"/>
      <c r="IA265" s="37"/>
      <c r="IB265" s="37"/>
      <c r="IC265" s="37"/>
      <c r="ID265" s="37"/>
      <c r="IE265" s="37"/>
      <c r="IF265" s="37"/>
      <c r="IG265" s="37"/>
      <c r="IH265" s="37"/>
      <c r="II265" s="37"/>
      <c r="IJ265" s="37"/>
      <c r="IK265" s="37"/>
      <c r="IL265" s="37"/>
      <c r="IM265" s="37"/>
      <c r="IN265" s="37"/>
      <c r="IO265" s="37"/>
      <c r="IP265" s="37"/>
      <c r="IQ265" s="37"/>
      <c r="IR265" s="37"/>
      <c r="IS265" s="37"/>
      <c r="IT265" s="37"/>
      <c r="IU265" s="37"/>
      <c r="IV265" s="37"/>
      <c r="IW265" s="37"/>
      <c r="IX265" s="37"/>
      <c r="IY265" s="37"/>
      <c r="IZ265" s="37"/>
      <c r="JA265" s="37"/>
      <c r="JB265" s="37"/>
      <c r="JC265" s="37"/>
      <c r="JD265" s="37"/>
      <c r="JE265" s="37"/>
      <c r="JF265" s="37"/>
      <c r="JG265" s="37"/>
      <c r="JH265" s="37"/>
      <c r="JI265" s="37"/>
      <c r="JJ265" s="37"/>
      <c r="JK265" s="37"/>
      <c r="JL265" s="37"/>
      <c r="JM265" s="37"/>
      <c r="JN265" s="37"/>
      <c r="JO265" s="37"/>
      <c r="JP265" s="37"/>
      <c r="JQ265" s="37"/>
      <c r="JR265" s="37"/>
      <c r="JS265" s="37"/>
      <c r="JT265" s="37"/>
      <c r="JU265" s="37"/>
      <c r="JV265" s="37"/>
      <c r="JW265" s="37"/>
      <c r="JX265" s="37"/>
      <c r="JY265" s="37"/>
      <c r="JZ265" s="37"/>
      <c r="KA265" s="37"/>
      <c r="KB265" s="37"/>
      <c r="KC265" s="37"/>
      <c r="KD265" s="37"/>
      <c r="KE265" s="37"/>
      <c r="KF265" s="37"/>
      <c r="KG265" s="37"/>
      <c r="KH265" s="37"/>
      <c r="KI265" s="37"/>
      <c r="KJ265" s="37"/>
      <c r="KK265" s="37"/>
      <c r="KL265" s="37"/>
      <c r="KM265" s="37"/>
      <c r="KN265" s="37"/>
      <c r="KO265" s="37"/>
      <c r="KP265" s="37"/>
      <c r="KQ265" s="37"/>
      <c r="KR265" s="37"/>
      <c r="KS265" s="37"/>
      <c r="KT265" s="37"/>
      <c r="KU265" s="37"/>
      <c r="KV265" s="37"/>
      <c r="KW265" s="37"/>
      <c r="KX265" s="37"/>
      <c r="KY265" s="37"/>
      <c r="KZ265" s="37"/>
      <c r="LA265" s="37"/>
      <c r="LB265" s="37"/>
      <c r="LC265" s="37"/>
      <c r="LD265" s="37"/>
      <c r="LE265" s="37"/>
      <c r="LF265" s="37"/>
      <c r="LG265" s="37"/>
      <c r="LH265" s="37"/>
      <c r="LI265" s="37"/>
      <c r="LJ265" s="37"/>
      <c r="LK265" s="37"/>
      <c r="LL265" s="37"/>
      <c r="LM265" s="37"/>
      <c r="LN265" s="37"/>
      <c r="LO265" s="37"/>
      <c r="LP265" s="37"/>
      <c r="LQ265" s="37"/>
      <c r="LR265" s="37"/>
      <c r="LS265" s="37"/>
      <c r="LT265" s="37"/>
      <c r="LU265" s="37"/>
      <c r="LV265" s="37"/>
      <c r="LW265" s="37"/>
      <c r="LX265" s="37"/>
      <c r="LY265" s="37"/>
      <c r="LZ265" s="37"/>
      <c r="MA265" s="37"/>
      <c r="MB265" s="37"/>
      <c r="MC265" s="37"/>
      <c r="MD265" s="37"/>
      <c r="ME265" s="37"/>
      <c r="MF265" s="37"/>
      <c r="MG265" s="37"/>
      <c r="MH265" s="37"/>
      <c r="MI265" s="37"/>
      <c r="MJ265" s="37"/>
      <c r="MK265" s="37"/>
      <c r="ML265" s="37"/>
      <c r="MM265" s="37"/>
      <c r="MN265" s="37"/>
      <c r="MO265" s="37"/>
      <c r="MP265" s="37"/>
      <c r="MQ265" s="37"/>
      <c r="MR265" s="37"/>
      <c r="MS265" s="37"/>
      <c r="MT265" s="37"/>
      <c r="MU265" s="37"/>
      <c r="MV265" s="37"/>
      <c r="MW265" s="37"/>
      <c r="MX265" s="37"/>
      <c r="MY265" s="37"/>
      <c r="MZ265" s="37"/>
      <c r="NA265" s="37"/>
      <c r="NB265" s="37"/>
      <c r="NC265" s="37"/>
      <c r="ND265" s="37"/>
      <c r="NE265" s="37"/>
      <c r="NF265" s="37"/>
      <c r="NG265" s="37"/>
      <c r="NH265" s="37"/>
      <c r="NI265" s="37"/>
      <c r="NJ265" s="37"/>
      <c r="NK265" s="37"/>
      <c r="NL265" s="37"/>
      <c r="NM265" s="37"/>
      <c r="NN265" s="37"/>
      <c r="NO265" s="37"/>
      <c r="NP265" s="37"/>
      <c r="NQ265" s="37"/>
      <c r="NR265" s="37"/>
      <c r="NS265" s="37"/>
      <c r="NT265" s="37"/>
      <c r="NU265" s="37"/>
      <c r="NV265" s="37"/>
      <c r="NW265" s="37"/>
      <c r="NX265" s="37"/>
      <c r="NY265" s="37"/>
      <c r="NZ265" s="37"/>
      <c r="OA265" s="37"/>
      <c r="OB265" s="37"/>
      <c r="OC265" s="37"/>
      <c r="OD265" s="37"/>
      <c r="OE265" s="37"/>
      <c r="OF265" s="37"/>
      <c r="OG265" s="37"/>
      <c r="OH265" s="37"/>
      <c r="OI265" s="37"/>
      <c r="OJ265" s="37"/>
      <c r="OK265" s="37"/>
      <c r="OL265" s="37"/>
      <c r="OM265" s="37"/>
      <c r="ON265" s="37"/>
      <c r="OO265" s="37"/>
      <c r="OP265" s="37"/>
      <c r="OQ265" s="37"/>
      <c r="OR265" s="37"/>
      <c r="OS265" s="37"/>
      <c r="OT265" s="37"/>
      <c r="OU265" s="37"/>
      <c r="OV265" s="37"/>
      <c r="OW265" s="37"/>
      <c r="OX265" s="37"/>
      <c r="OY265" s="37"/>
      <c r="OZ265" s="37"/>
      <c r="PA265" s="37"/>
      <c r="PB265" s="37"/>
      <c r="PC265" s="37"/>
      <c r="PD265" s="37"/>
      <c r="PE265" s="37"/>
      <c r="PF265" s="37"/>
      <c r="PG265" s="37"/>
      <c r="PH265" s="37"/>
      <c r="PI265" s="37"/>
      <c r="PJ265" s="37"/>
      <c r="PK265" s="37"/>
      <c r="PL265" s="37"/>
      <c r="PM265" s="37"/>
      <c r="PN265" s="37"/>
      <c r="PO265" s="37"/>
      <c r="PP265" s="37"/>
      <c r="PQ265" s="37"/>
      <c r="PR265" s="37"/>
      <c r="PS265" s="37"/>
      <c r="PT265" s="37"/>
      <c r="PU265" s="37"/>
      <c r="PV265" s="37"/>
      <c r="PW265" s="37"/>
      <c r="PX265" s="37"/>
      <c r="PY265" s="37"/>
      <c r="PZ265" s="37"/>
      <c r="QA265" s="37"/>
      <c r="QB265" s="37"/>
      <c r="QC265" s="37"/>
      <c r="QD265" s="37"/>
      <c r="QE265" s="37"/>
      <c r="QF265" s="37"/>
      <c r="QG265" s="37"/>
      <c r="QH265" s="37"/>
      <c r="QI265" s="37"/>
      <c r="QJ265" s="37"/>
      <c r="QK265" s="37"/>
      <c r="QL265" s="37"/>
      <c r="QM265" s="37"/>
      <c r="QN265" s="37"/>
      <c r="QO265" s="37"/>
      <c r="QP265" s="37"/>
      <c r="QQ265" s="37"/>
      <c r="QR265" s="37"/>
      <c r="QS265" s="37"/>
      <c r="QT265" s="37"/>
      <c r="QU265" s="37"/>
      <c r="QV265" s="37"/>
      <c r="QW265" s="37"/>
      <c r="QX265" s="37"/>
      <c r="QY265" s="37"/>
      <c r="QZ265" s="37"/>
      <c r="RA265" s="37"/>
      <c r="RB265" s="37"/>
      <c r="RC265" s="37"/>
      <c r="RD265" s="37"/>
      <c r="RE265" s="37"/>
      <c r="RF265" s="37"/>
      <c r="RG265" s="37"/>
      <c r="RH265" s="37"/>
      <c r="RI265" s="37"/>
      <c r="RJ265" s="37"/>
      <c r="RK265" s="37"/>
      <c r="RL265" s="37"/>
      <c r="RM265" s="37"/>
      <c r="RN265" s="37"/>
      <c r="RO265" s="37"/>
      <c r="RP265" s="37"/>
      <c r="RQ265" s="37"/>
      <c r="RR265" s="37"/>
      <c r="RS265" s="37"/>
      <c r="RT265" s="37"/>
      <c r="RU265" s="37"/>
      <c r="RV265" s="37"/>
      <c r="RW265" s="37"/>
      <c r="RX265" s="37"/>
      <c r="RY265" s="37"/>
      <c r="RZ265" s="37"/>
      <c r="SA265" s="37"/>
      <c r="SB265" s="37"/>
      <c r="SC265" s="37"/>
      <c r="SD265" s="37"/>
      <c r="SE265" s="37"/>
      <c r="SF265" s="37"/>
      <c r="SG265" s="37"/>
      <c r="SH265" s="37"/>
      <c r="SI265" s="37"/>
      <c r="SJ265" s="37"/>
      <c r="SK265" s="37"/>
      <c r="SL265" s="37"/>
      <c r="SM265" s="37"/>
      <c r="SN265" s="37"/>
      <c r="SO265" s="37"/>
      <c r="SP265" s="37"/>
      <c r="SQ265" s="37"/>
      <c r="SR265" s="37"/>
      <c r="SS265" s="37"/>
      <c r="ST265" s="37"/>
      <c r="SU265" s="37"/>
      <c r="SV265" s="37"/>
      <c r="SW265" s="37"/>
      <c r="SX265" s="37"/>
      <c r="SY265" s="37"/>
      <c r="SZ265" s="37"/>
      <c r="TA265" s="37"/>
      <c r="TB265" s="37"/>
      <c r="TC265" s="37"/>
      <c r="TD265" s="37"/>
      <c r="TE265" s="37"/>
      <c r="TF265" s="37"/>
      <c r="TG265" s="37"/>
      <c r="TH265" s="37"/>
      <c r="TI265" s="37"/>
      <c r="TJ265" s="37"/>
      <c r="TK265" s="37"/>
      <c r="TL265" s="37"/>
      <c r="TM265" s="37"/>
      <c r="TN265" s="37"/>
      <c r="TO265" s="37"/>
      <c r="TP265" s="37"/>
      <c r="TQ265" s="37"/>
      <c r="TR265" s="37"/>
      <c r="TS265" s="37"/>
      <c r="TT265" s="37"/>
      <c r="TU265" s="37"/>
      <c r="TV265" s="37"/>
      <c r="TW265" s="37"/>
      <c r="TX265" s="37"/>
      <c r="TY265" s="37"/>
      <c r="TZ265" s="37"/>
      <c r="UA265" s="37"/>
      <c r="UB265" s="37"/>
      <c r="UC265" s="37"/>
      <c r="UD265" s="37"/>
      <c r="UE265" s="37"/>
      <c r="UF265" s="37"/>
      <c r="UG265" s="37"/>
      <c r="UH265" s="37"/>
      <c r="UI265" s="37"/>
      <c r="UJ265" s="37"/>
      <c r="UK265" s="37"/>
      <c r="UL265" s="37"/>
      <c r="UM265" s="37"/>
      <c r="UN265" s="37"/>
      <c r="UO265" s="37"/>
      <c r="UP265" s="37"/>
      <c r="UQ265" s="37"/>
      <c r="UR265" s="37"/>
      <c r="US265" s="37"/>
      <c r="UT265" s="37"/>
      <c r="UU265" s="37"/>
      <c r="UV265" s="37"/>
      <c r="UW265" s="37"/>
      <c r="UX265" s="37"/>
      <c r="UY265" s="37"/>
      <c r="UZ265" s="37"/>
      <c r="VA265" s="37"/>
      <c r="VB265" s="37"/>
      <c r="VC265" s="37"/>
      <c r="VD265" s="37"/>
      <c r="VE265" s="37"/>
      <c r="VF265" s="37"/>
      <c r="VG265" s="37"/>
      <c r="VH265" s="37"/>
      <c r="VI265" s="37"/>
      <c r="VJ265" s="37"/>
      <c r="VK265" s="37"/>
      <c r="VL265" s="37"/>
      <c r="VM265" s="37"/>
      <c r="VN265" s="37"/>
      <c r="VO265" s="37"/>
      <c r="VP265" s="37"/>
      <c r="VQ265" s="37"/>
      <c r="VR265" s="37"/>
      <c r="VS265" s="37"/>
      <c r="VT265" s="37"/>
      <c r="VU265" s="37"/>
      <c r="VV265" s="37"/>
      <c r="VW265" s="37"/>
      <c r="VX265" s="37"/>
      <c r="VY265" s="37"/>
      <c r="VZ265" s="37"/>
      <c r="WA265" s="37"/>
      <c r="WB265" s="37"/>
      <c r="WC265" s="37"/>
      <c r="WD265" s="37"/>
      <c r="WE265" s="37"/>
      <c r="WF265" s="37"/>
      <c r="WG265" s="37"/>
      <c r="WH265" s="37"/>
      <c r="WI265" s="37"/>
      <c r="WJ265" s="37"/>
      <c r="WK265" s="37"/>
      <c r="WL265" s="37"/>
      <c r="WM265" s="37"/>
      <c r="WN265" s="37"/>
      <c r="WO265" s="37"/>
      <c r="WP265" s="37"/>
      <c r="WQ265" s="37"/>
      <c r="WR265" s="37"/>
      <c r="WS265" s="37"/>
      <c r="WT265" s="37"/>
      <c r="WU265" s="37"/>
      <c r="WV265" s="37"/>
      <c r="WW265" s="37"/>
      <c r="WX265" s="37"/>
      <c r="WY265" s="37"/>
      <c r="WZ265" s="37"/>
      <c r="XA265" s="37"/>
      <c r="XB265" s="37"/>
      <c r="XC265" s="37"/>
      <c r="XD265" s="37"/>
      <c r="XE265" s="37"/>
      <c r="XF265" s="37"/>
      <c r="XG265" s="37"/>
      <c r="XH265" s="37"/>
      <c r="XI265" s="37"/>
      <c r="XJ265" s="37"/>
      <c r="XK265" s="37"/>
      <c r="XL265" s="37"/>
      <c r="XM265" s="37"/>
      <c r="XN265" s="37"/>
      <c r="XO265" s="37"/>
      <c r="XP265" s="37"/>
      <c r="XQ265" s="37"/>
      <c r="XR265" s="37"/>
      <c r="XS265" s="37"/>
      <c r="XT265" s="37"/>
      <c r="XU265" s="37"/>
      <c r="XV265" s="37"/>
      <c r="XW265" s="37"/>
      <c r="XX265" s="37"/>
      <c r="XY265" s="37"/>
      <c r="XZ265" s="37"/>
      <c r="YA265" s="37"/>
      <c r="YB265" s="37"/>
      <c r="YC265" s="37"/>
      <c r="YD265" s="37"/>
      <c r="YE265" s="37"/>
      <c r="YF265" s="37"/>
      <c r="YG265" s="37"/>
      <c r="YH265" s="37"/>
      <c r="YI265" s="37"/>
      <c r="YJ265" s="37"/>
      <c r="YK265" s="37"/>
      <c r="YL265" s="37"/>
      <c r="YM265" s="37"/>
      <c r="YN265" s="37"/>
      <c r="YO265" s="37"/>
      <c r="YP265" s="37"/>
      <c r="YQ265" s="37"/>
      <c r="YR265" s="37"/>
      <c r="YS265" s="37"/>
      <c r="YT265" s="37"/>
      <c r="YU265" s="37"/>
      <c r="YV265" s="37"/>
      <c r="YW265" s="37"/>
      <c r="YX265" s="37"/>
      <c r="YY265" s="37"/>
      <c r="YZ265" s="37"/>
      <c r="ZA265" s="37"/>
      <c r="ZB265" s="37"/>
      <c r="ZC265" s="37"/>
      <c r="ZD265" s="37"/>
      <c r="ZE265" s="37"/>
      <c r="ZF265" s="37"/>
      <c r="ZG265" s="37"/>
      <c r="ZH265" s="37"/>
      <c r="ZI265" s="37"/>
      <c r="ZJ265" s="37"/>
      <c r="ZK265" s="37"/>
      <c r="ZL265" s="37"/>
      <c r="ZM265" s="37"/>
      <c r="ZN265" s="37"/>
      <c r="ZO265" s="37"/>
      <c r="ZP265" s="37"/>
      <c r="ZQ265" s="37"/>
      <c r="ZR265" s="37"/>
      <c r="ZS265" s="37"/>
      <c r="ZT265" s="37"/>
      <c r="ZU265" s="37"/>
      <c r="ZV265" s="37"/>
      <c r="ZW265" s="37"/>
      <c r="ZX265" s="37"/>
      <c r="ZY265" s="37"/>
      <c r="ZZ265" s="37"/>
      <c r="AAA265" s="37"/>
      <c r="AAB265" s="37"/>
      <c r="AAC265" s="37"/>
      <c r="AAD265" s="37"/>
      <c r="AAE265" s="37"/>
      <c r="AAF265" s="37"/>
      <c r="AAG265" s="37"/>
      <c r="AAH265" s="37"/>
      <c r="AAI265" s="37"/>
      <c r="AAJ265" s="37"/>
      <c r="AAK265" s="37"/>
      <c r="AAL265" s="37"/>
      <c r="AAM265" s="37"/>
      <c r="AAN265" s="37"/>
      <c r="AAO265" s="37"/>
      <c r="AAP265" s="37"/>
      <c r="AAQ265" s="37"/>
      <c r="AAR265" s="37"/>
      <c r="AAS265" s="37"/>
      <c r="AAT265" s="37"/>
      <c r="AAU265" s="37"/>
      <c r="AAV265" s="37"/>
      <c r="AAW265" s="37"/>
      <c r="AAX265" s="37"/>
      <c r="AAY265" s="37"/>
      <c r="AAZ265" s="37"/>
      <c r="ABA265" s="37"/>
      <c r="ABB265" s="37"/>
      <c r="ABC265" s="37"/>
      <c r="ABD265" s="37"/>
      <c r="ABE265" s="37"/>
      <c r="ABF265" s="37"/>
      <c r="ABG265" s="37"/>
      <c r="ABH265" s="37"/>
      <c r="ABI265" s="37"/>
      <c r="ABJ265" s="37"/>
      <c r="ABK265" s="37"/>
      <c r="ABL265" s="37"/>
      <c r="ABM265" s="37"/>
      <c r="ABN265" s="37"/>
      <c r="ABO265" s="37"/>
      <c r="ABP265" s="37"/>
      <c r="ABQ265" s="37"/>
      <c r="ABR265" s="37"/>
      <c r="ABS265" s="37"/>
      <c r="ABT265" s="37"/>
      <c r="ABU265" s="37"/>
      <c r="ABV265" s="37"/>
      <c r="ABW265" s="37"/>
      <c r="ABX265" s="37"/>
      <c r="ABY265" s="37"/>
      <c r="ABZ265" s="37"/>
      <c r="ACA265" s="37"/>
      <c r="ACB265" s="37"/>
      <c r="ACC265" s="37"/>
      <c r="ACD265" s="37"/>
      <c r="ACE265" s="37"/>
      <c r="ACF265" s="37"/>
      <c r="ACG265" s="37"/>
      <c r="ACH265" s="37"/>
      <c r="ACI265" s="37"/>
      <c r="ACJ265" s="37"/>
      <c r="ACK265" s="37"/>
      <c r="ACL265" s="37"/>
      <c r="ACM265" s="37"/>
      <c r="ACN265" s="37"/>
      <c r="ACO265" s="37"/>
      <c r="ACP265" s="37"/>
      <c r="ACQ265" s="37"/>
      <c r="ACR265" s="37"/>
      <c r="ACS265" s="37"/>
      <c r="ACT265" s="37"/>
      <c r="ACU265" s="37"/>
      <c r="ACV265" s="37"/>
      <c r="ACW265" s="37"/>
      <c r="ACX265" s="37"/>
      <c r="ACY265" s="37"/>
      <c r="ACZ265" s="37"/>
      <c r="ADA265" s="37"/>
      <c r="ADB265" s="37"/>
      <c r="ADC265" s="37"/>
      <c r="ADD265" s="37"/>
      <c r="ADE265" s="37"/>
      <c r="ADF265" s="37"/>
      <c r="ADG265" s="37"/>
      <c r="ADH265" s="37"/>
      <c r="ADI265" s="37"/>
      <c r="ADJ265" s="37"/>
      <c r="ADK265" s="37"/>
      <c r="ADL265" s="37"/>
      <c r="ADM265" s="37"/>
      <c r="ADN265" s="37"/>
      <c r="ADO265" s="37"/>
      <c r="ADP265" s="37"/>
      <c r="ADQ265" s="37"/>
      <c r="ADR265" s="37"/>
      <c r="ADS265" s="37"/>
      <c r="ADT265" s="37"/>
      <c r="ADU265" s="37"/>
      <c r="ADV265" s="37"/>
      <c r="ADW265" s="37"/>
      <c r="ADX265" s="37"/>
      <c r="ADY265" s="37"/>
      <c r="ADZ265" s="37"/>
      <c r="AEA265" s="37"/>
      <c r="AEB265" s="37"/>
      <c r="AEC265" s="37"/>
      <c r="AED265" s="37"/>
      <c r="AEE265" s="37"/>
      <c r="AEF265" s="37"/>
      <c r="AEG265" s="37"/>
      <c r="AEH265" s="37"/>
      <c r="AEI265" s="37"/>
      <c r="AEJ265" s="37"/>
      <c r="AEK265" s="37"/>
      <c r="AEL265" s="37"/>
      <c r="AEM265" s="37"/>
      <c r="AEN265" s="37"/>
      <c r="AEO265" s="37"/>
      <c r="AEP265" s="37"/>
      <c r="AEQ265" s="37"/>
      <c r="AER265" s="37"/>
      <c r="AES265" s="37"/>
      <c r="AET265" s="37"/>
      <c r="AEU265" s="37"/>
      <c r="AEV265" s="37"/>
      <c r="AEW265" s="37"/>
      <c r="AEX265" s="37"/>
      <c r="AEY265" s="37"/>
      <c r="AEZ265" s="37"/>
      <c r="AFA265" s="37"/>
      <c r="AFB265" s="37"/>
      <c r="AFC265" s="37"/>
      <c r="AFD265" s="37"/>
      <c r="AFE265" s="37"/>
      <c r="AFF265" s="37"/>
      <c r="AFG265" s="37"/>
      <c r="AFH265" s="37"/>
      <c r="AFI265" s="37"/>
      <c r="AFJ265" s="37"/>
      <c r="AFK265" s="37"/>
      <c r="AFL265" s="37"/>
      <c r="AFM265" s="37"/>
      <c r="AFN265" s="37"/>
      <c r="AFO265" s="37"/>
      <c r="AFP265" s="37"/>
      <c r="AFQ265" s="37"/>
      <c r="AFR265" s="37"/>
      <c r="AFS265" s="37"/>
      <c r="AFT265" s="37"/>
      <c r="AFU265" s="37"/>
      <c r="AFV265" s="37"/>
      <c r="AFW265" s="37"/>
      <c r="AFX265" s="37"/>
      <c r="AFY265" s="37"/>
      <c r="AFZ265" s="37"/>
      <c r="AGA265" s="37"/>
      <c r="AGB265" s="37"/>
      <c r="AGC265" s="37"/>
      <c r="AGD265" s="37"/>
      <c r="AGE265" s="37"/>
      <c r="AGF265" s="37"/>
      <c r="AGG265" s="37"/>
      <c r="AGH265" s="37"/>
      <c r="AGI265" s="37"/>
      <c r="AGJ265" s="37"/>
      <c r="AGK265" s="37"/>
      <c r="AGL265" s="37"/>
      <c r="AGM265" s="37"/>
      <c r="AGN265" s="37"/>
      <c r="AGO265" s="37"/>
      <c r="AGP265" s="37"/>
      <c r="AGQ265" s="37"/>
      <c r="AGR265" s="37"/>
      <c r="AGS265" s="37"/>
      <c r="AGT265" s="37"/>
      <c r="AGU265" s="37"/>
      <c r="AGV265" s="37"/>
      <c r="AGW265" s="37"/>
      <c r="AGX265" s="37"/>
      <c r="AGY265" s="37"/>
      <c r="AGZ265" s="37"/>
      <c r="AHA265" s="37"/>
      <c r="AHB265" s="37"/>
      <c r="AHC265" s="37"/>
      <c r="AHD265" s="37"/>
      <c r="AHE265" s="37"/>
      <c r="AHF265" s="37"/>
      <c r="AHG265" s="37"/>
      <c r="AHH265" s="37"/>
      <c r="AHI265" s="37"/>
      <c r="AHJ265" s="37"/>
      <c r="AHK265" s="37"/>
      <c r="AHL265" s="37"/>
      <c r="AHM265" s="37"/>
      <c r="AHN265" s="37"/>
      <c r="AHO265" s="37"/>
      <c r="AHP265" s="37"/>
      <c r="AHQ265" s="37"/>
      <c r="AHR265" s="37"/>
      <c r="AHS265" s="37"/>
      <c r="AHT265" s="37"/>
      <c r="AHU265" s="37"/>
      <c r="AHV265" s="37"/>
      <c r="AHW265" s="37"/>
      <c r="AHX265" s="37"/>
      <c r="AHY265" s="37"/>
      <c r="AHZ265" s="37"/>
      <c r="AIA265" s="37"/>
      <c r="AIB265" s="37"/>
      <c r="AIC265" s="37"/>
      <c r="AID265" s="37"/>
      <c r="AIE265" s="37"/>
      <c r="AIF265" s="37"/>
      <c r="AIG265" s="37"/>
      <c r="AIH265" s="37"/>
      <c r="AII265" s="37"/>
      <c r="AIJ265" s="37"/>
      <c r="AIK265" s="37"/>
      <c r="AIL265" s="37"/>
      <c r="AIM265" s="37"/>
      <c r="AIN265" s="37"/>
      <c r="AIO265" s="37"/>
      <c r="AIP265" s="37"/>
      <c r="AIQ265" s="37"/>
      <c r="AIR265" s="37"/>
      <c r="AIS265" s="37"/>
      <c r="AIT265" s="37"/>
      <c r="AIU265" s="37"/>
      <c r="AIV265" s="37"/>
      <c r="AIW265" s="37"/>
      <c r="AIX265" s="37"/>
      <c r="AIY265" s="37"/>
      <c r="AIZ265" s="37"/>
      <c r="AJA265" s="37"/>
      <c r="AJB265" s="37"/>
      <c r="AJC265" s="37"/>
      <c r="AJD265" s="37"/>
      <c r="AJE265" s="37"/>
      <c r="AJF265" s="37"/>
      <c r="AJG265" s="37"/>
      <c r="AJH265" s="37"/>
      <c r="AJI265" s="37"/>
      <c r="AJJ265" s="37"/>
      <c r="AJK265" s="37"/>
      <c r="AJL265" s="37"/>
      <c r="AJM265" s="37"/>
      <c r="AJN265" s="37"/>
      <c r="AJO265" s="37"/>
      <c r="AJP265" s="37"/>
      <c r="AJQ265" s="37"/>
      <c r="AJR265" s="37"/>
      <c r="AJS265" s="37"/>
      <c r="AJT265" s="37"/>
      <c r="AJU265" s="37"/>
      <c r="AJV265" s="37"/>
      <c r="AJW265" s="37"/>
      <c r="AJX265" s="37"/>
      <c r="AJY265" s="37"/>
      <c r="AJZ265" s="37"/>
      <c r="AKA265" s="37"/>
      <c r="AKB265" s="37"/>
      <c r="AKC265" s="37"/>
      <c r="AKD265" s="37"/>
      <c r="AKE265" s="37"/>
      <c r="AKF265" s="37"/>
      <c r="AKG265" s="37"/>
      <c r="AKH265" s="37"/>
      <c r="AKI265" s="37"/>
      <c r="AKJ265" s="37"/>
      <c r="AKK265" s="37"/>
      <c r="AKL265" s="37"/>
      <c r="AKM265" s="37"/>
      <c r="AKN265" s="37"/>
      <c r="AKO265" s="37"/>
      <c r="AKP265" s="37"/>
      <c r="AKQ265" s="37"/>
      <c r="AKR265" s="37"/>
      <c r="AKS265" s="37"/>
      <c r="AKT265" s="37"/>
      <c r="AKU265" s="37"/>
      <c r="AKV265" s="37"/>
      <c r="AKW265" s="37"/>
      <c r="AKX265" s="37"/>
    </row>
    <row r="266" spans="1:986" s="16" customFormat="1" x14ac:dyDescent="0.25">
      <c r="A266" s="39"/>
      <c r="B266" s="39"/>
      <c r="C266" s="37"/>
      <c r="D266" s="40"/>
      <c r="E266" s="41"/>
      <c r="F266" s="40"/>
      <c r="G266" s="42"/>
      <c r="H266" s="43"/>
      <c r="I266" s="37"/>
      <c r="J266" s="40"/>
      <c r="K266" s="40"/>
      <c r="L266" s="37"/>
      <c r="M266" s="39"/>
      <c r="N266" s="39"/>
      <c r="O266" s="39"/>
      <c r="P266" s="39"/>
      <c r="Q266" s="39"/>
      <c r="R266" s="44"/>
      <c r="S266" s="41"/>
      <c r="T266" s="122"/>
      <c r="U266" s="39"/>
      <c r="V266" s="37"/>
      <c r="W266" s="37"/>
      <c r="X266" s="39"/>
      <c r="Y266" s="50"/>
      <c r="Z266" s="140"/>
      <c r="AA266" s="140"/>
      <c r="AB266" s="141"/>
      <c r="AC266" s="140"/>
      <c r="AD266" s="39"/>
      <c r="AE266" s="37"/>
      <c r="AF266" s="39"/>
      <c r="AG266" s="39"/>
      <c r="AH266" s="37"/>
      <c r="AI266" s="39"/>
      <c r="AJ266" s="39"/>
      <c r="AK266" s="37"/>
      <c r="AL266" s="39"/>
      <c r="AM266" s="39"/>
      <c r="AN266" s="37"/>
      <c r="AO266" s="39"/>
      <c r="AP266" s="39"/>
      <c r="AQ266" s="37"/>
      <c r="AR266" s="39"/>
      <c r="AS266" s="39"/>
      <c r="AT266" s="37"/>
      <c r="AU266" s="39"/>
      <c r="AV266" s="39"/>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c r="CV266" s="37"/>
      <c r="CW266" s="37"/>
      <c r="CX266" s="37"/>
      <c r="CY266" s="37"/>
      <c r="CZ266" s="37"/>
      <c r="DA266" s="37"/>
      <c r="DB266" s="37"/>
      <c r="DC266" s="37"/>
      <c r="DD266" s="37"/>
      <c r="DE266" s="37"/>
      <c r="DF266" s="37"/>
      <c r="DG266" s="37"/>
      <c r="DH266" s="37"/>
      <c r="DI266" s="37"/>
      <c r="DJ266" s="37"/>
      <c r="DK266" s="37"/>
      <c r="DL266" s="37"/>
      <c r="DM266" s="37"/>
      <c r="DN266" s="37"/>
      <c r="DO266" s="37"/>
      <c r="DP266" s="37"/>
      <c r="DQ266" s="37"/>
      <c r="DR266" s="37"/>
      <c r="DS266" s="37"/>
      <c r="DT266" s="37"/>
      <c r="DU266" s="37"/>
      <c r="DV266" s="37"/>
      <c r="DW266" s="37"/>
      <c r="DX266" s="37"/>
      <c r="DY266" s="37"/>
      <c r="DZ266" s="37"/>
      <c r="EA266" s="37"/>
      <c r="EB266" s="37"/>
      <c r="EC266" s="37"/>
      <c r="ED266" s="37"/>
      <c r="EE266" s="37"/>
      <c r="EF266" s="37"/>
      <c r="EG266" s="37"/>
      <c r="EH266" s="37"/>
      <c r="EI266" s="37"/>
      <c r="EJ266" s="37"/>
      <c r="EK266" s="37"/>
      <c r="EL266" s="37"/>
      <c r="EM266" s="37"/>
      <c r="EN266" s="37"/>
      <c r="EO266" s="37"/>
      <c r="EP266" s="37"/>
      <c r="EQ266" s="37"/>
      <c r="ER266" s="37"/>
      <c r="ES266" s="37"/>
      <c r="ET266" s="37"/>
      <c r="EU266" s="37"/>
      <c r="EV266" s="37"/>
      <c r="EW266" s="37"/>
      <c r="EX266" s="37"/>
      <c r="EY266" s="37"/>
      <c r="EZ266" s="37"/>
      <c r="FA266" s="37"/>
      <c r="FB266" s="37"/>
      <c r="FC266" s="37"/>
      <c r="FD266" s="37"/>
      <c r="FE266" s="37"/>
      <c r="FF266" s="37"/>
      <c r="FG266" s="37"/>
      <c r="FH266" s="37"/>
      <c r="FI266" s="37"/>
      <c r="FJ266" s="37"/>
      <c r="FK266" s="37"/>
      <c r="FL266" s="37"/>
      <c r="FM266" s="37"/>
      <c r="FN266" s="37"/>
      <c r="FO266" s="37"/>
      <c r="FP266" s="37"/>
      <c r="FQ266" s="37"/>
      <c r="FR266" s="37"/>
      <c r="FS266" s="37"/>
      <c r="FT266" s="37"/>
      <c r="FU266" s="37"/>
      <c r="FV266" s="37"/>
      <c r="FW266" s="37"/>
      <c r="FX266" s="37"/>
      <c r="FY266" s="37"/>
      <c r="FZ266" s="37"/>
      <c r="GA266" s="37"/>
      <c r="GB266" s="37"/>
      <c r="GC266" s="37"/>
      <c r="GD266" s="37"/>
      <c r="GE266" s="37"/>
      <c r="GF266" s="37"/>
      <c r="GG266" s="37"/>
      <c r="GH266" s="37"/>
      <c r="GI266" s="37"/>
      <c r="GJ266" s="37"/>
      <c r="GK266" s="37"/>
      <c r="GL266" s="37"/>
      <c r="GM266" s="37"/>
      <c r="GN266" s="37"/>
      <c r="GO266" s="37"/>
      <c r="GP266" s="37"/>
      <c r="GQ266" s="37"/>
      <c r="GR266" s="37"/>
      <c r="GS266" s="37"/>
      <c r="GT266" s="37"/>
      <c r="GU266" s="37"/>
      <c r="GV266" s="37"/>
      <c r="GW266" s="37"/>
      <c r="GX266" s="37"/>
      <c r="GY266" s="37"/>
      <c r="GZ266" s="37"/>
      <c r="HA266" s="37"/>
      <c r="HB266" s="37"/>
      <c r="HC266" s="37"/>
      <c r="HD266" s="37"/>
      <c r="HE266" s="37"/>
      <c r="HF266" s="37"/>
      <c r="HG266" s="37"/>
      <c r="HH266" s="37"/>
      <c r="HI266" s="37"/>
      <c r="HJ266" s="37"/>
      <c r="HK266" s="37"/>
      <c r="HL266" s="37"/>
      <c r="HM266" s="37"/>
      <c r="HN266" s="37"/>
      <c r="HO266" s="37"/>
      <c r="HP266" s="37"/>
      <c r="HQ266" s="37"/>
      <c r="HR266" s="37"/>
      <c r="HS266" s="37"/>
      <c r="HT266" s="37"/>
      <c r="HU266" s="37"/>
      <c r="HV266" s="37"/>
      <c r="HW266" s="37"/>
      <c r="HX266" s="37"/>
      <c r="HY266" s="37"/>
      <c r="HZ266" s="37"/>
      <c r="IA266" s="37"/>
      <c r="IB266" s="37"/>
      <c r="IC266" s="37"/>
      <c r="ID266" s="37"/>
      <c r="IE266" s="37"/>
      <c r="IF266" s="37"/>
      <c r="IG266" s="37"/>
      <c r="IH266" s="37"/>
      <c r="II266" s="37"/>
      <c r="IJ266" s="37"/>
      <c r="IK266" s="37"/>
      <c r="IL266" s="37"/>
      <c r="IM266" s="37"/>
      <c r="IN266" s="37"/>
      <c r="IO266" s="37"/>
      <c r="IP266" s="37"/>
      <c r="IQ266" s="37"/>
      <c r="IR266" s="37"/>
      <c r="IS266" s="37"/>
      <c r="IT266" s="37"/>
      <c r="IU266" s="37"/>
      <c r="IV266" s="37"/>
      <c r="IW266" s="37"/>
      <c r="IX266" s="37"/>
      <c r="IY266" s="37"/>
      <c r="IZ266" s="37"/>
      <c r="JA266" s="37"/>
      <c r="JB266" s="37"/>
      <c r="JC266" s="37"/>
      <c r="JD266" s="37"/>
      <c r="JE266" s="37"/>
      <c r="JF266" s="37"/>
      <c r="JG266" s="37"/>
      <c r="JH266" s="37"/>
      <c r="JI266" s="37"/>
      <c r="JJ266" s="37"/>
      <c r="JK266" s="37"/>
      <c r="JL266" s="37"/>
      <c r="JM266" s="37"/>
      <c r="JN266" s="37"/>
      <c r="JO266" s="37"/>
      <c r="JP266" s="37"/>
      <c r="JQ266" s="37"/>
      <c r="JR266" s="37"/>
      <c r="JS266" s="37"/>
      <c r="JT266" s="37"/>
      <c r="JU266" s="37"/>
      <c r="JV266" s="37"/>
      <c r="JW266" s="37"/>
      <c r="JX266" s="37"/>
      <c r="JY266" s="37"/>
      <c r="JZ266" s="37"/>
      <c r="KA266" s="37"/>
      <c r="KB266" s="37"/>
      <c r="KC266" s="37"/>
      <c r="KD266" s="37"/>
      <c r="KE266" s="37"/>
      <c r="KF266" s="37"/>
      <c r="KG266" s="37"/>
      <c r="KH266" s="37"/>
      <c r="KI266" s="37"/>
      <c r="KJ266" s="37"/>
      <c r="KK266" s="37"/>
      <c r="KL266" s="37"/>
      <c r="KM266" s="37"/>
      <c r="KN266" s="37"/>
      <c r="KO266" s="37"/>
      <c r="KP266" s="37"/>
      <c r="KQ266" s="37"/>
      <c r="KR266" s="37"/>
      <c r="KS266" s="37"/>
      <c r="KT266" s="37"/>
      <c r="KU266" s="37"/>
      <c r="KV266" s="37"/>
      <c r="KW266" s="37"/>
      <c r="KX266" s="37"/>
      <c r="KY266" s="37"/>
      <c r="KZ266" s="37"/>
      <c r="LA266" s="37"/>
      <c r="LB266" s="37"/>
      <c r="LC266" s="37"/>
      <c r="LD266" s="37"/>
      <c r="LE266" s="37"/>
      <c r="LF266" s="37"/>
      <c r="LG266" s="37"/>
      <c r="LH266" s="37"/>
      <c r="LI266" s="37"/>
      <c r="LJ266" s="37"/>
      <c r="LK266" s="37"/>
      <c r="LL266" s="37"/>
      <c r="LM266" s="37"/>
      <c r="LN266" s="37"/>
      <c r="LO266" s="37"/>
      <c r="LP266" s="37"/>
      <c r="LQ266" s="37"/>
      <c r="LR266" s="37"/>
      <c r="LS266" s="37"/>
      <c r="LT266" s="37"/>
      <c r="LU266" s="37"/>
      <c r="LV266" s="37"/>
      <c r="LW266" s="37"/>
      <c r="LX266" s="37"/>
      <c r="LY266" s="37"/>
      <c r="LZ266" s="37"/>
      <c r="MA266" s="37"/>
      <c r="MB266" s="37"/>
      <c r="MC266" s="37"/>
      <c r="MD266" s="37"/>
      <c r="ME266" s="37"/>
      <c r="MF266" s="37"/>
      <c r="MG266" s="37"/>
      <c r="MH266" s="37"/>
      <c r="MI266" s="37"/>
      <c r="MJ266" s="37"/>
      <c r="MK266" s="37"/>
      <c r="ML266" s="37"/>
      <c r="MM266" s="37"/>
      <c r="MN266" s="37"/>
      <c r="MO266" s="37"/>
      <c r="MP266" s="37"/>
      <c r="MQ266" s="37"/>
      <c r="MR266" s="37"/>
      <c r="MS266" s="37"/>
      <c r="MT266" s="37"/>
      <c r="MU266" s="37"/>
      <c r="MV266" s="37"/>
      <c r="MW266" s="37"/>
      <c r="MX266" s="37"/>
      <c r="MY266" s="37"/>
      <c r="MZ266" s="37"/>
      <c r="NA266" s="37"/>
      <c r="NB266" s="37"/>
      <c r="NC266" s="37"/>
      <c r="ND266" s="37"/>
      <c r="NE266" s="37"/>
      <c r="NF266" s="37"/>
      <c r="NG266" s="37"/>
      <c r="NH266" s="37"/>
      <c r="NI266" s="37"/>
      <c r="NJ266" s="37"/>
      <c r="NK266" s="37"/>
      <c r="NL266" s="37"/>
      <c r="NM266" s="37"/>
      <c r="NN266" s="37"/>
      <c r="NO266" s="37"/>
      <c r="NP266" s="37"/>
      <c r="NQ266" s="37"/>
      <c r="NR266" s="37"/>
      <c r="NS266" s="37"/>
      <c r="NT266" s="37"/>
      <c r="NU266" s="37"/>
      <c r="NV266" s="37"/>
      <c r="NW266" s="37"/>
      <c r="NX266" s="37"/>
      <c r="NY266" s="37"/>
      <c r="NZ266" s="37"/>
      <c r="OA266" s="37"/>
      <c r="OB266" s="37"/>
      <c r="OC266" s="37"/>
      <c r="OD266" s="37"/>
      <c r="OE266" s="37"/>
      <c r="OF266" s="37"/>
      <c r="OG266" s="37"/>
      <c r="OH266" s="37"/>
      <c r="OI266" s="37"/>
      <c r="OJ266" s="37"/>
      <c r="OK266" s="37"/>
      <c r="OL266" s="37"/>
      <c r="OM266" s="37"/>
      <c r="ON266" s="37"/>
      <c r="OO266" s="37"/>
      <c r="OP266" s="37"/>
      <c r="OQ266" s="37"/>
      <c r="OR266" s="37"/>
      <c r="OS266" s="37"/>
      <c r="OT266" s="37"/>
      <c r="OU266" s="37"/>
      <c r="OV266" s="37"/>
      <c r="OW266" s="37"/>
      <c r="OX266" s="37"/>
      <c r="OY266" s="37"/>
      <c r="OZ266" s="37"/>
      <c r="PA266" s="37"/>
      <c r="PB266" s="37"/>
      <c r="PC266" s="37"/>
      <c r="PD266" s="37"/>
      <c r="PE266" s="37"/>
      <c r="PF266" s="37"/>
      <c r="PG266" s="37"/>
      <c r="PH266" s="37"/>
      <c r="PI266" s="37"/>
      <c r="PJ266" s="37"/>
      <c r="PK266" s="37"/>
      <c r="PL266" s="37"/>
      <c r="PM266" s="37"/>
      <c r="PN266" s="37"/>
      <c r="PO266" s="37"/>
      <c r="PP266" s="37"/>
      <c r="PQ266" s="37"/>
      <c r="PR266" s="37"/>
      <c r="PS266" s="37"/>
      <c r="PT266" s="37"/>
      <c r="PU266" s="37"/>
      <c r="PV266" s="37"/>
      <c r="PW266" s="37"/>
      <c r="PX266" s="37"/>
      <c r="PY266" s="37"/>
      <c r="PZ266" s="37"/>
      <c r="QA266" s="37"/>
      <c r="QB266" s="37"/>
      <c r="QC266" s="37"/>
      <c r="QD266" s="37"/>
      <c r="QE266" s="37"/>
      <c r="QF266" s="37"/>
      <c r="QG266" s="37"/>
      <c r="QH266" s="37"/>
      <c r="QI266" s="37"/>
      <c r="QJ266" s="37"/>
      <c r="QK266" s="37"/>
      <c r="QL266" s="37"/>
      <c r="QM266" s="37"/>
      <c r="QN266" s="37"/>
      <c r="QO266" s="37"/>
      <c r="QP266" s="37"/>
      <c r="QQ266" s="37"/>
      <c r="QR266" s="37"/>
      <c r="QS266" s="37"/>
      <c r="QT266" s="37"/>
      <c r="QU266" s="37"/>
      <c r="QV266" s="37"/>
      <c r="QW266" s="37"/>
      <c r="QX266" s="37"/>
      <c r="QY266" s="37"/>
      <c r="QZ266" s="37"/>
      <c r="RA266" s="37"/>
      <c r="RB266" s="37"/>
      <c r="RC266" s="37"/>
      <c r="RD266" s="37"/>
      <c r="RE266" s="37"/>
      <c r="RF266" s="37"/>
      <c r="RG266" s="37"/>
      <c r="RH266" s="37"/>
      <c r="RI266" s="37"/>
      <c r="RJ266" s="37"/>
      <c r="RK266" s="37"/>
      <c r="RL266" s="37"/>
      <c r="RM266" s="37"/>
      <c r="RN266" s="37"/>
      <c r="RO266" s="37"/>
      <c r="RP266" s="37"/>
      <c r="RQ266" s="37"/>
      <c r="RR266" s="37"/>
      <c r="RS266" s="37"/>
      <c r="RT266" s="37"/>
      <c r="RU266" s="37"/>
      <c r="RV266" s="37"/>
      <c r="RW266" s="37"/>
      <c r="RX266" s="37"/>
      <c r="RY266" s="37"/>
      <c r="RZ266" s="37"/>
      <c r="SA266" s="37"/>
      <c r="SB266" s="37"/>
      <c r="SC266" s="37"/>
      <c r="SD266" s="37"/>
      <c r="SE266" s="37"/>
      <c r="SF266" s="37"/>
      <c r="SG266" s="37"/>
      <c r="SH266" s="37"/>
      <c r="SI266" s="37"/>
      <c r="SJ266" s="37"/>
      <c r="SK266" s="37"/>
      <c r="SL266" s="37"/>
      <c r="SM266" s="37"/>
      <c r="SN266" s="37"/>
      <c r="SO266" s="37"/>
      <c r="SP266" s="37"/>
      <c r="SQ266" s="37"/>
      <c r="SR266" s="37"/>
      <c r="SS266" s="37"/>
      <c r="ST266" s="37"/>
      <c r="SU266" s="37"/>
      <c r="SV266" s="37"/>
      <c r="SW266" s="37"/>
      <c r="SX266" s="37"/>
      <c r="SY266" s="37"/>
      <c r="SZ266" s="37"/>
      <c r="TA266" s="37"/>
      <c r="TB266" s="37"/>
      <c r="TC266" s="37"/>
      <c r="TD266" s="37"/>
      <c r="TE266" s="37"/>
      <c r="TF266" s="37"/>
      <c r="TG266" s="37"/>
      <c r="TH266" s="37"/>
      <c r="TI266" s="37"/>
      <c r="TJ266" s="37"/>
      <c r="TK266" s="37"/>
      <c r="TL266" s="37"/>
      <c r="TM266" s="37"/>
      <c r="TN266" s="37"/>
      <c r="TO266" s="37"/>
      <c r="TP266" s="37"/>
      <c r="TQ266" s="37"/>
      <c r="TR266" s="37"/>
      <c r="TS266" s="37"/>
      <c r="TT266" s="37"/>
      <c r="TU266" s="37"/>
      <c r="TV266" s="37"/>
      <c r="TW266" s="37"/>
      <c r="TX266" s="37"/>
      <c r="TY266" s="37"/>
      <c r="TZ266" s="37"/>
      <c r="UA266" s="37"/>
      <c r="UB266" s="37"/>
      <c r="UC266" s="37"/>
      <c r="UD266" s="37"/>
      <c r="UE266" s="37"/>
      <c r="UF266" s="37"/>
      <c r="UG266" s="37"/>
      <c r="UH266" s="37"/>
      <c r="UI266" s="37"/>
      <c r="UJ266" s="37"/>
      <c r="UK266" s="37"/>
      <c r="UL266" s="37"/>
      <c r="UM266" s="37"/>
      <c r="UN266" s="37"/>
      <c r="UO266" s="37"/>
      <c r="UP266" s="37"/>
      <c r="UQ266" s="37"/>
      <c r="UR266" s="37"/>
      <c r="US266" s="37"/>
      <c r="UT266" s="37"/>
      <c r="UU266" s="37"/>
      <c r="UV266" s="37"/>
      <c r="UW266" s="37"/>
      <c r="UX266" s="37"/>
      <c r="UY266" s="37"/>
      <c r="UZ266" s="37"/>
      <c r="VA266" s="37"/>
      <c r="VB266" s="37"/>
      <c r="VC266" s="37"/>
      <c r="VD266" s="37"/>
      <c r="VE266" s="37"/>
      <c r="VF266" s="37"/>
      <c r="VG266" s="37"/>
      <c r="VH266" s="37"/>
      <c r="VI266" s="37"/>
      <c r="VJ266" s="37"/>
      <c r="VK266" s="37"/>
      <c r="VL266" s="37"/>
      <c r="VM266" s="37"/>
      <c r="VN266" s="37"/>
      <c r="VO266" s="37"/>
      <c r="VP266" s="37"/>
      <c r="VQ266" s="37"/>
      <c r="VR266" s="37"/>
      <c r="VS266" s="37"/>
      <c r="VT266" s="37"/>
      <c r="VU266" s="37"/>
      <c r="VV266" s="37"/>
      <c r="VW266" s="37"/>
      <c r="VX266" s="37"/>
      <c r="VY266" s="37"/>
      <c r="VZ266" s="37"/>
      <c r="WA266" s="37"/>
      <c r="WB266" s="37"/>
      <c r="WC266" s="37"/>
      <c r="WD266" s="37"/>
      <c r="WE266" s="37"/>
      <c r="WF266" s="37"/>
      <c r="WG266" s="37"/>
      <c r="WH266" s="37"/>
      <c r="WI266" s="37"/>
      <c r="WJ266" s="37"/>
      <c r="WK266" s="37"/>
      <c r="WL266" s="37"/>
      <c r="WM266" s="37"/>
      <c r="WN266" s="37"/>
      <c r="WO266" s="37"/>
      <c r="WP266" s="37"/>
      <c r="WQ266" s="37"/>
      <c r="WR266" s="37"/>
      <c r="WS266" s="37"/>
      <c r="WT266" s="37"/>
      <c r="WU266" s="37"/>
      <c r="WV266" s="37"/>
      <c r="WW266" s="37"/>
      <c r="WX266" s="37"/>
      <c r="WY266" s="37"/>
      <c r="WZ266" s="37"/>
      <c r="XA266" s="37"/>
      <c r="XB266" s="37"/>
      <c r="XC266" s="37"/>
      <c r="XD266" s="37"/>
      <c r="XE266" s="37"/>
      <c r="XF266" s="37"/>
      <c r="XG266" s="37"/>
      <c r="XH266" s="37"/>
      <c r="XI266" s="37"/>
      <c r="XJ266" s="37"/>
      <c r="XK266" s="37"/>
      <c r="XL266" s="37"/>
      <c r="XM266" s="37"/>
      <c r="XN266" s="37"/>
      <c r="XO266" s="37"/>
      <c r="XP266" s="37"/>
      <c r="XQ266" s="37"/>
      <c r="XR266" s="37"/>
      <c r="XS266" s="37"/>
      <c r="XT266" s="37"/>
      <c r="XU266" s="37"/>
      <c r="XV266" s="37"/>
      <c r="XW266" s="37"/>
      <c r="XX266" s="37"/>
      <c r="XY266" s="37"/>
      <c r="XZ266" s="37"/>
      <c r="YA266" s="37"/>
      <c r="YB266" s="37"/>
      <c r="YC266" s="37"/>
      <c r="YD266" s="37"/>
      <c r="YE266" s="37"/>
      <c r="YF266" s="37"/>
      <c r="YG266" s="37"/>
      <c r="YH266" s="37"/>
      <c r="YI266" s="37"/>
      <c r="YJ266" s="37"/>
      <c r="YK266" s="37"/>
      <c r="YL266" s="37"/>
      <c r="YM266" s="37"/>
      <c r="YN266" s="37"/>
      <c r="YO266" s="37"/>
      <c r="YP266" s="37"/>
      <c r="YQ266" s="37"/>
      <c r="YR266" s="37"/>
      <c r="YS266" s="37"/>
      <c r="YT266" s="37"/>
      <c r="YU266" s="37"/>
      <c r="YV266" s="37"/>
      <c r="YW266" s="37"/>
      <c r="YX266" s="37"/>
      <c r="YY266" s="37"/>
      <c r="YZ266" s="37"/>
      <c r="ZA266" s="37"/>
      <c r="ZB266" s="37"/>
      <c r="ZC266" s="37"/>
      <c r="ZD266" s="37"/>
      <c r="ZE266" s="37"/>
      <c r="ZF266" s="37"/>
      <c r="ZG266" s="37"/>
      <c r="ZH266" s="37"/>
      <c r="ZI266" s="37"/>
      <c r="ZJ266" s="37"/>
      <c r="ZK266" s="37"/>
      <c r="ZL266" s="37"/>
      <c r="ZM266" s="37"/>
      <c r="ZN266" s="37"/>
      <c r="ZO266" s="37"/>
      <c r="ZP266" s="37"/>
      <c r="ZQ266" s="37"/>
      <c r="ZR266" s="37"/>
      <c r="ZS266" s="37"/>
      <c r="ZT266" s="37"/>
      <c r="ZU266" s="37"/>
      <c r="ZV266" s="37"/>
      <c r="ZW266" s="37"/>
      <c r="ZX266" s="37"/>
      <c r="ZY266" s="37"/>
      <c r="ZZ266" s="37"/>
      <c r="AAA266" s="37"/>
      <c r="AAB266" s="37"/>
      <c r="AAC266" s="37"/>
      <c r="AAD266" s="37"/>
      <c r="AAE266" s="37"/>
      <c r="AAF266" s="37"/>
      <c r="AAG266" s="37"/>
      <c r="AAH266" s="37"/>
      <c r="AAI266" s="37"/>
      <c r="AAJ266" s="37"/>
      <c r="AAK266" s="37"/>
      <c r="AAL266" s="37"/>
      <c r="AAM266" s="37"/>
      <c r="AAN266" s="37"/>
      <c r="AAO266" s="37"/>
      <c r="AAP266" s="37"/>
      <c r="AAQ266" s="37"/>
      <c r="AAR266" s="37"/>
      <c r="AAS266" s="37"/>
      <c r="AAT266" s="37"/>
      <c r="AAU266" s="37"/>
      <c r="AAV266" s="37"/>
      <c r="AAW266" s="37"/>
      <c r="AAX266" s="37"/>
      <c r="AAY266" s="37"/>
      <c r="AAZ266" s="37"/>
      <c r="ABA266" s="37"/>
      <c r="ABB266" s="37"/>
      <c r="ABC266" s="37"/>
      <c r="ABD266" s="37"/>
      <c r="ABE266" s="37"/>
      <c r="ABF266" s="37"/>
      <c r="ABG266" s="37"/>
      <c r="ABH266" s="37"/>
      <c r="ABI266" s="37"/>
      <c r="ABJ266" s="37"/>
      <c r="ABK266" s="37"/>
      <c r="ABL266" s="37"/>
      <c r="ABM266" s="37"/>
      <c r="ABN266" s="37"/>
      <c r="ABO266" s="37"/>
      <c r="ABP266" s="37"/>
      <c r="ABQ266" s="37"/>
      <c r="ABR266" s="37"/>
      <c r="ABS266" s="37"/>
      <c r="ABT266" s="37"/>
      <c r="ABU266" s="37"/>
      <c r="ABV266" s="37"/>
      <c r="ABW266" s="37"/>
      <c r="ABX266" s="37"/>
      <c r="ABY266" s="37"/>
      <c r="ABZ266" s="37"/>
      <c r="ACA266" s="37"/>
      <c r="ACB266" s="37"/>
      <c r="ACC266" s="37"/>
      <c r="ACD266" s="37"/>
      <c r="ACE266" s="37"/>
      <c r="ACF266" s="37"/>
      <c r="ACG266" s="37"/>
      <c r="ACH266" s="37"/>
      <c r="ACI266" s="37"/>
      <c r="ACJ266" s="37"/>
      <c r="ACK266" s="37"/>
      <c r="ACL266" s="37"/>
      <c r="ACM266" s="37"/>
      <c r="ACN266" s="37"/>
      <c r="ACO266" s="37"/>
      <c r="ACP266" s="37"/>
      <c r="ACQ266" s="37"/>
      <c r="ACR266" s="37"/>
      <c r="ACS266" s="37"/>
      <c r="ACT266" s="37"/>
      <c r="ACU266" s="37"/>
      <c r="ACV266" s="37"/>
      <c r="ACW266" s="37"/>
      <c r="ACX266" s="37"/>
      <c r="ACY266" s="37"/>
      <c r="ACZ266" s="37"/>
      <c r="ADA266" s="37"/>
      <c r="ADB266" s="37"/>
      <c r="ADC266" s="37"/>
      <c r="ADD266" s="37"/>
      <c r="ADE266" s="37"/>
      <c r="ADF266" s="37"/>
      <c r="ADG266" s="37"/>
      <c r="ADH266" s="37"/>
      <c r="ADI266" s="37"/>
      <c r="ADJ266" s="37"/>
      <c r="ADK266" s="37"/>
      <c r="ADL266" s="37"/>
      <c r="ADM266" s="37"/>
      <c r="ADN266" s="37"/>
      <c r="ADO266" s="37"/>
      <c r="ADP266" s="37"/>
      <c r="ADQ266" s="37"/>
      <c r="ADR266" s="37"/>
      <c r="ADS266" s="37"/>
      <c r="ADT266" s="37"/>
      <c r="ADU266" s="37"/>
      <c r="ADV266" s="37"/>
      <c r="ADW266" s="37"/>
      <c r="ADX266" s="37"/>
      <c r="ADY266" s="37"/>
      <c r="ADZ266" s="37"/>
      <c r="AEA266" s="37"/>
      <c r="AEB266" s="37"/>
      <c r="AEC266" s="37"/>
      <c r="AED266" s="37"/>
      <c r="AEE266" s="37"/>
      <c r="AEF266" s="37"/>
      <c r="AEG266" s="37"/>
      <c r="AEH266" s="37"/>
      <c r="AEI266" s="37"/>
      <c r="AEJ266" s="37"/>
      <c r="AEK266" s="37"/>
      <c r="AEL266" s="37"/>
      <c r="AEM266" s="37"/>
      <c r="AEN266" s="37"/>
      <c r="AEO266" s="37"/>
      <c r="AEP266" s="37"/>
      <c r="AEQ266" s="37"/>
      <c r="AER266" s="37"/>
      <c r="AES266" s="37"/>
      <c r="AET266" s="37"/>
      <c r="AEU266" s="37"/>
      <c r="AEV266" s="37"/>
      <c r="AEW266" s="37"/>
      <c r="AEX266" s="37"/>
      <c r="AEY266" s="37"/>
      <c r="AEZ266" s="37"/>
      <c r="AFA266" s="37"/>
      <c r="AFB266" s="37"/>
      <c r="AFC266" s="37"/>
      <c r="AFD266" s="37"/>
      <c r="AFE266" s="37"/>
      <c r="AFF266" s="37"/>
      <c r="AFG266" s="37"/>
      <c r="AFH266" s="37"/>
      <c r="AFI266" s="37"/>
      <c r="AFJ266" s="37"/>
      <c r="AFK266" s="37"/>
      <c r="AFL266" s="37"/>
      <c r="AFM266" s="37"/>
      <c r="AFN266" s="37"/>
      <c r="AFO266" s="37"/>
      <c r="AFP266" s="37"/>
      <c r="AFQ266" s="37"/>
      <c r="AFR266" s="37"/>
      <c r="AFS266" s="37"/>
      <c r="AFT266" s="37"/>
      <c r="AFU266" s="37"/>
      <c r="AFV266" s="37"/>
      <c r="AFW266" s="37"/>
      <c r="AFX266" s="37"/>
      <c r="AFY266" s="37"/>
      <c r="AFZ266" s="37"/>
      <c r="AGA266" s="37"/>
      <c r="AGB266" s="37"/>
      <c r="AGC266" s="37"/>
      <c r="AGD266" s="37"/>
      <c r="AGE266" s="37"/>
      <c r="AGF266" s="37"/>
      <c r="AGG266" s="37"/>
      <c r="AGH266" s="37"/>
      <c r="AGI266" s="37"/>
      <c r="AGJ266" s="37"/>
      <c r="AGK266" s="37"/>
      <c r="AGL266" s="37"/>
      <c r="AGM266" s="37"/>
      <c r="AGN266" s="37"/>
      <c r="AGO266" s="37"/>
      <c r="AGP266" s="37"/>
      <c r="AGQ266" s="37"/>
      <c r="AGR266" s="37"/>
      <c r="AGS266" s="37"/>
      <c r="AGT266" s="37"/>
      <c r="AGU266" s="37"/>
      <c r="AGV266" s="37"/>
      <c r="AGW266" s="37"/>
      <c r="AGX266" s="37"/>
      <c r="AGY266" s="37"/>
      <c r="AGZ266" s="37"/>
      <c r="AHA266" s="37"/>
      <c r="AHB266" s="37"/>
      <c r="AHC266" s="37"/>
      <c r="AHD266" s="37"/>
      <c r="AHE266" s="37"/>
      <c r="AHF266" s="37"/>
      <c r="AHG266" s="37"/>
      <c r="AHH266" s="37"/>
      <c r="AHI266" s="37"/>
      <c r="AHJ266" s="37"/>
      <c r="AHK266" s="37"/>
      <c r="AHL266" s="37"/>
      <c r="AHM266" s="37"/>
      <c r="AHN266" s="37"/>
      <c r="AHO266" s="37"/>
      <c r="AHP266" s="37"/>
      <c r="AHQ266" s="37"/>
      <c r="AHR266" s="37"/>
      <c r="AHS266" s="37"/>
      <c r="AHT266" s="37"/>
      <c r="AHU266" s="37"/>
      <c r="AHV266" s="37"/>
      <c r="AHW266" s="37"/>
      <c r="AHX266" s="37"/>
      <c r="AHY266" s="37"/>
      <c r="AHZ266" s="37"/>
      <c r="AIA266" s="37"/>
      <c r="AIB266" s="37"/>
      <c r="AIC266" s="37"/>
      <c r="AID266" s="37"/>
      <c r="AIE266" s="37"/>
      <c r="AIF266" s="37"/>
      <c r="AIG266" s="37"/>
      <c r="AIH266" s="37"/>
      <c r="AII266" s="37"/>
      <c r="AIJ266" s="37"/>
      <c r="AIK266" s="37"/>
      <c r="AIL266" s="37"/>
      <c r="AIM266" s="37"/>
      <c r="AIN266" s="37"/>
      <c r="AIO266" s="37"/>
      <c r="AIP266" s="37"/>
      <c r="AIQ266" s="37"/>
      <c r="AIR266" s="37"/>
      <c r="AIS266" s="37"/>
      <c r="AIT266" s="37"/>
      <c r="AIU266" s="37"/>
      <c r="AIV266" s="37"/>
      <c r="AIW266" s="37"/>
      <c r="AIX266" s="37"/>
      <c r="AIY266" s="37"/>
      <c r="AIZ266" s="37"/>
      <c r="AJA266" s="37"/>
      <c r="AJB266" s="37"/>
      <c r="AJC266" s="37"/>
      <c r="AJD266" s="37"/>
      <c r="AJE266" s="37"/>
      <c r="AJF266" s="37"/>
      <c r="AJG266" s="37"/>
      <c r="AJH266" s="37"/>
      <c r="AJI266" s="37"/>
      <c r="AJJ266" s="37"/>
      <c r="AJK266" s="37"/>
      <c r="AJL266" s="37"/>
      <c r="AJM266" s="37"/>
      <c r="AJN266" s="37"/>
      <c r="AJO266" s="37"/>
      <c r="AJP266" s="37"/>
      <c r="AJQ266" s="37"/>
      <c r="AJR266" s="37"/>
      <c r="AJS266" s="37"/>
      <c r="AJT266" s="37"/>
      <c r="AJU266" s="37"/>
      <c r="AJV266" s="37"/>
      <c r="AJW266" s="37"/>
      <c r="AJX266" s="37"/>
      <c r="AJY266" s="37"/>
      <c r="AJZ266" s="37"/>
      <c r="AKA266" s="37"/>
      <c r="AKB266" s="37"/>
      <c r="AKC266" s="37"/>
      <c r="AKD266" s="37"/>
      <c r="AKE266" s="37"/>
      <c r="AKF266" s="37"/>
      <c r="AKG266" s="37"/>
      <c r="AKH266" s="37"/>
      <c r="AKI266" s="37"/>
      <c r="AKJ266" s="37"/>
      <c r="AKK266" s="37"/>
      <c r="AKL266" s="37"/>
      <c r="AKM266" s="37"/>
      <c r="AKN266" s="37"/>
      <c r="AKO266" s="37"/>
      <c r="AKP266" s="37"/>
      <c r="AKQ266" s="37"/>
      <c r="AKR266" s="37"/>
      <c r="AKS266" s="37"/>
      <c r="AKT266" s="37"/>
      <c r="AKU266" s="37"/>
      <c r="AKV266" s="37"/>
      <c r="AKW266" s="37"/>
      <c r="AKX266" s="37"/>
    </row>
    <row r="267" spans="1:986" s="16" customFormat="1" x14ac:dyDescent="0.25">
      <c r="A267" s="39"/>
      <c r="B267" s="39"/>
      <c r="C267" s="37"/>
      <c r="D267" s="40"/>
      <c r="E267" s="41"/>
      <c r="F267" s="40"/>
      <c r="G267" s="42"/>
      <c r="H267" s="43"/>
      <c r="I267" s="37"/>
      <c r="J267" s="40"/>
      <c r="K267" s="40"/>
      <c r="L267" s="37"/>
      <c r="M267" s="39"/>
      <c r="N267" s="39"/>
      <c r="O267" s="39"/>
      <c r="P267" s="39"/>
      <c r="Q267" s="39"/>
      <c r="R267" s="44"/>
      <c r="S267" s="41"/>
      <c r="T267" s="122"/>
      <c r="U267" s="39"/>
      <c r="V267" s="37"/>
      <c r="W267" s="37"/>
      <c r="X267" s="39"/>
      <c r="Y267" s="50"/>
      <c r="Z267" s="140"/>
      <c r="AA267" s="140"/>
      <c r="AB267" s="141"/>
      <c r="AC267" s="140"/>
      <c r="AD267" s="39"/>
      <c r="AE267" s="37"/>
      <c r="AF267" s="39"/>
      <c r="AG267" s="39"/>
      <c r="AH267" s="37"/>
      <c r="AI267" s="39"/>
      <c r="AJ267" s="39"/>
      <c r="AK267" s="37"/>
      <c r="AL267" s="39"/>
      <c r="AM267" s="39"/>
      <c r="AN267" s="37"/>
      <c r="AO267" s="39"/>
      <c r="AP267" s="39"/>
      <c r="AQ267" s="37"/>
      <c r="AR267" s="39"/>
      <c r="AS267" s="39"/>
      <c r="AT267" s="37"/>
      <c r="AU267" s="39"/>
      <c r="AV267" s="39"/>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c r="CV267" s="37"/>
      <c r="CW267" s="37"/>
      <c r="CX267" s="37"/>
      <c r="CY267" s="37"/>
      <c r="CZ267" s="37"/>
      <c r="DA267" s="37"/>
      <c r="DB267" s="37"/>
      <c r="DC267" s="37"/>
      <c r="DD267" s="37"/>
      <c r="DE267" s="37"/>
      <c r="DF267" s="37"/>
      <c r="DG267" s="37"/>
      <c r="DH267" s="37"/>
      <c r="DI267" s="37"/>
      <c r="DJ267" s="37"/>
      <c r="DK267" s="37"/>
      <c r="DL267" s="37"/>
      <c r="DM267" s="37"/>
      <c r="DN267" s="37"/>
      <c r="DO267" s="37"/>
      <c r="DP267" s="37"/>
      <c r="DQ267" s="37"/>
      <c r="DR267" s="37"/>
      <c r="DS267" s="37"/>
      <c r="DT267" s="37"/>
      <c r="DU267" s="37"/>
      <c r="DV267" s="37"/>
      <c r="DW267" s="37"/>
      <c r="DX267" s="37"/>
      <c r="DY267" s="37"/>
      <c r="DZ267" s="37"/>
      <c r="EA267" s="37"/>
      <c r="EB267" s="37"/>
      <c r="EC267" s="37"/>
      <c r="ED267" s="37"/>
      <c r="EE267" s="37"/>
      <c r="EF267" s="37"/>
      <c r="EG267" s="37"/>
      <c r="EH267" s="37"/>
      <c r="EI267" s="37"/>
      <c r="EJ267" s="37"/>
      <c r="EK267" s="37"/>
      <c r="EL267" s="37"/>
      <c r="EM267" s="37"/>
      <c r="EN267" s="37"/>
      <c r="EO267" s="37"/>
      <c r="EP267" s="37"/>
      <c r="EQ267" s="37"/>
      <c r="ER267" s="37"/>
      <c r="ES267" s="37"/>
      <c r="ET267" s="37"/>
      <c r="EU267" s="37"/>
      <c r="EV267" s="37"/>
      <c r="EW267" s="37"/>
      <c r="EX267" s="37"/>
      <c r="EY267" s="37"/>
      <c r="EZ267" s="37"/>
      <c r="FA267" s="37"/>
      <c r="FB267" s="37"/>
      <c r="FC267" s="37"/>
      <c r="FD267" s="37"/>
      <c r="FE267" s="37"/>
      <c r="FF267" s="37"/>
      <c r="FG267" s="37"/>
      <c r="FH267" s="37"/>
      <c r="FI267" s="37"/>
      <c r="FJ267" s="37"/>
      <c r="FK267" s="37"/>
      <c r="FL267" s="37"/>
      <c r="FM267" s="37"/>
      <c r="FN267" s="37"/>
      <c r="FO267" s="37"/>
      <c r="FP267" s="37"/>
      <c r="FQ267" s="37"/>
      <c r="FR267" s="37"/>
      <c r="FS267" s="37"/>
      <c r="FT267" s="37"/>
      <c r="FU267" s="37"/>
      <c r="FV267" s="37"/>
      <c r="FW267" s="37"/>
      <c r="FX267" s="37"/>
      <c r="FY267" s="37"/>
      <c r="FZ267" s="37"/>
      <c r="GA267" s="37"/>
      <c r="GB267" s="37"/>
      <c r="GC267" s="37"/>
      <c r="GD267" s="37"/>
      <c r="GE267" s="37"/>
      <c r="GF267" s="37"/>
      <c r="GG267" s="37"/>
      <c r="GH267" s="37"/>
      <c r="GI267" s="37"/>
      <c r="GJ267" s="37"/>
      <c r="GK267" s="37"/>
      <c r="GL267" s="37"/>
      <c r="GM267" s="37"/>
      <c r="GN267" s="37"/>
      <c r="GO267" s="37"/>
      <c r="GP267" s="37"/>
      <c r="GQ267" s="37"/>
      <c r="GR267" s="37"/>
      <c r="GS267" s="37"/>
      <c r="GT267" s="37"/>
      <c r="GU267" s="37"/>
      <c r="GV267" s="37"/>
      <c r="GW267" s="37"/>
      <c r="GX267" s="37"/>
      <c r="GY267" s="37"/>
      <c r="GZ267" s="37"/>
      <c r="HA267" s="37"/>
      <c r="HB267" s="37"/>
      <c r="HC267" s="37"/>
      <c r="HD267" s="37"/>
      <c r="HE267" s="37"/>
      <c r="HF267" s="37"/>
      <c r="HG267" s="37"/>
      <c r="HH267" s="37"/>
      <c r="HI267" s="37"/>
      <c r="HJ267" s="37"/>
      <c r="HK267" s="37"/>
      <c r="HL267" s="37"/>
      <c r="HM267" s="37"/>
      <c r="HN267" s="37"/>
      <c r="HO267" s="37"/>
      <c r="HP267" s="37"/>
      <c r="HQ267" s="37"/>
      <c r="HR267" s="37"/>
      <c r="HS267" s="37"/>
      <c r="HT267" s="37"/>
      <c r="HU267" s="37"/>
      <c r="HV267" s="37"/>
      <c r="HW267" s="37"/>
      <c r="HX267" s="37"/>
      <c r="HY267" s="37"/>
      <c r="HZ267" s="37"/>
      <c r="IA267" s="37"/>
      <c r="IB267" s="37"/>
      <c r="IC267" s="37"/>
      <c r="ID267" s="37"/>
      <c r="IE267" s="37"/>
      <c r="IF267" s="37"/>
      <c r="IG267" s="37"/>
      <c r="IH267" s="37"/>
      <c r="II267" s="37"/>
      <c r="IJ267" s="37"/>
      <c r="IK267" s="37"/>
      <c r="IL267" s="37"/>
      <c r="IM267" s="37"/>
      <c r="IN267" s="37"/>
      <c r="IO267" s="37"/>
      <c r="IP267" s="37"/>
      <c r="IQ267" s="37"/>
      <c r="IR267" s="37"/>
      <c r="IS267" s="37"/>
      <c r="IT267" s="37"/>
      <c r="IU267" s="37"/>
      <c r="IV267" s="37"/>
      <c r="IW267" s="37"/>
      <c r="IX267" s="37"/>
      <c r="IY267" s="37"/>
      <c r="IZ267" s="37"/>
      <c r="JA267" s="37"/>
      <c r="JB267" s="37"/>
      <c r="JC267" s="37"/>
      <c r="JD267" s="37"/>
      <c r="JE267" s="37"/>
      <c r="JF267" s="37"/>
      <c r="JG267" s="37"/>
      <c r="JH267" s="37"/>
      <c r="JI267" s="37"/>
      <c r="JJ267" s="37"/>
      <c r="JK267" s="37"/>
      <c r="JL267" s="37"/>
      <c r="JM267" s="37"/>
      <c r="JN267" s="37"/>
      <c r="JO267" s="37"/>
      <c r="JP267" s="37"/>
      <c r="JQ267" s="37"/>
      <c r="JR267" s="37"/>
      <c r="JS267" s="37"/>
      <c r="JT267" s="37"/>
      <c r="JU267" s="37"/>
      <c r="JV267" s="37"/>
      <c r="JW267" s="37"/>
      <c r="JX267" s="37"/>
      <c r="JY267" s="37"/>
      <c r="JZ267" s="37"/>
      <c r="KA267" s="37"/>
      <c r="KB267" s="37"/>
      <c r="KC267" s="37"/>
      <c r="KD267" s="37"/>
      <c r="KE267" s="37"/>
      <c r="KF267" s="37"/>
      <c r="KG267" s="37"/>
      <c r="KH267" s="37"/>
      <c r="KI267" s="37"/>
      <c r="KJ267" s="37"/>
      <c r="KK267" s="37"/>
      <c r="KL267" s="37"/>
      <c r="KM267" s="37"/>
      <c r="KN267" s="37"/>
      <c r="KO267" s="37"/>
      <c r="KP267" s="37"/>
      <c r="KQ267" s="37"/>
      <c r="KR267" s="37"/>
      <c r="KS267" s="37"/>
      <c r="KT267" s="37"/>
      <c r="KU267" s="37"/>
      <c r="KV267" s="37"/>
      <c r="KW267" s="37"/>
      <c r="KX267" s="37"/>
      <c r="KY267" s="37"/>
      <c r="KZ267" s="37"/>
      <c r="LA267" s="37"/>
      <c r="LB267" s="37"/>
      <c r="LC267" s="37"/>
      <c r="LD267" s="37"/>
      <c r="LE267" s="37"/>
      <c r="LF267" s="37"/>
      <c r="LG267" s="37"/>
      <c r="LH267" s="37"/>
      <c r="LI267" s="37"/>
      <c r="LJ267" s="37"/>
      <c r="LK267" s="37"/>
      <c r="LL267" s="37"/>
      <c r="LM267" s="37"/>
      <c r="LN267" s="37"/>
      <c r="LO267" s="37"/>
      <c r="LP267" s="37"/>
      <c r="LQ267" s="37"/>
      <c r="LR267" s="37"/>
      <c r="LS267" s="37"/>
      <c r="LT267" s="37"/>
      <c r="LU267" s="37"/>
      <c r="LV267" s="37"/>
      <c r="LW267" s="37"/>
      <c r="LX267" s="37"/>
      <c r="LY267" s="37"/>
      <c r="LZ267" s="37"/>
      <c r="MA267" s="37"/>
      <c r="MB267" s="37"/>
      <c r="MC267" s="37"/>
      <c r="MD267" s="37"/>
      <c r="ME267" s="37"/>
      <c r="MF267" s="37"/>
      <c r="MG267" s="37"/>
      <c r="MH267" s="37"/>
      <c r="MI267" s="37"/>
      <c r="MJ267" s="37"/>
      <c r="MK267" s="37"/>
      <c r="ML267" s="37"/>
      <c r="MM267" s="37"/>
      <c r="MN267" s="37"/>
      <c r="MO267" s="37"/>
      <c r="MP267" s="37"/>
      <c r="MQ267" s="37"/>
      <c r="MR267" s="37"/>
      <c r="MS267" s="37"/>
      <c r="MT267" s="37"/>
      <c r="MU267" s="37"/>
      <c r="MV267" s="37"/>
      <c r="MW267" s="37"/>
      <c r="MX267" s="37"/>
      <c r="MY267" s="37"/>
      <c r="MZ267" s="37"/>
      <c r="NA267" s="37"/>
      <c r="NB267" s="37"/>
      <c r="NC267" s="37"/>
      <c r="ND267" s="37"/>
      <c r="NE267" s="37"/>
      <c r="NF267" s="37"/>
      <c r="NG267" s="37"/>
      <c r="NH267" s="37"/>
      <c r="NI267" s="37"/>
      <c r="NJ267" s="37"/>
      <c r="NK267" s="37"/>
      <c r="NL267" s="37"/>
      <c r="NM267" s="37"/>
      <c r="NN267" s="37"/>
      <c r="NO267" s="37"/>
      <c r="NP267" s="37"/>
      <c r="NQ267" s="37"/>
      <c r="NR267" s="37"/>
      <c r="NS267" s="37"/>
      <c r="NT267" s="37"/>
      <c r="NU267" s="37"/>
      <c r="NV267" s="37"/>
      <c r="NW267" s="37"/>
      <c r="NX267" s="37"/>
      <c r="NY267" s="37"/>
      <c r="NZ267" s="37"/>
      <c r="OA267" s="37"/>
      <c r="OB267" s="37"/>
      <c r="OC267" s="37"/>
      <c r="OD267" s="37"/>
      <c r="OE267" s="37"/>
      <c r="OF267" s="37"/>
      <c r="OG267" s="37"/>
      <c r="OH267" s="37"/>
      <c r="OI267" s="37"/>
      <c r="OJ267" s="37"/>
      <c r="OK267" s="37"/>
      <c r="OL267" s="37"/>
      <c r="OM267" s="37"/>
      <c r="ON267" s="37"/>
      <c r="OO267" s="37"/>
      <c r="OP267" s="37"/>
      <c r="OQ267" s="37"/>
      <c r="OR267" s="37"/>
      <c r="OS267" s="37"/>
      <c r="OT267" s="37"/>
      <c r="OU267" s="37"/>
      <c r="OV267" s="37"/>
      <c r="OW267" s="37"/>
      <c r="OX267" s="37"/>
      <c r="OY267" s="37"/>
      <c r="OZ267" s="37"/>
      <c r="PA267" s="37"/>
      <c r="PB267" s="37"/>
      <c r="PC267" s="37"/>
      <c r="PD267" s="37"/>
      <c r="PE267" s="37"/>
      <c r="PF267" s="37"/>
      <c r="PG267" s="37"/>
      <c r="PH267" s="37"/>
      <c r="PI267" s="37"/>
      <c r="PJ267" s="37"/>
      <c r="PK267" s="37"/>
      <c r="PL267" s="37"/>
      <c r="PM267" s="37"/>
      <c r="PN267" s="37"/>
      <c r="PO267" s="37"/>
      <c r="PP267" s="37"/>
      <c r="PQ267" s="37"/>
      <c r="PR267" s="37"/>
      <c r="PS267" s="37"/>
      <c r="PT267" s="37"/>
      <c r="PU267" s="37"/>
      <c r="PV267" s="37"/>
      <c r="PW267" s="37"/>
      <c r="PX267" s="37"/>
      <c r="PY267" s="37"/>
      <c r="PZ267" s="37"/>
      <c r="QA267" s="37"/>
      <c r="QB267" s="37"/>
      <c r="QC267" s="37"/>
      <c r="QD267" s="37"/>
      <c r="QE267" s="37"/>
      <c r="QF267" s="37"/>
      <c r="QG267" s="37"/>
      <c r="QH267" s="37"/>
      <c r="QI267" s="37"/>
      <c r="QJ267" s="37"/>
      <c r="QK267" s="37"/>
      <c r="QL267" s="37"/>
      <c r="QM267" s="37"/>
      <c r="QN267" s="37"/>
      <c r="QO267" s="37"/>
      <c r="QP267" s="37"/>
      <c r="QQ267" s="37"/>
      <c r="QR267" s="37"/>
      <c r="QS267" s="37"/>
      <c r="QT267" s="37"/>
      <c r="QU267" s="37"/>
      <c r="QV267" s="37"/>
      <c r="QW267" s="37"/>
      <c r="QX267" s="37"/>
      <c r="QY267" s="37"/>
      <c r="QZ267" s="37"/>
      <c r="RA267" s="37"/>
      <c r="RB267" s="37"/>
      <c r="RC267" s="37"/>
      <c r="RD267" s="37"/>
      <c r="RE267" s="37"/>
      <c r="RF267" s="37"/>
      <c r="RG267" s="37"/>
      <c r="RH267" s="37"/>
      <c r="RI267" s="37"/>
      <c r="RJ267" s="37"/>
      <c r="RK267" s="37"/>
      <c r="RL267" s="37"/>
      <c r="RM267" s="37"/>
      <c r="RN267" s="37"/>
      <c r="RO267" s="37"/>
      <c r="RP267" s="37"/>
      <c r="RQ267" s="37"/>
      <c r="RR267" s="37"/>
      <c r="RS267" s="37"/>
      <c r="RT267" s="37"/>
      <c r="RU267" s="37"/>
      <c r="RV267" s="37"/>
      <c r="RW267" s="37"/>
      <c r="RX267" s="37"/>
      <c r="RY267" s="37"/>
      <c r="RZ267" s="37"/>
      <c r="SA267" s="37"/>
      <c r="SB267" s="37"/>
      <c r="SC267" s="37"/>
      <c r="SD267" s="37"/>
      <c r="SE267" s="37"/>
      <c r="SF267" s="37"/>
      <c r="SG267" s="37"/>
      <c r="SH267" s="37"/>
      <c r="SI267" s="37"/>
      <c r="SJ267" s="37"/>
      <c r="SK267" s="37"/>
      <c r="SL267" s="37"/>
      <c r="SM267" s="37"/>
      <c r="SN267" s="37"/>
      <c r="SO267" s="37"/>
      <c r="SP267" s="37"/>
      <c r="SQ267" s="37"/>
      <c r="SR267" s="37"/>
      <c r="SS267" s="37"/>
      <c r="ST267" s="37"/>
      <c r="SU267" s="37"/>
      <c r="SV267" s="37"/>
      <c r="SW267" s="37"/>
      <c r="SX267" s="37"/>
      <c r="SY267" s="37"/>
      <c r="SZ267" s="37"/>
      <c r="TA267" s="37"/>
      <c r="TB267" s="37"/>
      <c r="TC267" s="37"/>
      <c r="TD267" s="37"/>
      <c r="TE267" s="37"/>
      <c r="TF267" s="37"/>
      <c r="TG267" s="37"/>
      <c r="TH267" s="37"/>
      <c r="TI267" s="37"/>
      <c r="TJ267" s="37"/>
      <c r="TK267" s="37"/>
      <c r="TL267" s="37"/>
      <c r="TM267" s="37"/>
      <c r="TN267" s="37"/>
      <c r="TO267" s="37"/>
      <c r="TP267" s="37"/>
      <c r="TQ267" s="37"/>
      <c r="TR267" s="37"/>
      <c r="TS267" s="37"/>
      <c r="TT267" s="37"/>
      <c r="TU267" s="37"/>
      <c r="TV267" s="37"/>
      <c r="TW267" s="37"/>
      <c r="TX267" s="37"/>
      <c r="TY267" s="37"/>
      <c r="TZ267" s="37"/>
      <c r="UA267" s="37"/>
      <c r="UB267" s="37"/>
      <c r="UC267" s="37"/>
      <c r="UD267" s="37"/>
      <c r="UE267" s="37"/>
      <c r="UF267" s="37"/>
      <c r="UG267" s="37"/>
      <c r="UH267" s="37"/>
      <c r="UI267" s="37"/>
      <c r="UJ267" s="37"/>
      <c r="UK267" s="37"/>
      <c r="UL267" s="37"/>
      <c r="UM267" s="37"/>
      <c r="UN267" s="37"/>
      <c r="UO267" s="37"/>
      <c r="UP267" s="37"/>
      <c r="UQ267" s="37"/>
      <c r="UR267" s="37"/>
      <c r="US267" s="37"/>
      <c r="UT267" s="37"/>
      <c r="UU267" s="37"/>
      <c r="UV267" s="37"/>
      <c r="UW267" s="37"/>
      <c r="UX267" s="37"/>
      <c r="UY267" s="37"/>
      <c r="UZ267" s="37"/>
      <c r="VA267" s="37"/>
      <c r="VB267" s="37"/>
      <c r="VC267" s="37"/>
      <c r="VD267" s="37"/>
      <c r="VE267" s="37"/>
      <c r="VF267" s="37"/>
      <c r="VG267" s="37"/>
      <c r="VH267" s="37"/>
      <c r="VI267" s="37"/>
      <c r="VJ267" s="37"/>
      <c r="VK267" s="37"/>
      <c r="VL267" s="37"/>
      <c r="VM267" s="37"/>
      <c r="VN267" s="37"/>
      <c r="VO267" s="37"/>
      <c r="VP267" s="37"/>
      <c r="VQ267" s="37"/>
      <c r="VR267" s="37"/>
      <c r="VS267" s="37"/>
      <c r="VT267" s="37"/>
      <c r="VU267" s="37"/>
      <c r="VV267" s="37"/>
      <c r="VW267" s="37"/>
      <c r="VX267" s="37"/>
      <c r="VY267" s="37"/>
      <c r="VZ267" s="37"/>
      <c r="WA267" s="37"/>
      <c r="WB267" s="37"/>
      <c r="WC267" s="37"/>
      <c r="WD267" s="37"/>
      <c r="WE267" s="37"/>
      <c r="WF267" s="37"/>
      <c r="WG267" s="37"/>
      <c r="WH267" s="37"/>
      <c r="WI267" s="37"/>
      <c r="WJ267" s="37"/>
      <c r="WK267" s="37"/>
      <c r="WL267" s="37"/>
      <c r="WM267" s="37"/>
      <c r="WN267" s="37"/>
      <c r="WO267" s="37"/>
      <c r="WP267" s="37"/>
      <c r="WQ267" s="37"/>
      <c r="WR267" s="37"/>
      <c r="WS267" s="37"/>
      <c r="WT267" s="37"/>
      <c r="WU267" s="37"/>
      <c r="WV267" s="37"/>
      <c r="WW267" s="37"/>
      <c r="WX267" s="37"/>
      <c r="WY267" s="37"/>
      <c r="WZ267" s="37"/>
      <c r="XA267" s="37"/>
      <c r="XB267" s="37"/>
      <c r="XC267" s="37"/>
      <c r="XD267" s="37"/>
      <c r="XE267" s="37"/>
      <c r="XF267" s="37"/>
      <c r="XG267" s="37"/>
      <c r="XH267" s="37"/>
      <c r="XI267" s="37"/>
      <c r="XJ267" s="37"/>
      <c r="XK267" s="37"/>
      <c r="XL267" s="37"/>
      <c r="XM267" s="37"/>
      <c r="XN267" s="37"/>
      <c r="XO267" s="37"/>
      <c r="XP267" s="37"/>
      <c r="XQ267" s="37"/>
      <c r="XR267" s="37"/>
      <c r="XS267" s="37"/>
      <c r="XT267" s="37"/>
      <c r="XU267" s="37"/>
      <c r="XV267" s="37"/>
      <c r="XW267" s="37"/>
      <c r="XX267" s="37"/>
      <c r="XY267" s="37"/>
      <c r="XZ267" s="37"/>
      <c r="YA267" s="37"/>
      <c r="YB267" s="37"/>
      <c r="YC267" s="37"/>
      <c r="YD267" s="37"/>
      <c r="YE267" s="37"/>
      <c r="YF267" s="37"/>
      <c r="YG267" s="37"/>
      <c r="YH267" s="37"/>
      <c r="YI267" s="37"/>
      <c r="YJ267" s="37"/>
      <c r="YK267" s="37"/>
      <c r="YL267" s="37"/>
      <c r="YM267" s="37"/>
      <c r="YN267" s="37"/>
      <c r="YO267" s="37"/>
      <c r="YP267" s="37"/>
      <c r="YQ267" s="37"/>
      <c r="YR267" s="37"/>
      <c r="YS267" s="37"/>
      <c r="YT267" s="37"/>
      <c r="YU267" s="37"/>
      <c r="YV267" s="37"/>
      <c r="YW267" s="37"/>
      <c r="YX267" s="37"/>
      <c r="YY267" s="37"/>
      <c r="YZ267" s="37"/>
      <c r="ZA267" s="37"/>
      <c r="ZB267" s="37"/>
      <c r="ZC267" s="37"/>
      <c r="ZD267" s="37"/>
      <c r="ZE267" s="37"/>
      <c r="ZF267" s="37"/>
      <c r="ZG267" s="37"/>
      <c r="ZH267" s="37"/>
      <c r="ZI267" s="37"/>
      <c r="ZJ267" s="37"/>
      <c r="ZK267" s="37"/>
      <c r="ZL267" s="37"/>
      <c r="ZM267" s="37"/>
      <c r="ZN267" s="37"/>
      <c r="ZO267" s="37"/>
      <c r="ZP267" s="37"/>
      <c r="ZQ267" s="37"/>
      <c r="ZR267" s="37"/>
      <c r="ZS267" s="37"/>
      <c r="ZT267" s="37"/>
      <c r="ZU267" s="37"/>
      <c r="ZV267" s="37"/>
      <c r="ZW267" s="37"/>
      <c r="ZX267" s="37"/>
      <c r="ZY267" s="37"/>
      <c r="ZZ267" s="37"/>
      <c r="AAA267" s="37"/>
      <c r="AAB267" s="37"/>
      <c r="AAC267" s="37"/>
      <c r="AAD267" s="37"/>
      <c r="AAE267" s="37"/>
      <c r="AAF267" s="37"/>
      <c r="AAG267" s="37"/>
      <c r="AAH267" s="37"/>
      <c r="AAI267" s="37"/>
      <c r="AAJ267" s="37"/>
      <c r="AAK267" s="37"/>
      <c r="AAL267" s="37"/>
      <c r="AAM267" s="37"/>
      <c r="AAN267" s="37"/>
      <c r="AAO267" s="37"/>
      <c r="AAP267" s="37"/>
      <c r="AAQ267" s="37"/>
      <c r="AAR267" s="37"/>
      <c r="AAS267" s="37"/>
      <c r="AAT267" s="37"/>
      <c r="AAU267" s="37"/>
      <c r="AAV267" s="37"/>
      <c r="AAW267" s="37"/>
      <c r="AAX267" s="37"/>
      <c r="AAY267" s="37"/>
      <c r="AAZ267" s="37"/>
      <c r="ABA267" s="37"/>
      <c r="ABB267" s="37"/>
      <c r="ABC267" s="37"/>
      <c r="ABD267" s="37"/>
      <c r="ABE267" s="37"/>
      <c r="ABF267" s="37"/>
      <c r="ABG267" s="37"/>
      <c r="ABH267" s="37"/>
      <c r="ABI267" s="37"/>
      <c r="ABJ267" s="37"/>
      <c r="ABK267" s="37"/>
      <c r="ABL267" s="37"/>
      <c r="ABM267" s="37"/>
      <c r="ABN267" s="37"/>
      <c r="ABO267" s="37"/>
      <c r="ABP267" s="37"/>
      <c r="ABQ267" s="37"/>
      <c r="ABR267" s="37"/>
      <c r="ABS267" s="37"/>
      <c r="ABT267" s="37"/>
      <c r="ABU267" s="37"/>
      <c r="ABV267" s="37"/>
      <c r="ABW267" s="37"/>
      <c r="ABX267" s="37"/>
      <c r="ABY267" s="37"/>
      <c r="ABZ267" s="37"/>
      <c r="ACA267" s="37"/>
      <c r="ACB267" s="37"/>
      <c r="ACC267" s="37"/>
      <c r="ACD267" s="37"/>
      <c r="ACE267" s="37"/>
      <c r="ACF267" s="37"/>
      <c r="ACG267" s="37"/>
      <c r="ACH267" s="37"/>
      <c r="ACI267" s="37"/>
      <c r="ACJ267" s="37"/>
      <c r="ACK267" s="37"/>
      <c r="ACL267" s="37"/>
      <c r="ACM267" s="37"/>
      <c r="ACN267" s="37"/>
      <c r="ACO267" s="37"/>
      <c r="ACP267" s="37"/>
      <c r="ACQ267" s="37"/>
      <c r="ACR267" s="37"/>
      <c r="ACS267" s="37"/>
      <c r="ACT267" s="37"/>
      <c r="ACU267" s="37"/>
      <c r="ACV267" s="37"/>
      <c r="ACW267" s="37"/>
      <c r="ACX267" s="37"/>
      <c r="ACY267" s="37"/>
      <c r="ACZ267" s="37"/>
      <c r="ADA267" s="37"/>
      <c r="ADB267" s="37"/>
      <c r="ADC267" s="37"/>
      <c r="ADD267" s="37"/>
      <c r="ADE267" s="37"/>
      <c r="ADF267" s="37"/>
      <c r="ADG267" s="37"/>
      <c r="ADH267" s="37"/>
      <c r="ADI267" s="37"/>
      <c r="ADJ267" s="37"/>
      <c r="ADK267" s="37"/>
      <c r="ADL267" s="37"/>
      <c r="ADM267" s="37"/>
      <c r="ADN267" s="37"/>
      <c r="ADO267" s="37"/>
      <c r="ADP267" s="37"/>
      <c r="ADQ267" s="37"/>
      <c r="ADR267" s="37"/>
      <c r="ADS267" s="37"/>
      <c r="ADT267" s="37"/>
      <c r="ADU267" s="37"/>
      <c r="ADV267" s="37"/>
      <c r="ADW267" s="37"/>
      <c r="ADX267" s="37"/>
      <c r="ADY267" s="37"/>
      <c r="ADZ267" s="37"/>
      <c r="AEA267" s="37"/>
      <c r="AEB267" s="37"/>
      <c r="AEC267" s="37"/>
      <c r="AED267" s="37"/>
      <c r="AEE267" s="37"/>
      <c r="AEF267" s="37"/>
      <c r="AEG267" s="37"/>
      <c r="AEH267" s="37"/>
      <c r="AEI267" s="37"/>
      <c r="AEJ267" s="37"/>
      <c r="AEK267" s="37"/>
      <c r="AEL267" s="37"/>
      <c r="AEM267" s="37"/>
      <c r="AEN267" s="37"/>
      <c r="AEO267" s="37"/>
      <c r="AEP267" s="37"/>
      <c r="AEQ267" s="37"/>
      <c r="AER267" s="37"/>
      <c r="AES267" s="37"/>
      <c r="AET267" s="37"/>
      <c r="AEU267" s="37"/>
      <c r="AEV267" s="37"/>
      <c r="AEW267" s="37"/>
      <c r="AEX267" s="37"/>
      <c r="AEY267" s="37"/>
      <c r="AEZ267" s="37"/>
      <c r="AFA267" s="37"/>
      <c r="AFB267" s="37"/>
      <c r="AFC267" s="37"/>
      <c r="AFD267" s="37"/>
      <c r="AFE267" s="37"/>
      <c r="AFF267" s="37"/>
      <c r="AFG267" s="37"/>
      <c r="AFH267" s="37"/>
      <c r="AFI267" s="37"/>
      <c r="AFJ267" s="37"/>
      <c r="AFK267" s="37"/>
      <c r="AFL267" s="37"/>
      <c r="AFM267" s="37"/>
      <c r="AFN267" s="37"/>
      <c r="AFO267" s="37"/>
      <c r="AFP267" s="37"/>
      <c r="AFQ267" s="37"/>
      <c r="AFR267" s="37"/>
      <c r="AFS267" s="37"/>
      <c r="AFT267" s="37"/>
      <c r="AFU267" s="37"/>
      <c r="AFV267" s="37"/>
      <c r="AFW267" s="37"/>
      <c r="AFX267" s="37"/>
      <c r="AFY267" s="37"/>
      <c r="AFZ267" s="37"/>
      <c r="AGA267" s="37"/>
      <c r="AGB267" s="37"/>
      <c r="AGC267" s="37"/>
      <c r="AGD267" s="37"/>
      <c r="AGE267" s="37"/>
      <c r="AGF267" s="37"/>
      <c r="AGG267" s="37"/>
      <c r="AGH267" s="37"/>
      <c r="AGI267" s="37"/>
      <c r="AGJ267" s="37"/>
      <c r="AGK267" s="37"/>
      <c r="AGL267" s="37"/>
      <c r="AGM267" s="37"/>
      <c r="AGN267" s="37"/>
      <c r="AGO267" s="37"/>
      <c r="AGP267" s="37"/>
      <c r="AGQ267" s="37"/>
      <c r="AGR267" s="37"/>
      <c r="AGS267" s="37"/>
      <c r="AGT267" s="37"/>
      <c r="AGU267" s="37"/>
      <c r="AGV267" s="37"/>
      <c r="AGW267" s="37"/>
      <c r="AGX267" s="37"/>
      <c r="AGY267" s="37"/>
      <c r="AGZ267" s="37"/>
      <c r="AHA267" s="37"/>
      <c r="AHB267" s="37"/>
      <c r="AHC267" s="37"/>
      <c r="AHD267" s="37"/>
      <c r="AHE267" s="37"/>
      <c r="AHF267" s="37"/>
      <c r="AHG267" s="37"/>
      <c r="AHH267" s="37"/>
      <c r="AHI267" s="37"/>
      <c r="AHJ267" s="37"/>
      <c r="AHK267" s="37"/>
      <c r="AHL267" s="37"/>
      <c r="AHM267" s="37"/>
      <c r="AHN267" s="37"/>
      <c r="AHO267" s="37"/>
      <c r="AHP267" s="37"/>
      <c r="AHQ267" s="37"/>
      <c r="AHR267" s="37"/>
      <c r="AHS267" s="37"/>
      <c r="AHT267" s="37"/>
      <c r="AHU267" s="37"/>
      <c r="AHV267" s="37"/>
      <c r="AHW267" s="37"/>
      <c r="AHX267" s="37"/>
      <c r="AHY267" s="37"/>
      <c r="AHZ267" s="37"/>
      <c r="AIA267" s="37"/>
      <c r="AIB267" s="37"/>
      <c r="AIC267" s="37"/>
      <c r="AID267" s="37"/>
      <c r="AIE267" s="37"/>
      <c r="AIF267" s="37"/>
      <c r="AIG267" s="37"/>
      <c r="AIH267" s="37"/>
      <c r="AII267" s="37"/>
      <c r="AIJ267" s="37"/>
      <c r="AIK267" s="37"/>
      <c r="AIL267" s="37"/>
      <c r="AIM267" s="37"/>
      <c r="AIN267" s="37"/>
      <c r="AIO267" s="37"/>
      <c r="AIP267" s="37"/>
      <c r="AIQ267" s="37"/>
      <c r="AIR267" s="37"/>
      <c r="AIS267" s="37"/>
      <c r="AIT267" s="37"/>
      <c r="AIU267" s="37"/>
      <c r="AIV267" s="37"/>
      <c r="AIW267" s="37"/>
      <c r="AIX267" s="37"/>
      <c r="AIY267" s="37"/>
      <c r="AIZ267" s="37"/>
      <c r="AJA267" s="37"/>
      <c r="AJB267" s="37"/>
      <c r="AJC267" s="37"/>
      <c r="AJD267" s="37"/>
      <c r="AJE267" s="37"/>
      <c r="AJF267" s="37"/>
      <c r="AJG267" s="37"/>
      <c r="AJH267" s="37"/>
      <c r="AJI267" s="37"/>
      <c r="AJJ267" s="37"/>
      <c r="AJK267" s="37"/>
      <c r="AJL267" s="37"/>
      <c r="AJM267" s="37"/>
      <c r="AJN267" s="37"/>
      <c r="AJO267" s="37"/>
      <c r="AJP267" s="37"/>
      <c r="AJQ267" s="37"/>
      <c r="AJR267" s="37"/>
      <c r="AJS267" s="37"/>
      <c r="AJT267" s="37"/>
      <c r="AJU267" s="37"/>
      <c r="AJV267" s="37"/>
      <c r="AJW267" s="37"/>
      <c r="AJX267" s="37"/>
      <c r="AJY267" s="37"/>
      <c r="AJZ267" s="37"/>
      <c r="AKA267" s="37"/>
      <c r="AKB267" s="37"/>
      <c r="AKC267" s="37"/>
      <c r="AKD267" s="37"/>
      <c r="AKE267" s="37"/>
      <c r="AKF267" s="37"/>
      <c r="AKG267" s="37"/>
      <c r="AKH267" s="37"/>
      <c r="AKI267" s="37"/>
      <c r="AKJ267" s="37"/>
      <c r="AKK267" s="37"/>
      <c r="AKL267" s="37"/>
      <c r="AKM267" s="37"/>
      <c r="AKN267" s="37"/>
      <c r="AKO267" s="37"/>
      <c r="AKP267" s="37"/>
      <c r="AKQ267" s="37"/>
      <c r="AKR267" s="37"/>
      <c r="AKS267" s="37"/>
      <c r="AKT267" s="37"/>
      <c r="AKU267" s="37"/>
      <c r="AKV267" s="37"/>
      <c r="AKW267" s="37"/>
      <c r="AKX267" s="37"/>
    </row>
    <row r="268" spans="1:986" s="16" customFormat="1" x14ac:dyDescent="0.25">
      <c r="A268" s="39"/>
      <c r="B268" s="39"/>
      <c r="C268" s="37"/>
      <c r="D268" s="40"/>
      <c r="E268" s="41"/>
      <c r="F268" s="40"/>
      <c r="G268" s="42"/>
      <c r="H268" s="43"/>
      <c r="I268" s="37"/>
      <c r="J268" s="40"/>
      <c r="K268" s="40"/>
      <c r="L268" s="37"/>
      <c r="M268" s="39"/>
      <c r="N268" s="39"/>
      <c r="O268" s="39"/>
      <c r="P268" s="39"/>
      <c r="Q268" s="39"/>
      <c r="R268" s="44"/>
      <c r="S268" s="41"/>
      <c r="T268" s="122"/>
      <c r="U268" s="39"/>
      <c r="V268" s="37"/>
      <c r="W268" s="37"/>
      <c r="X268" s="39"/>
      <c r="Y268" s="50"/>
      <c r="Z268" s="140"/>
      <c r="AA268" s="140"/>
      <c r="AB268" s="141"/>
      <c r="AC268" s="140"/>
      <c r="AD268" s="39"/>
      <c r="AE268" s="37"/>
      <c r="AF268" s="39"/>
      <c r="AG268" s="39"/>
      <c r="AH268" s="37"/>
      <c r="AI268" s="39"/>
      <c r="AJ268" s="39"/>
      <c r="AK268" s="37"/>
      <c r="AL268" s="39"/>
      <c r="AM268" s="39"/>
      <c r="AN268" s="37"/>
      <c r="AO268" s="39"/>
      <c r="AP268" s="39"/>
      <c r="AQ268" s="37"/>
      <c r="AR268" s="39"/>
      <c r="AS268" s="39"/>
      <c r="AT268" s="37"/>
      <c r="AU268" s="39"/>
      <c r="AV268" s="39"/>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37"/>
      <c r="CS268" s="37"/>
      <c r="CT268" s="37"/>
      <c r="CU268" s="37"/>
      <c r="CV268" s="37"/>
      <c r="CW268" s="37"/>
      <c r="CX268" s="37"/>
      <c r="CY268" s="37"/>
      <c r="CZ268" s="37"/>
      <c r="DA268" s="37"/>
      <c r="DB268" s="37"/>
      <c r="DC268" s="37"/>
      <c r="DD268" s="37"/>
      <c r="DE268" s="37"/>
      <c r="DF268" s="37"/>
      <c r="DG268" s="37"/>
      <c r="DH268" s="37"/>
      <c r="DI268" s="37"/>
      <c r="DJ268" s="37"/>
      <c r="DK268" s="37"/>
      <c r="DL268" s="37"/>
      <c r="DM268" s="37"/>
      <c r="DN268" s="37"/>
      <c r="DO268" s="37"/>
      <c r="DP268" s="37"/>
      <c r="DQ268" s="37"/>
      <c r="DR268" s="37"/>
      <c r="DS268" s="37"/>
      <c r="DT268" s="37"/>
      <c r="DU268" s="37"/>
      <c r="DV268" s="37"/>
      <c r="DW268" s="37"/>
      <c r="DX268" s="37"/>
      <c r="DY268" s="37"/>
      <c r="DZ268" s="37"/>
      <c r="EA268" s="37"/>
      <c r="EB268" s="37"/>
      <c r="EC268" s="37"/>
      <c r="ED268" s="37"/>
      <c r="EE268" s="37"/>
      <c r="EF268" s="37"/>
      <c r="EG268" s="37"/>
      <c r="EH268" s="37"/>
      <c r="EI268" s="37"/>
      <c r="EJ268" s="37"/>
      <c r="EK268" s="37"/>
      <c r="EL268" s="37"/>
      <c r="EM268" s="37"/>
      <c r="EN268" s="37"/>
      <c r="EO268" s="37"/>
      <c r="EP268" s="37"/>
      <c r="EQ268" s="37"/>
      <c r="ER268" s="37"/>
      <c r="ES268" s="37"/>
      <c r="ET268" s="37"/>
      <c r="EU268" s="37"/>
      <c r="EV268" s="37"/>
      <c r="EW268" s="37"/>
      <c r="EX268" s="37"/>
      <c r="EY268" s="37"/>
      <c r="EZ268" s="37"/>
      <c r="FA268" s="37"/>
      <c r="FB268" s="37"/>
      <c r="FC268" s="37"/>
      <c r="FD268" s="37"/>
      <c r="FE268" s="37"/>
      <c r="FF268" s="37"/>
      <c r="FG268" s="37"/>
      <c r="FH268" s="37"/>
      <c r="FI268" s="37"/>
      <c r="FJ268" s="37"/>
      <c r="FK268" s="37"/>
      <c r="FL268" s="37"/>
      <c r="FM268" s="37"/>
      <c r="FN268" s="37"/>
      <c r="FO268" s="37"/>
      <c r="FP268" s="37"/>
      <c r="FQ268" s="37"/>
      <c r="FR268" s="37"/>
      <c r="FS268" s="37"/>
      <c r="FT268" s="37"/>
      <c r="FU268" s="37"/>
      <c r="FV268" s="37"/>
      <c r="FW268" s="37"/>
      <c r="FX268" s="37"/>
      <c r="FY268" s="37"/>
      <c r="FZ268" s="37"/>
      <c r="GA268" s="37"/>
      <c r="GB268" s="37"/>
      <c r="GC268" s="37"/>
      <c r="GD268" s="37"/>
      <c r="GE268" s="37"/>
      <c r="GF268" s="37"/>
      <c r="GG268" s="37"/>
      <c r="GH268" s="37"/>
      <c r="GI268" s="37"/>
      <c r="GJ268" s="37"/>
      <c r="GK268" s="37"/>
      <c r="GL268" s="37"/>
      <c r="GM268" s="37"/>
      <c r="GN268" s="37"/>
      <c r="GO268" s="37"/>
      <c r="GP268" s="37"/>
      <c r="GQ268" s="37"/>
      <c r="GR268" s="37"/>
      <c r="GS268" s="37"/>
      <c r="GT268" s="37"/>
      <c r="GU268" s="37"/>
      <c r="GV268" s="37"/>
      <c r="GW268" s="37"/>
      <c r="GX268" s="37"/>
      <c r="GY268" s="37"/>
      <c r="GZ268" s="37"/>
      <c r="HA268" s="37"/>
      <c r="HB268" s="37"/>
      <c r="HC268" s="37"/>
      <c r="HD268" s="37"/>
      <c r="HE268" s="37"/>
      <c r="HF268" s="37"/>
      <c r="HG268" s="37"/>
      <c r="HH268" s="37"/>
      <c r="HI268" s="37"/>
      <c r="HJ268" s="37"/>
      <c r="HK268" s="37"/>
      <c r="HL268" s="37"/>
      <c r="HM268" s="37"/>
      <c r="HN268" s="37"/>
      <c r="HO268" s="37"/>
      <c r="HP268" s="37"/>
      <c r="HQ268" s="37"/>
      <c r="HR268" s="37"/>
      <c r="HS268" s="37"/>
      <c r="HT268" s="37"/>
      <c r="HU268" s="37"/>
      <c r="HV268" s="37"/>
      <c r="HW268" s="37"/>
      <c r="HX268" s="37"/>
      <c r="HY268" s="37"/>
      <c r="HZ268" s="37"/>
      <c r="IA268" s="37"/>
      <c r="IB268" s="37"/>
      <c r="IC268" s="37"/>
      <c r="ID268" s="37"/>
      <c r="IE268" s="37"/>
      <c r="IF268" s="37"/>
      <c r="IG268" s="37"/>
      <c r="IH268" s="37"/>
      <c r="II268" s="37"/>
      <c r="IJ268" s="37"/>
      <c r="IK268" s="37"/>
      <c r="IL268" s="37"/>
      <c r="IM268" s="37"/>
      <c r="IN268" s="37"/>
      <c r="IO268" s="37"/>
      <c r="IP268" s="37"/>
      <c r="IQ268" s="37"/>
      <c r="IR268" s="37"/>
      <c r="IS268" s="37"/>
      <c r="IT268" s="37"/>
      <c r="IU268" s="37"/>
      <c r="IV268" s="37"/>
      <c r="IW268" s="37"/>
      <c r="IX268" s="37"/>
      <c r="IY268" s="37"/>
      <c r="IZ268" s="37"/>
      <c r="JA268" s="37"/>
      <c r="JB268" s="37"/>
      <c r="JC268" s="37"/>
      <c r="JD268" s="37"/>
      <c r="JE268" s="37"/>
      <c r="JF268" s="37"/>
      <c r="JG268" s="37"/>
      <c r="JH268" s="37"/>
      <c r="JI268" s="37"/>
      <c r="JJ268" s="37"/>
      <c r="JK268" s="37"/>
      <c r="JL268" s="37"/>
      <c r="JM268" s="37"/>
      <c r="JN268" s="37"/>
      <c r="JO268" s="37"/>
      <c r="JP268" s="37"/>
      <c r="JQ268" s="37"/>
      <c r="JR268" s="37"/>
      <c r="JS268" s="37"/>
      <c r="JT268" s="37"/>
      <c r="JU268" s="37"/>
      <c r="JV268" s="37"/>
      <c r="JW268" s="37"/>
      <c r="JX268" s="37"/>
      <c r="JY268" s="37"/>
      <c r="JZ268" s="37"/>
      <c r="KA268" s="37"/>
      <c r="KB268" s="37"/>
      <c r="KC268" s="37"/>
      <c r="KD268" s="37"/>
      <c r="KE268" s="37"/>
      <c r="KF268" s="37"/>
      <c r="KG268" s="37"/>
      <c r="KH268" s="37"/>
      <c r="KI268" s="37"/>
      <c r="KJ268" s="37"/>
      <c r="KK268" s="37"/>
      <c r="KL268" s="37"/>
      <c r="KM268" s="37"/>
      <c r="KN268" s="37"/>
      <c r="KO268" s="37"/>
      <c r="KP268" s="37"/>
      <c r="KQ268" s="37"/>
      <c r="KR268" s="37"/>
      <c r="KS268" s="37"/>
      <c r="KT268" s="37"/>
      <c r="KU268" s="37"/>
      <c r="KV268" s="37"/>
      <c r="KW268" s="37"/>
      <c r="KX268" s="37"/>
      <c r="KY268" s="37"/>
      <c r="KZ268" s="37"/>
      <c r="LA268" s="37"/>
      <c r="LB268" s="37"/>
      <c r="LC268" s="37"/>
      <c r="LD268" s="37"/>
      <c r="LE268" s="37"/>
      <c r="LF268" s="37"/>
      <c r="LG268" s="37"/>
      <c r="LH268" s="37"/>
      <c r="LI268" s="37"/>
      <c r="LJ268" s="37"/>
      <c r="LK268" s="37"/>
      <c r="LL268" s="37"/>
      <c r="LM268" s="37"/>
      <c r="LN268" s="37"/>
      <c r="LO268" s="37"/>
      <c r="LP268" s="37"/>
      <c r="LQ268" s="37"/>
      <c r="LR268" s="37"/>
      <c r="LS268" s="37"/>
      <c r="LT268" s="37"/>
      <c r="LU268" s="37"/>
      <c r="LV268" s="37"/>
      <c r="LW268" s="37"/>
      <c r="LX268" s="37"/>
      <c r="LY268" s="37"/>
      <c r="LZ268" s="37"/>
      <c r="MA268" s="37"/>
      <c r="MB268" s="37"/>
      <c r="MC268" s="37"/>
      <c r="MD268" s="37"/>
      <c r="ME268" s="37"/>
      <c r="MF268" s="37"/>
      <c r="MG268" s="37"/>
      <c r="MH268" s="37"/>
      <c r="MI268" s="37"/>
      <c r="MJ268" s="37"/>
      <c r="MK268" s="37"/>
      <c r="ML268" s="37"/>
      <c r="MM268" s="37"/>
      <c r="MN268" s="37"/>
      <c r="MO268" s="37"/>
      <c r="MP268" s="37"/>
      <c r="MQ268" s="37"/>
      <c r="MR268" s="37"/>
      <c r="MS268" s="37"/>
      <c r="MT268" s="37"/>
      <c r="MU268" s="37"/>
      <c r="MV268" s="37"/>
      <c r="MW268" s="37"/>
      <c r="MX268" s="37"/>
      <c r="MY268" s="37"/>
      <c r="MZ268" s="37"/>
      <c r="NA268" s="37"/>
      <c r="NB268" s="37"/>
      <c r="NC268" s="37"/>
      <c r="ND268" s="37"/>
      <c r="NE268" s="37"/>
      <c r="NF268" s="37"/>
      <c r="NG268" s="37"/>
      <c r="NH268" s="37"/>
      <c r="NI268" s="37"/>
      <c r="NJ268" s="37"/>
      <c r="NK268" s="37"/>
      <c r="NL268" s="37"/>
      <c r="NM268" s="37"/>
      <c r="NN268" s="37"/>
      <c r="NO268" s="37"/>
      <c r="NP268" s="37"/>
      <c r="NQ268" s="37"/>
      <c r="NR268" s="37"/>
      <c r="NS268" s="37"/>
      <c r="NT268" s="37"/>
      <c r="NU268" s="37"/>
      <c r="NV268" s="37"/>
      <c r="NW268" s="37"/>
      <c r="NX268" s="37"/>
      <c r="NY268" s="37"/>
      <c r="NZ268" s="37"/>
      <c r="OA268" s="37"/>
      <c r="OB268" s="37"/>
      <c r="OC268" s="37"/>
      <c r="OD268" s="37"/>
      <c r="OE268" s="37"/>
      <c r="OF268" s="37"/>
      <c r="OG268" s="37"/>
      <c r="OH268" s="37"/>
      <c r="OI268" s="37"/>
      <c r="OJ268" s="37"/>
      <c r="OK268" s="37"/>
      <c r="OL268" s="37"/>
      <c r="OM268" s="37"/>
      <c r="ON268" s="37"/>
      <c r="OO268" s="37"/>
      <c r="OP268" s="37"/>
      <c r="OQ268" s="37"/>
      <c r="OR268" s="37"/>
      <c r="OS268" s="37"/>
      <c r="OT268" s="37"/>
      <c r="OU268" s="37"/>
      <c r="OV268" s="37"/>
      <c r="OW268" s="37"/>
      <c r="OX268" s="37"/>
      <c r="OY268" s="37"/>
      <c r="OZ268" s="37"/>
      <c r="PA268" s="37"/>
      <c r="PB268" s="37"/>
      <c r="PC268" s="37"/>
      <c r="PD268" s="37"/>
      <c r="PE268" s="37"/>
      <c r="PF268" s="37"/>
      <c r="PG268" s="37"/>
      <c r="PH268" s="37"/>
      <c r="PI268" s="37"/>
      <c r="PJ268" s="37"/>
      <c r="PK268" s="37"/>
      <c r="PL268" s="37"/>
      <c r="PM268" s="37"/>
      <c r="PN268" s="37"/>
      <c r="PO268" s="37"/>
      <c r="PP268" s="37"/>
      <c r="PQ268" s="37"/>
      <c r="PR268" s="37"/>
      <c r="PS268" s="37"/>
      <c r="PT268" s="37"/>
      <c r="PU268" s="37"/>
      <c r="PV268" s="37"/>
      <c r="PW268" s="37"/>
      <c r="PX268" s="37"/>
      <c r="PY268" s="37"/>
      <c r="PZ268" s="37"/>
      <c r="QA268" s="37"/>
      <c r="QB268" s="37"/>
      <c r="QC268" s="37"/>
      <c r="QD268" s="37"/>
      <c r="QE268" s="37"/>
      <c r="QF268" s="37"/>
      <c r="QG268" s="37"/>
      <c r="QH268" s="37"/>
      <c r="QI268" s="37"/>
      <c r="QJ268" s="37"/>
      <c r="QK268" s="37"/>
      <c r="QL268" s="37"/>
      <c r="QM268" s="37"/>
      <c r="QN268" s="37"/>
      <c r="QO268" s="37"/>
      <c r="QP268" s="37"/>
      <c r="QQ268" s="37"/>
      <c r="QR268" s="37"/>
      <c r="QS268" s="37"/>
      <c r="QT268" s="37"/>
      <c r="QU268" s="37"/>
      <c r="QV268" s="37"/>
      <c r="QW268" s="37"/>
      <c r="QX268" s="37"/>
      <c r="QY268" s="37"/>
      <c r="QZ268" s="37"/>
      <c r="RA268" s="37"/>
      <c r="RB268" s="37"/>
      <c r="RC268" s="37"/>
      <c r="RD268" s="37"/>
      <c r="RE268" s="37"/>
      <c r="RF268" s="37"/>
      <c r="RG268" s="37"/>
      <c r="RH268" s="37"/>
      <c r="RI268" s="37"/>
      <c r="RJ268" s="37"/>
      <c r="RK268" s="37"/>
      <c r="RL268" s="37"/>
      <c r="RM268" s="37"/>
      <c r="RN268" s="37"/>
      <c r="RO268" s="37"/>
      <c r="RP268" s="37"/>
      <c r="RQ268" s="37"/>
      <c r="RR268" s="37"/>
      <c r="RS268" s="37"/>
      <c r="RT268" s="37"/>
      <c r="RU268" s="37"/>
      <c r="RV268" s="37"/>
      <c r="RW268" s="37"/>
      <c r="RX268" s="37"/>
      <c r="RY268" s="37"/>
      <c r="RZ268" s="37"/>
      <c r="SA268" s="37"/>
      <c r="SB268" s="37"/>
      <c r="SC268" s="37"/>
      <c r="SD268" s="37"/>
      <c r="SE268" s="37"/>
      <c r="SF268" s="37"/>
      <c r="SG268" s="37"/>
      <c r="SH268" s="37"/>
      <c r="SI268" s="37"/>
      <c r="SJ268" s="37"/>
      <c r="SK268" s="37"/>
      <c r="SL268" s="37"/>
      <c r="SM268" s="37"/>
      <c r="SN268" s="37"/>
      <c r="SO268" s="37"/>
      <c r="SP268" s="37"/>
      <c r="SQ268" s="37"/>
      <c r="SR268" s="37"/>
      <c r="SS268" s="37"/>
      <c r="ST268" s="37"/>
      <c r="SU268" s="37"/>
      <c r="SV268" s="37"/>
      <c r="SW268" s="37"/>
      <c r="SX268" s="37"/>
      <c r="SY268" s="37"/>
      <c r="SZ268" s="37"/>
      <c r="TA268" s="37"/>
      <c r="TB268" s="37"/>
      <c r="TC268" s="37"/>
      <c r="TD268" s="37"/>
      <c r="TE268" s="37"/>
      <c r="TF268" s="37"/>
      <c r="TG268" s="37"/>
      <c r="TH268" s="37"/>
      <c r="TI268" s="37"/>
      <c r="TJ268" s="37"/>
      <c r="TK268" s="37"/>
      <c r="TL268" s="37"/>
      <c r="TM268" s="37"/>
      <c r="TN268" s="37"/>
      <c r="TO268" s="37"/>
      <c r="TP268" s="37"/>
      <c r="TQ268" s="37"/>
      <c r="TR268" s="37"/>
      <c r="TS268" s="37"/>
      <c r="TT268" s="37"/>
      <c r="TU268" s="37"/>
      <c r="TV268" s="37"/>
      <c r="TW268" s="37"/>
      <c r="TX268" s="37"/>
      <c r="TY268" s="37"/>
      <c r="TZ268" s="37"/>
      <c r="UA268" s="37"/>
      <c r="UB268" s="37"/>
      <c r="UC268" s="37"/>
      <c r="UD268" s="37"/>
      <c r="UE268" s="37"/>
      <c r="UF268" s="37"/>
      <c r="UG268" s="37"/>
      <c r="UH268" s="37"/>
      <c r="UI268" s="37"/>
      <c r="UJ268" s="37"/>
      <c r="UK268" s="37"/>
      <c r="UL268" s="37"/>
      <c r="UM268" s="37"/>
      <c r="UN268" s="37"/>
      <c r="UO268" s="37"/>
      <c r="UP268" s="37"/>
      <c r="UQ268" s="37"/>
      <c r="UR268" s="37"/>
      <c r="US268" s="37"/>
      <c r="UT268" s="37"/>
      <c r="UU268" s="37"/>
      <c r="UV268" s="37"/>
      <c r="UW268" s="37"/>
      <c r="UX268" s="37"/>
      <c r="UY268" s="37"/>
      <c r="UZ268" s="37"/>
      <c r="VA268" s="37"/>
      <c r="VB268" s="37"/>
      <c r="VC268" s="37"/>
      <c r="VD268" s="37"/>
      <c r="VE268" s="37"/>
      <c r="VF268" s="37"/>
      <c r="VG268" s="37"/>
      <c r="VH268" s="37"/>
      <c r="VI268" s="37"/>
      <c r="VJ268" s="37"/>
      <c r="VK268" s="37"/>
      <c r="VL268" s="37"/>
      <c r="VM268" s="37"/>
      <c r="VN268" s="37"/>
      <c r="VO268" s="37"/>
      <c r="VP268" s="37"/>
      <c r="VQ268" s="37"/>
      <c r="VR268" s="37"/>
      <c r="VS268" s="37"/>
      <c r="VT268" s="37"/>
      <c r="VU268" s="37"/>
      <c r="VV268" s="37"/>
      <c r="VW268" s="37"/>
      <c r="VX268" s="37"/>
      <c r="VY268" s="37"/>
      <c r="VZ268" s="37"/>
      <c r="WA268" s="37"/>
      <c r="WB268" s="37"/>
      <c r="WC268" s="37"/>
      <c r="WD268" s="37"/>
      <c r="WE268" s="37"/>
      <c r="WF268" s="37"/>
      <c r="WG268" s="37"/>
      <c r="WH268" s="37"/>
      <c r="WI268" s="37"/>
      <c r="WJ268" s="37"/>
      <c r="WK268" s="37"/>
      <c r="WL268" s="37"/>
      <c r="WM268" s="37"/>
      <c r="WN268" s="37"/>
      <c r="WO268" s="37"/>
      <c r="WP268" s="37"/>
      <c r="WQ268" s="37"/>
      <c r="WR268" s="37"/>
      <c r="WS268" s="37"/>
      <c r="WT268" s="37"/>
      <c r="WU268" s="37"/>
      <c r="WV268" s="37"/>
      <c r="WW268" s="37"/>
      <c r="WX268" s="37"/>
      <c r="WY268" s="37"/>
      <c r="WZ268" s="37"/>
      <c r="XA268" s="37"/>
      <c r="XB268" s="37"/>
      <c r="XC268" s="37"/>
      <c r="XD268" s="37"/>
      <c r="XE268" s="37"/>
      <c r="XF268" s="37"/>
      <c r="XG268" s="37"/>
      <c r="XH268" s="37"/>
      <c r="XI268" s="37"/>
      <c r="XJ268" s="37"/>
      <c r="XK268" s="37"/>
      <c r="XL268" s="37"/>
      <c r="XM268" s="37"/>
      <c r="XN268" s="37"/>
      <c r="XO268" s="37"/>
      <c r="XP268" s="37"/>
      <c r="XQ268" s="37"/>
      <c r="XR268" s="37"/>
      <c r="XS268" s="37"/>
      <c r="XT268" s="37"/>
      <c r="XU268" s="37"/>
      <c r="XV268" s="37"/>
      <c r="XW268" s="37"/>
      <c r="XX268" s="37"/>
      <c r="XY268" s="37"/>
      <c r="XZ268" s="37"/>
      <c r="YA268" s="37"/>
      <c r="YB268" s="37"/>
      <c r="YC268" s="37"/>
      <c r="YD268" s="37"/>
      <c r="YE268" s="37"/>
      <c r="YF268" s="37"/>
      <c r="YG268" s="37"/>
      <c r="YH268" s="37"/>
      <c r="YI268" s="37"/>
      <c r="YJ268" s="37"/>
      <c r="YK268" s="37"/>
      <c r="YL268" s="37"/>
      <c r="YM268" s="37"/>
      <c r="YN268" s="37"/>
      <c r="YO268" s="37"/>
      <c r="YP268" s="37"/>
      <c r="YQ268" s="37"/>
      <c r="YR268" s="37"/>
      <c r="YS268" s="37"/>
      <c r="YT268" s="37"/>
      <c r="YU268" s="37"/>
      <c r="YV268" s="37"/>
      <c r="YW268" s="37"/>
      <c r="YX268" s="37"/>
      <c r="YY268" s="37"/>
      <c r="YZ268" s="37"/>
      <c r="ZA268" s="37"/>
      <c r="ZB268" s="37"/>
      <c r="ZC268" s="37"/>
      <c r="ZD268" s="37"/>
      <c r="ZE268" s="37"/>
      <c r="ZF268" s="37"/>
      <c r="ZG268" s="37"/>
      <c r="ZH268" s="37"/>
      <c r="ZI268" s="37"/>
      <c r="ZJ268" s="37"/>
      <c r="ZK268" s="37"/>
      <c r="ZL268" s="37"/>
      <c r="ZM268" s="37"/>
      <c r="ZN268" s="37"/>
      <c r="ZO268" s="37"/>
      <c r="ZP268" s="37"/>
      <c r="ZQ268" s="37"/>
      <c r="ZR268" s="37"/>
      <c r="ZS268" s="37"/>
      <c r="ZT268" s="37"/>
      <c r="ZU268" s="37"/>
      <c r="ZV268" s="37"/>
      <c r="ZW268" s="37"/>
      <c r="ZX268" s="37"/>
      <c r="ZY268" s="37"/>
      <c r="ZZ268" s="37"/>
      <c r="AAA268" s="37"/>
      <c r="AAB268" s="37"/>
      <c r="AAC268" s="37"/>
      <c r="AAD268" s="37"/>
      <c r="AAE268" s="37"/>
      <c r="AAF268" s="37"/>
      <c r="AAG268" s="37"/>
      <c r="AAH268" s="37"/>
      <c r="AAI268" s="37"/>
      <c r="AAJ268" s="37"/>
      <c r="AAK268" s="37"/>
      <c r="AAL268" s="37"/>
      <c r="AAM268" s="37"/>
      <c r="AAN268" s="37"/>
      <c r="AAO268" s="37"/>
      <c r="AAP268" s="37"/>
      <c r="AAQ268" s="37"/>
      <c r="AAR268" s="37"/>
      <c r="AAS268" s="37"/>
      <c r="AAT268" s="37"/>
      <c r="AAU268" s="37"/>
      <c r="AAV268" s="37"/>
      <c r="AAW268" s="37"/>
      <c r="AAX268" s="37"/>
      <c r="AAY268" s="37"/>
      <c r="AAZ268" s="37"/>
      <c r="ABA268" s="37"/>
      <c r="ABB268" s="37"/>
      <c r="ABC268" s="37"/>
      <c r="ABD268" s="37"/>
      <c r="ABE268" s="37"/>
      <c r="ABF268" s="37"/>
      <c r="ABG268" s="37"/>
      <c r="ABH268" s="37"/>
      <c r="ABI268" s="37"/>
      <c r="ABJ268" s="37"/>
      <c r="ABK268" s="37"/>
      <c r="ABL268" s="37"/>
      <c r="ABM268" s="37"/>
      <c r="ABN268" s="37"/>
      <c r="ABO268" s="37"/>
      <c r="ABP268" s="37"/>
      <c r="ABQ268" s="37"/>
      <c r="ABR268" s="37"/>
      <c r="ABS268" s="37"/>
      <c r="ABT268" s="37"/>
      <c r="ABU268" s="37"/>
      <c r="ABV268" s="37"/>
      <c r="ABW268" s="37"/>
      <c r="ABX268" s="37"/>
      <c r="ABY268" s="37"/>
      <c r="ABZ268" s="37"/>
      <c r="ACA268" s="37"/>
      <c r="ACB268" s="37"/>
      <c r="ACC268" s="37"/>
      <c r="ACD268" s="37"/>
      <c r="ACE268" s="37"/>
      <c r="ACF268" s="37"/>
      <c r="ACG268" s="37"/>
      <c r="ACH268" s="37"/>
      <c r="ACI268" s="37"/>
      <c r="ACJ268" s="37"/>
      <c r="ACK268" s="37"/>
      <c r="ACL268" s="37"/>
      <c r="ACM268" s="37"/>
      <c r="ACN268" s="37"/>
      <c r="ACO268" s="37"/>
      <c r="ACP268" s="37"/>
      <c r="ACQ268" s="37"/>
      <c r="ACR268" s="37"/>
      <c r="ACS268" s="37"/>
      <c r="ACT268" s="37"/>
      <c r="ACU268" s="37"/>
      <c r="ACV268" s="37"/>
      <c r="ACW268" s="37"/>
      <c r="ACX268" s="37"/>
      <c r="ACY268" s="37"/>
      <c r="ACZ268" s="37"/>
      <c r="ADA268" s="37"/>
      <c r="ADB268" s="37"/>
      <c r="ADC268" s="37"/>
      <c r="ADD268" s="37"/>
      <c r="ADE268" s="37"/>
      <c r="ADF268" s="37"/>
      <c r="ADG268" s="37"/>
      <c r="ADH268" s="37"/>
      <c r="ADI268" s="37"/>
      <c r="ADJ268" s="37"/>
      <c r="ADK268" s="37"/>
      <c r="ADL268" s="37"/>
      <c r="ADM268" s="37"/>
      <c r="ADN268" s="37"/>
      <c r="ADO268" s="37"/>
      <c r="ADP268" s="37"/>
      <c r="ADQ268" s="37"/>
      <c r="ADR268" s="37"/>
      <c r="ADS268" s="37"/>
      <c r="ADT268" s="37"/>
      <c r="ADU268" s="37"/>
      <c r="ADV268" s="37"/>
      <c r="ADW268" s="37"/>
      <c r="ADX268" s="37"/>
      <c r="ADY268" s="37"/>
      <c r="ADZ268" s="37"/>
      <c r="AEA268" s="37"/>
      <c r="AEB268" s="37"/>
      <c r="AEC268" s="37"/>
      <c r="AED268" s="37"/>
      <c r="AEE268" s="37"/>
      <c r="AEF268" s="37"/>
      <c r="AEG268" s="37"/>
      <c r="AEH268" s="37"/>
      <c r="AEI268" s="37"/>
      <c r="AEJ268" s="37"/>
      <c r="AEK268" s="37"/>
      <c r="AEL268" s="37"/>
      <c r="AEM268" s="37"/>
      <c r="AEN268" s="37"/>
      <c r="AEO268" s="37"/>
      <c r="AEP268" s="37"/>
      <c r="AEQ268" s="37"/>
      <c r="AER268" s="37"/>
      <c r="AES268" s="37"/>
      <c r="AET268" s="37"/>
      <c r="AEU268" s="37"/>
      <c r="AEV268" s="37"/>
      <c r="AEW268" s="37"/>
      <c r="AEX268" s="37"/>
      <c r="AEY268" s="37"/>
      <c r="AEZ268" s="37"/>
      <c r="AFA268" s="37"/>
      <c r="AFB268" s="37"/>
      <c r="AFC268" s="37"/>
      <c r="AFD268" s="37"/>
      <c r="AFE268" s="37"/>
      <c r="AFF268" s="37"/>
      <c r="AFG268" s="37"/>
      <c r="AFH268" s="37"/>
      <c r="AFI268" s="37"/>
      <c r="AFJ268" s="37"/>
      <c r="AFK268" s="37"/>
      <c r="AFL268" s="37"/>
      <c r="AFM268" s="37"/>
      <c r="AFN268" s="37"/>
      <c r="AFO268" s="37"/>
      <c r="AFP268" s="37"/>
      <c r="AFQ268" s="37"/>
      <c r="AFR268" s="37"/>
      <c r="AFS268" s="37"/>
      <c r="AFT268" s="37"/>
      <c r="AFU268" s="37"/>
      <c r="AFV268" s="37"/>
      <c r="AFW268" s="37"/>
      <c r="AFX268" s="37"/>
      <c r="AFY268" s="37"/>
      <c r="AFZ268" s="37"/>
      <c r="AGA268" s="37"/>
      <c r="AGB268" s="37"/>
      <c r="AGC268" s="37"/>
      <c r="AGD268" s="37"/>
      <c r="AGE268" s="37"/>
      <c r="AGF268" s="37"/>
      <c r="AGG268" s="37"/>
      <c r="AGH268" s="37"/>
      <c r="AGI268" s="37"/>
      <c r="AGJ268" s="37"/>
      <c r="AGK268" s="37"/>
      <c r="AGL268" s="37"/>
      <c r="AGM268" s="37"/>
      <c r="AGN268" s="37"/>
      <c r="AGO268" s="37"/>
      <c r="AGP268" s="37"/>
      <c r="AGQ268" s="37"/>
      <c r="AGR268" s="37"/>
      <c r="AGS268" s="37"/>
      <c r="AGT268" s="37"/>
      <c r="AGU268" s="37"/>
      <c r="AGV268" s="37"/>
      <c r="AGW268" s="37"/>
      <c r="AGX268" s="37"/>
      <c r="AGY268" s="37"/>
      <c r="AGZ268" s="37"/>
      <c r="AHA268" s="37"/>
      <c r="AHB268" s="37"/>
      <c r="AHC268" s="37"/>
      <c r="AHD268" s="37"/>
      <c r="AHE268" s="37"/>
      <c r="AHF268" s="37"/>
      <c r="AHG268" s="37"/>
      <c r="AHH268" s="37"/>
      <c r="AHI268" s="37"/>
      <c r="AHJ268" s="37"/>
      <c r="AHK268" s="37"/>
      <c r="AHL268" s="37"/>
      <c r="AHM268" s="37"/>
      <c r="AHN268" s="37"/>
      <c r="AHO268" s="37"/>
      <c r="AHP268" s="37"/>
      <c r="AHQ268" s="37"/>
      <c r="AHR268" s="37"/>
      <c r="AHS268" s="37"/>
      <c r="AHT268" s="37"/>
      <c r="AHU268" s="37"/>
      <c r="AHV268" s="37"/>
      <c r="AHW268" s="37"/>
      <c r="AHX268" s="37"/>
      <c r="AHY268" s="37"/>
      <c r="AHZ268" s="37"/>
      <c r="AIA268" s="37"/>
      <c r="AIB268" s="37"/>
      <c r="AIC268" s="37"/>
      <c r="AID268" s="37"/>
      <c r="AIE268" s="37"/>
      <c r="AIF268" s="37"/>
      <c r="AIG268" s="37"/>
      <c r="AIH268" s="37"/>
      <c r="AII268" s="37"/>
      <c r="AIJ268" s="37"/>
      <c r="AIK268" s="37"/>
      <c r="AIL268" s="37"/>
      <c r="AIM268" s="37"/>
      <c r="AIN268" s="37"/>
      <c r="AIO268" s="37"/>
      <c r="AIP268" s="37"/>
      <c r="AIQ268" s="37"/>
      <c r="AIR268" s="37"/>
      <c r="AIS268" s="37"/>
      <c r="AIT268" s="37"/>
      <c r="AIU268" s="37"/>
      <c r="AIV268" s="37"/>
      <c r="AIW268" s="37"/>
      <c r="AIX268" s="37"/>
      <c r="AIY268" s="37"/>
      <c r="AIZ268" s="37"/>
      <c r="AJA268" s="37"/>
      <c r="AJB268" s="37"/>
      <c r="AJC268" s="37"/>
      <c r="AJD268" s="37"/>
      <c r="AJE268" s="37"/>
      <c r="AJF268" s="37"/>
      <c r="AJG268" s="37"/>
      <c r="AJH268" s="37"/>
      <c r="AJI268" s="37"/>
      <c r="AJJ268" s="37"/>
      <c r="AJK268" s="37"/>
      <c r="AJL268" s="37"/>
      <c r="AJM268" s="37"/>
      <c r="AJN268" s="37"/>
      <c r="AJO268" s="37"/>
      <c r="AJP268" s="37"/>
      <c r="AJQ268" s="37"/>
      <c r="AJR268" s="37"/>
      <c r="AJS268" s="37"/>
      <c r="AJT268" s="37"/>
      <c r="AJU268" s="37"/>
      <c r="AJV268" s="37"/>
      <c r="AJW268" s="37"/>
      <c r="AJX268" s="37"/>
      <c r="AJY268" s="37"/>
      <c r="AJZ268" s="37"/>
      <c r="AKA268" s="37"/>
      <c r="AKB268" s="37"/>
      <c r="AKC268" s="37"/>
      <c r="AKD268" s="37"/>
      <c r="AKE268" s="37"/>
      <c r="AKF268" s="37"/>
      <c r="AKG268" s="37"/>
      <c r="AKH268" s="37"/>
      <c r="AKI268" s="37"/>
      <c r="AKJ268" s="37"/>
      <c r="AKK268" s="37"/>
      <c r="AKL268" s="37"/>
      <c r="AKM268" s="37"/>
      <c r="AKN268" s="37"/>
      <c r="AKO268" s="37"/>
      <c r="AKP268" s="37"/>
      <c r="AKQ268" s="37"/>
      <c r="AKR268" s="37"/>
      <c r="AKS268" s="37"/>
      <c r="AKT268" s="37"/>
      <c r="AKU268" s="37"/>
      <c r="AKV268" s="37"/>
      <c r="AKW268" s="37"/>
      <c r="AKX268" s="37"/>
    </row>
    <row r="269" spans="1:986" s="16" customFormat="1" x14ac:dyDescent="0.25">
      <c r="A269" s="39"/>
      <c r="B269" s="39"/>
      <c r="C269" s="37"/>
      <c r="D269" s="40"/>
      <c r="E269" s="41"/>
      <c r="F269" s="40"/>
      <c r="G269" s="42"/>
      <c r="H269" s="43"/>
      <c r="I269" s="37"/>
      <c r="J269" s="40"/>
      <c r="K269" s="40"/>
      <c r="L269" s="37"/>
      <c r="M269" s="39"/>
      <c r="N269" s="39"/>
      <c r="O269" s="39"/>
      <c r="P269" s="39"/>
      <c r="Q269" s="39"/>
      <c r="R269" s="44"/>
      <c r="S269" s="41"/>
      <c r="T269" s="122"/>
      <c r="U269" s="39"/>
      <c r="V269" s="37"/>
      <c r="W269" s="37"/>
      <c r="X269" s="39"/>
      <c r="Y269" s="50"/>
      <c r="Z269" s="140"/>
      <c r="AA269" s="140"/>
      <c r="AB269" s="141"/>
      <c r="AC269" s="140"/>
      <c r="AD269" s="39"/>
      <c r="AE269" s="37"/>
      <c r="AF269" s="39"/>
      <c r="AG269" s="39"/>
      <c r="AH269" s="37"/>
      <c r="AI269" s="39"/>
      <c r="AJ269" s="39"/>
      <c r="AK269" s="37"/>
      <c r="AL269" s="39"/>
      <c r="AM269" s="39"/>
      <c r="AN269" s="37"/>
      <c r="AO269" s="39"/>
      <c r="AP269" s="39"/>
      <c r="AQ269" s="37"/>
      <c r="AR269" s="39"/>
      <c r="AS269" s="39"/>
      <c r="AT269" s="37"/>
      <c r="AU269" s="39"/>
      <c r="AV269" s="39"/>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c r="CR269" s="37"/>
      <c r="CS269" s="37"/>
      <c r="CT269" s="37"/>
      <c r="CU269" s="37"/>
      <c r="CV269" s="37"/>
      <c r="CW269" s="37"/>
      <c r="CX269" s="37"/>
      <c r="CY269" s="37"/>
      <c r="CZ269" s="37"/>
      <c r="DA269" s="37"/>
      <c r="DB269" s="37"/>
      <c r="DC269" s="37"/>
      <c r="DD269" s="37"/>
      <c r="DE269" s="37"/>
      <c r="DF269" s="37"/>
      <c r="DG269" s="37"/>
      <c r="DH269" s="37"/>
      <c r="DI269" s="37"/>
      <c r="DJ269" s="37"/>
      <c r="DK269" s="37"/>
      <c r="DL269" s="37"/>
      <c r="DM269" s="37"/>
      <c r="DN269" s="37"/>
      <c r="DO269" s="37"/>
      <c r="DP269" s="37"/>
      <c r="DQ269" s="37"/>
      <c r="DR269" s="37"/>
      <c r="DS269" s="37"/>
      <c r="DT269" s="37"/>
      <c r="DU269" s="37"/>
      <c r="DV269" s="37"/>
      <c r="DW269" s="37"/>
      <c r="DX269" s="37"/>
      <c r="DY269" s="37"/>
      <c r="DZ269" s="37"/>
      <c r="EA269" s="37"/>
      <c r="EB269" s="37"/>
      <c r="EC269" s="37"/>
      <c r="ED269" s="37"/>
      <c r="EE269" s="37"/>
      <c r="EF269" s="37"/>
      <c r="EG269" s="37"/>
      <c r="EH269" s="37"/>
      <c r="EI269" s="37"/>
      <c r="EJ269" s="37"/>
      <c r="EK269" s="37"/>
      <c r="EL269" s="37"/>
      <c r="EM269" s="37"/>
      <c r="EN269" s="37"/>
      <c r="EO269" s="37"/>
      <c r="EP269" s="37"/>
      <c r="EQ269" s="37"/>
      <c r="ER269" s="37"/>
      <c r="ES269" s="37"/>
      <c r="ET269" s="37"/>
      <c r="EU269" s="37"/>
      <c r="EV269" s="37"/>
      <c r="EW269" s="37"/>
      <c r="EX269" s="37"/>
      <c r="EY269" s="37"/>
      <c r="EZ269" s="37"/>
      <c r="FA269" s="37"/>
      <c r="FB269" s="37"/>
      <c r="FC269" s="37"/>
      <c r="FD269" s="37"/>
      <c r="FE269" s="37"/>
      <c r="FF269" s="37"/>
      <c r="FG269" s="37"/>
      <c r="FH269" s="37"/>
      <c r="FI269" s="37"/>
      <c r="FJ269" s="37"/>
      <c r="FK269" s="37"/>
      <c r="FL269" s="37"/>
      <c r="FM269" s="37"/>
      <c r="FN269" s="37"/>
      <c r="FO269" s="37"/>
      <c r="FP269" s="37"/>
      <c r="FQ269" s="37"/>
      <c r="FR269" s="37"/>
      <c r="FS269" s="37"/>
      <c r="FT269" s="37"/>
      <c r="FU269" s="37"/>
      <c r="FV269" s="37"/>
      <c r="FW269" s="37"/>
      <c r="FX269" s="37"/>
      <c r="FY269" s="37"/>
      <c r="FZ269" s="37"/>
      <c r="GA269" s="37"/>
      <c r="GB269" s="37"/>
      <c r="GC269" s="37"/>
      <c r="GD269" s="37"/>
      <c r="GE269" s="37"/>
      <c r="GF269" s="37"/>
      <c r="GG269" s="37"/>
      <c r="GH269" s="37"/>
      <c r="GI269" s="37"/>
      <c r="GJ269" s="37"/>
      <c r="GK269" s="37"/>
      <c r="GL269" s="37"/>
      <c r="GM269" s="37"/>
      <c r="GN269" s="37"/>
      <c r="GO269" s="37"/>
      <c r="GP269" s="37"/>
      <c r="GQ269" s="37"/>
      <c r="GR269" s="37"/>
      <c r="GS269" s="37"/>
      <c r="GT269" s="37"/>
      <c r="GU269" s="37"/>
      <c r="GV269" s="37"/>
      <c r="GW269" s="37"/>
      <c r="GX269" s="37"/>
      <c r="GY269" s="37"/>
      <c r="GZ269" s="37"/>
      <c r="HA269" s="37"/>
      <c r="HB269" s="37"/>
      <c r="HC269" s="37"/>
      <c r="HD269" s="37"/>
      <c r="HE269" s="37"/>
      <c r="HF269" s="37"/>
      <c r="HG269" s="37"/>
      <c r="HH269" s="37"/>
      <c r="HI269" s="37"/>
      <c r="HJ269" s="37"/>
      <c r="HK269" s="37"/>
      <c r="HL269" s="37"/>
      <c r="HM269" s="37"/>
      <c r="HN269" s="37"/>
      <c r="HO269" s="37"/>
      <c r="HP269" s="37"/>
      <c r="HQ269" s="37"/>
      <c r="HR269" s="37"/>
      <c r="HS269" s="37"/>
      <c r="HT269" s="37"/>
      <c r="HU269" s="37"/>
      <c r="HV269" s="37"/>
      <c r="HW269" s="37"/>
      <c r="HX269" s="37"/>
      <c r="HY269" s="37"/>
      <c r="HZ269" s="37"/>
      <c r="IA269" s="37"/>
      <c r="IB269" s="37"/>
      <c r="IC269" s="37"/>
      <c r="ID269" s="37"/>
      <c r="IE269" s="37"/>
      <c r="IF269" s="37"/>
      <c r="IG269" s="37"/>
      <c r="IH269" s="37"/>
      <c r="II269" s="37"/>
      <c r="IJ269" s="37"/>
      <c r="IK269" s="37"/>
      <c r="IL269" s="37"/>
      <c r="IM269" s="37"/>
      <c r="IN269" s="37"/>
      <c r="IO269" s="37"/>
      <c r="IP269" s="37"/>
      <c r="IQ269" s="37"/>
      <c r="IR269" s="37"/>
      <c r="IS269" s="37"/>
      <c r="IT269" s="37"/>
      <c r="IU269" s="37"/>
      <c r="IV269" s="37"/>
      <c r="IW269" s="37"/>
      <c r="IX269" s="37"/>
      <c r="IY269" s="37"/>
      <c r="IZ269" s="37"/>
      <c r="JA269" s="37"/>
      <c r="JB269" s="37"/>
      <c r="JC269" s="37"/>
      <c r="JD269" s="37"/>
      <c r="JE269" s="37"/>
      <c r="JF269" s="37"/>
      <c r="JG269" s="37"/>
      <c r="JH269" s="37"/>
      <c r="JI269" s="37"/>
      <c r="JJ269" s="37"/>
      <c r="JK269" s="37"/>
      <c r="JL269" s="37"/>
      <c r="JM269" s="37"/>
      <c r="JN269" s="37"/>
      <c r="JO269" s="37"/>
      <c r="JP269" s="37"/>
      <c r="JQ269" s="37"/>
      <c r="JR269" s="37"/>
      <c r="JS269" s="37"/>
      <c r="JT269" s="37"/>
      <c r="JU269" s="37"/>
      <c r="JV269" s="37"/>
      <c r="JW269" s="37"/>
      <c r="JX269" s="37"/>
      <c r="JY269" s="37"/>
      <c r="JZ269" s="37"/>
      <c r="KA269" s="37"/>
      <c r="KB269" s="37"/>
      <c r="KC269" s="37"/>
      <c r="KD269" s="37"/>
      <c r="KE269" s="37"/>
      <c r="KF269" s="37"/>
      <c r="KG269" s="37"/>
      <c r="KH269" s="37"/>
      <c r="KI269" s="37"/>
      <c r="KJ269" s="37"/>
      <c r="KK269" s="37"/>
      <c r="KL269" s="37"/>
      <c r="KM269" s="37"/>
      <c r="KN269" s="37"/>
      <c r="KO269" s="37"/>
      <c r="KP269" s="37"/>
      <c r="KQ269" s="37"/>
      <c r="KR269" s="37"/>
      <c r="KS269" s="37"/>
      <c r="KT269" s="37"/>
      <c r="KU269" s="37"/>
      <c r="KV269" s="37"/>
      <c r="KW269" s="37"/>
      <c r="KX269" s="37"/>
      <c r="KY269" s="37"/>
      <c r="KZ269" s="37"/>
      <c r="LA269" s="37"/>
      <c r="LB269" s="37"/>
      <c r="LC269" s="37"/>
      <c r="LD269" s="37"/>
      <c r="LE269" s="37"/>
      <c r="LF269" s="37"/>
      <c r="LG269" s="37"/>
      <c r="LH269" s="37"/>
      <c r="LI269" s="37"/>
      <c r="LJ269" s="37"/>
      <c r="LK269" s="37"/>
      <c r="LL269" s="37"/>
      <c r="LM269" s="37"/>
      <c r="LN269" s="37"/>
      <c r="LO269" s="37"/>
      <c r="LP269" s="37"/>
      <c r="LQ269" s="37"/>
      <c r="LR269" s="37"/>
      <c r="LS269" s="37"/>
      <c r="LT269" s="37"/>
      <c r="LU269" s="37"/>
      <c r="LV269" s="37"/>
      <c r="LW269" s="37"/>
      <c r="LX269" s="37"/>
      <c r="LY269" s="37"/>
      <c r="LZ269" s="37"/>
      <c r="MA269" s="37"/>
      <c r="MB269" s="37"/>
      <c r="MC269" s="37"/>
      <c r="MD269" s="37"/>
      <c r="ME269" s="37"/>
      <c r="MF269" s="37"/>
      <c r="MG269" s="37"/>
      <c r="MH269" s="37"/>
      <c r="MI269" s="37"/>
      <c r="MJ269" s="37"/>
      <c r="MK269" s="37"/>
      <c r="ML269" s="37"/>
      <c r="MM269" s="37"/>
      <c r="MN269" s="37"/>
      <c r="MO269" s="37"/>
      <c r="MP269" s="37"/>
      <c r="MQ269" s="37"/>
      <c r="MR269" s="37"/>
      <c r="MS269" s="37"/>
      <c r="MT269" s="37"/>
      <c r="MU269" s="37"/>
      <c r="MV269" s="37"/>
      <c r="MW269" s="37"/>
      <c r="MX269" s="37"/>
      <c r="MY269" s="37"/>
      <c r="MZ269" s="37"/>
      <c r="NA269" s="37"/>
      <c r="NB269" s="37"/>
      <c r="NC269" s="37"/>
      <c r="ND269" s="37"/>
      <c r="NE269" s="37"/>
      <c r="NF269" s="37"/>
      <c r="NG269" s="37"/>
      <c r="NH269" s="37"/>
      <c r="NI269" s="37"/>
      <c r="NJ269" s="37"/>
      <c r="NK269" s="37"/>
      <c r="NL269" s="37"/>
      <c r="NM269" s="37"/>
      <c r="NN269" s="37"/>
      <c r="NO269" s="37"/>
      <c r="NP269" s="37"/>
      <c r="NQ269" s="37"/>
      <c r="NR269" s="37"/>
      <c r="NS269" s="37"/>
      <c r="NT269" s="37"/>
      <c r="NU269" s="37"/>
      <c r="NV269" s="37"/>
      <c r="NW269" s="37"/>
      <c r="NX269" s="37"/>
      <c r="NY269" s="37"/>
      <c r="NZ269" s="37"/>
      <c r="OA269" s="37"/>
      <c r="OB269" s="37"/>
      <c r="OC269" s="37"/>
      <c r="OD269" s="37"/>
      <c r="OE269" s="37"/>
      <c r="OF269" s="37"/>
      <c r="OG269" s="37"/>
      <c r="OH269" s="37"/>
      <c r="OI269" s="37"/>
      <c r="OJ269" s="37"/>
      <c r="OK269" s="37"/>
      <c r="OL269" s="37"/>
      <c r="OM269" s="37"/>
      <c r="ON269" s="37"/>
      <c r="OO269" s="37"/>
      <c r="OP269" s="37"/>
      <c r="OQ269" s="37"/>
      <c r="OR269" s="37"/>
      <c r="OS269" s="37"/>
      <c r="OT269" s="37"/>
      <c r="OU269" s="37"/>
      <c r="OV269" s="37"/>
      <c r="OW269" s="37"/>
      <c r="OX269" s="37"/>
      <c r="OY269" s="37"/>
      <c r="OZ269" s="37"/>
      <c r="PA269" s="37"/>
      <c r="PB269" s="37"/>
      <c r="PC269" s="37"/>
      <c r="PD269" s="37"/>
      <c r="PE269" s="37"/>
      <c r="PF269" s="37"/>
      <c r="PG269" s="37"/>
      <c r="PH269" s="37"/>
      <c r="PI269" s="37"/>
      <c r="PJ269" s="37"/>
      <c r="PK269" s="37"/>
      <c r="PL269" s="37"/>
      <c r="PM269" s="37"/>
      <c r="PN269" s="37"/>
      <c r="PO269" s="37"/>
      <c r="PP269" s="37"/>
      <c r="PQ269" s="37"/>
      <c r="PR269" s="37"/>
      <c r="PS269" s="37"/>
      <c r="PT269" s="37"/>
      <c r="PU269" s="37"/>
      <c r="PV269" s="37"/>
      <c r="PW269" s="37"/>
      <c r="PX269" s="37"/>
      <c r="PY269" s="37"/>
      <c r="PZ269" s="37"/>
      <c r="QA269" s="37"/>
      <c r="QB269" s="37"/>
      <c r="QC269" s="37"/>
      <c r="QD269" s="37"/>
      <c r="QE269" s="37"/>
      <c r="QF269" s="37"/>
      <c r="QG269" s="37"/>
      <c r="QH269" s="37"/>
      <c r="QI269" s="37"/>
      <c r="QJ269" s="37"/>
      <c r="QK269" s="37"/>
      <c r="QL269" s="37"/>
      <c r="QM269" s="37"/>
      <c r="QN269" s="37"/>
      <c r="QO269" s="37"/>
      <c r="QP269" s="37"/>
      <c r="QQ269" s="37"/>
      <c r="QR269" s="37"/>
      <c r="QS269" s="37"/>
      <c r="QT269" s="37"/>
      <c r="QU269" s="37"/>
      <c r="QV269" s="37"/>
      <c r="QW269" s="37"/>
      <c r="QX269" s="37"/>
      <c r="QY269" s="37"/>
      <c r="QZ269" s="37"/>
      <c r="RA269" s="37"/>
      <c r="RB269" s="37"/>
      <c r="RC269" s="37"/>
      <c r="RD269" s="37"/>
      <c r="RE269" s="37"/>
      <c r="RF269" s="37"/>
      <c r="RG269" s="37"/>
      <c r="RH269" s="37"/>
      <c r="RI269" s="37"/>
      <c r="RJ269" s="37"/>
      <c r="RK269" s="37"/>
      <c r="RL269" s="37"/>
      <c r="RM269" s="37"/>
      <c r="RN269" s="37"/>
      <c r="RO269" s="37"/>
      <c r="RP269" s="37"/>
      <c r="RQ269" s="37"/>
      <c r="RR269" s="37"/>
      <c r="RS269" s="37"/>
      <c r="RT269" s="37"/>
      <c r="RU269" s="37"/>
      <c r="RV269" s="37"/>
      <c r="RW269" s="37"/>
      <c r="RX269" s="37"/>
      <c r="RY269" s="37"/>
      <c r="RZ269" s="37"/>
      <c r="SA269" s="37"/>
      <c r="SB269" s="37"/>
      <c r="SC269" s="37"/>
      <c r="SD269" s="37"/>
      <c r="SE269" s="37"/>
      <c r="SF269" s="37"/>
      <c r="SG269" s="37"/>
      <c r="SH269" s="37"/>
      <c r="SI269" s="37"/>
      <c r="SJ269" s="37"/>
      <c r="SK269" s="37"/>
      <c r="SL269" s="37"/>
      <c r="SM269" s="37"/>
      <c r="SN269" s="37"/>
      <c r="SO269" s="37"/>
      <c r="SP269" s="37"/>
      <c r="SQ269" s="37"/>
      <c r="SR269" s="37"/>
      <c r="SS269" s="37"/>
      <c r="ST269" s="37"/>
      <c r="SU269" s="37"/>
      <c r="SV269" s="37"/>
      <c r="SW269" s="37"/>
      <c r="SX269" s="37"/>
      <c r="SY269" s="37"/>
      <c r="SZ269" s="37"/>
      <c r="TA269" s="37"/>
      <c r="TB269" s="37"/>
      <c r="TC269" s="37"/>
      <c r="TD269" s="37"/>
      <c r="TE269" s="37"/>
      <c r="TF269" s="37"/>
      <c r="TG269" s="37"/>
      <c r="TH269" s="37"/>
      <c r="TI269" s="37"/>
      <c r="TJ269" s="37"/>
      <c r="TK269" s="37"/>
      <c r="TL269" s="37"/>
      <c r="TM269" s="37"/>
      <c r="TN269" s="37"/>
      <c r="TO269" s="37"/>
      <c r="TP269" s="37"/>
      <c r="TQ269" s="37"/>
      <c r="TR269" s="37"/>
      <c r="TS269" s="37"/>
      <c r="TT269" s="37"/>
      <c r="TU269" s="37"/>
      <c r="TV269" s="37"/>
      <c r="TW269" s="37"/>
      <c r="TX269" s="37"/>
      <c r="TY269" s="37"/>
      <c r="TZ269" s="37"/>
      <c r="UA269" s="37"/>
      <c r="UB269" s="37"/>
      <c r="UC269" s="37"/>
      <c r="UD269" s="37"/>
      <c r="UE269" s="37"/>
      <c r="UF269" s="37"/>
      <c r="UG269" s="37"/>
      <c r="UH269" s="37"/>
      <c r="UI269" s="37"/>
      <c r="UJ269" s="37"/>
      <c r="UK269" s="37"/>
      <c r="UL269" s="37"/>
      <c r="UM269" s="37"/>
      <c r="UN269" s="37"/>
      <c r="UO269" s="37"/>
      <c r="UP269" s="37"/>
      <c r="UQ269" s="37"/>
      <c r="UR269" s="37"/>
      <c r="US269" s="37"/>
      <c r="UT269" s="37"/>
      <c r="UU269" s="37"/>
      <c r="UV269" s="37"/>
      <c r="UW269" s="37"/>
      <c r="UX269" s="37"/>
      <c r="UY269" s="37"/>
      <c r="UZ269" s="37"/>
      <c r="VA269" s="37"/>
      <c r="VB269" s="37"/>
      <c r="VC269" s="37"/>
      <c r="VD269" s="37"/>
      <c r="VE269" s="37"/>
      <c r="VF269" s="37"/>
      <c r="VG269" s="37"/>
      <c r="VH269" s="37"/>
      <c r="VI269" s="37"/>
      <c r="VJ269" s="37"/>
      <c r="VK269" s="37"/>
      <c r="VL269" s="37"/>
      <c r="VM269" s="37"/>
      <c r="VN269" s="37"/>
      <c r="VO269" s="37"/>
      <c r="VP269" s="37"/>
      <c r="VQ269" s="37"/>
      <c r="VR269" s="37"/>
      <c r="VS269" s="37"/>
      <c r="VT269" s="37"/>
      <c r="VU269" s="37"/>
      <c r="VV269" s="37"/>
      <c r="VW269" s="37"/>
      <c r="VX269" s="37"/>
      <c r="VY269" s="37"/>
      <c r="VZ269" s="37"/>
      <c r="WA269" s="37"/>
      <c r="WB269" s="37"/>
      <c r="WC269" s="37"/>
      <c r="WD269" s="37"/>
      <c r="WE269" s="37"/>
      <c r="WF269" s="37"/>
      <c r="WG269" s="37"/>
      <c r="WH269" s="37"/>
      <c r="WI269" s="37"/>
      <c r="WJ269" s="37"/>
      <c r="WK269" s="37"/>
      <c r="WL269" s="37"/>
      <c r="WM269" s="37"/>
      <c r="WN269" s="37"/>
      <c r="WO269" s="37"/>
      <c r="WP269" s="37"/>
      <c r="WQ269" s="37"/>
      <c r="WR269" s="37"/>
      <c r="WS269" s="37"/>
      <c r="WT269" s="37"/>
      <c r="WU269" s="37"/>
      <c r="WV269" s="37"/>
      <c r="WW269" s="37"/>
      <c r="WX269" s="37"/>
      <c r="WY269" s="37"/>
      <c r="WZ269" s="37"/>
      <c r="XA269" s="37"/>
      <c r="XB269" s="37"/>
      <c r="XC269" s="37"/>
      <c r="XD269" s="37"/>
      <c r="XE269" s="37"/>
      <c r="XF269" s="37"/>
      <c r="XG269" s="37"/>
      <c r="XH269" s="37"/>
      <c r="XI269" s="37"/>
      <c r="XJ269" s="37"/>
      <c r="XK269" s="37"/>
      <c r="XL269" s="37"/>
      <c r="XM269" s="37"/>
      <c r="XN269" s="37"/>
      <c r="XO269" s="37"/>
      <c r="XP269" s="37"/>
      <c r="XQ269" s="37"/>
      <c r="XR269" s="37"/>
      <c r="XS269" s="37"/>
      <c r="XT269" s="37"/>
      <c r="XU269" s="37"/>
      <c r="XV269" s="37"/>
      <c r="XW269" s="37"/>
      <c r="XX269" s="37"/>
      <c r="XY269" s="37"/>
      <c r="XZ269" s="37"/>
      <c r="YA269" s="37"/>
      <c r="YB269" s="37"/>
      <c r="YC269" s="37"/>
      <c r="YD269" s="37"/>
      <c r="YE269" s="37"/>
      <c r="YF269" s="37"/>
      <c r="YG269" s="37"/>
      <c r="YH269" s="37"/>
      <c r="YI269" s="37"/>
      <c r="YJ269" s="37"/>
      <c r="YK269" s="37"/>
      <c r="YL269" s="37"/>
      <c r="YM269" s="37"/>
      <c r="YN269" s="37"/>
      <c r="YO269" s="37"/>
      <c r="YP269" s="37"/>
      <c r="YQ269" s="37"/>
      <c r="YR269" s="37"/>
      <c r="YS269" s="37"/>
      <c r="YT269" s="37"/>
      <c r="YU269" s="37"/>
      <c r="YV269" s="37"/>
      <c r="YW269" s="37"/>
      <c r="YX269" s="37"/>
      <c r="YY269" s="37"/>
      <c r="YZ269" s="37"/>
      <c r="ZA269" s="37"/>
      <c r="ZB269" s="37"/>
      <c r="ZC269" s="37"/>
      <c r="ZD269" s="37"/>
      <c r="ZE269" s="37"/>
      <c r="ZF269" s="37"/>
      <c r="ZG269" s="37"/>
      <c r="ZH269" s="37"/>
      <c r="ZI269" s="37"/>
      <c r="ZJ269" s="37"/>
      <c r="ZK269" s="37"/>
      <c r="ZL269" s="37"/>
      <c r="ZM269" s="37"/>
      <c r="ZN269" s="37"/>
      <c r="ZO269" s="37"/>
      <c r="ZP269" s="37"/>
      <c r="ZQ269" s="37"/>
      <c r="ZR269" s="37"/>
      <c r="ZS269" s="37"/>
      <c r="ZT269" s="37"/>
      <c r="ZU269" s="37"/>
      <c r="ZV269" s="37"/>
      <c r="ZW269" s="37"/>
      <c r="ZX269" s="37"/>
      <c r="ZY269" s="37"/>
      <c r="ZZ269" s="37"/>
      <c r="AAA269" s="37"/>
      <c r="AAB269" s="37"/>
      <c r="AAC269" s="37"/>
      <c r="AAD269" s="37"/>
      <c r="AAE269" s="37"/>
      <c r="AAF269" s="37"/>
      <c r="AAG269" s="37"/>
      <c r="AAH269" s="37"/>
      <c r="AAI269" s="37"/>
      <c r="AAJ269" s="37"/>
      <c r="AAK269" s="37"/>
      <c r="AAL269" s="37"/>
      <c r="AAM269" s="37"/>
      <c r="AAN269" s="37"/>
      <c r="AAO269" s="37"/>
      <c r="AAP269" s="37"/>
      <c r="AAQ269" s="37"/>
      <c r="AAR269" s="37"/>
      <c r="AAS269" s="37"/>
      <c r="AAT269" s="37"/>
      <c r="AAU269" s="37"/>
      <c r="AAV269" s="37"/>
      <c r="AAW269" s="37"/>
      <c r="AAX269" s="37"/>
      <c r="AAY269" s="37"/>
      <c r="AAZ269" s="37"/>
      <c r="ABA269" s="37"/>
      <c r="ABB269" s="37"/>
      <c r="ABC269" s="37"/>
      <c r="ABD269" s="37"/>
      <c r="ABE269" s="37"/>
      <c r="ABF269" s="37"/>
      <c r="ABG269" s="37"/>
      <c r="ABH269" s="37"/>
      <c r="ABI269" s="37"/>
      <c r="ABJ269" s="37"/>
      <c r="ABK269" s="37"/>
      <c r="ABL269" s="37"/>
      <c r="ABM269" s="37"/>
      <c r="ABN269" s="37"/>
      <c r="ABO269" s="37"/>
      <c r="ABP269" s="37"/>
      <c r="ABQ269" s="37"/>
      <c r="ABR269" s="37"/>
      <c r="ABS269" s="37"/>
      <c r="ABT269" s="37"/>
      <c r="ABU269" s="37"/>
      <c r="ABV269" s="37"/>
      <c r="ABW269" s="37"/>
      <c r="ABX269" s="37"/>
      <c r="ABY269" s="37"/>
      <c r="ABZ269" s="37"/>
      <c r="ACA269" s="37"/>
      <c r="ACB269" s="37"/>
      <c r="ACC269" s="37"/>
      <c r="ACD269" s="37"/>
      <c r="ACE269" s="37"/>
      <c r="ACF269" s="37"/>
      <c r="ACG269" s="37"/>
      <c r="ACH269" s="37"/>
      <c r="ACI269" s="37"/>
      <c r="ACJ269" s="37"/>
      <c r="ACK269" s="37"/>
      <c r="ACL269" s="37"/>
      <c r="ACM269" s="37"/>
      <c r="ACN269" s="37"/>
      <c r="ACO269" s="37"/>
      <c r="ACP269" s="37"/>
      <c r="ACQ269" s="37"/>
      <c r="ACR269" s="37"/>
      <c r="ACS269" s="37"/>
      <c r="ACT269" s="37"/>
      <c r="ACU269" s="37"/>
      <c r="ACV269" s="37"/>
      <c r="ACW269" s="37"/>
      <c r="ACX269" s="37"/>
      <c r="ACY269" s="37"/>
      <c r="ACZ269" s="37"/>
      <c r="ADA269" s="37"/>
      <c r="ADB269" s="37"/>
      <c r="ADC269" s="37"/>
      <c r="ADD269" s="37"/>
      <c r="ADE269" s="37"/>
      <c r="ADF269" s="37"/>
      <c r="ADG269" s="37"/>
      <c r="ADH269" s="37"/>
      <c r="ADI269" s="37"/>
      <c r="ADJ269" s="37"/>
      <c r="ADK269" s="37"/>
      <c r="ADL269" s="37"/>
      <c r="ADM269" s="37"/>
      <c r="ADN269" s="37"/>
      <c r="ADO269" s="37"/>
      <c r="ADP269" s="37"/>
      <c r="ADQ269" s="37"/>
      <c r="ADR269" s="37"/>
      <c r="ADS269" s="37"/>
      <c r="ADT269" s="37"/>
      <c r="ADU269" s="37"/>
      <c r="ADV269" s="37"/>
      <c r="ADW269" s="37"/>
      <c r="ADX269" s="37"/>
      <c r="ADY269" s="37"/>
      <c r="ADZ269" s="37"/>
      <c r="AEA269" s="37"/>
      <c r="AEB269" s="37"/>
      <c r="AEC269" s="37"/>
      <c r="AED269" s="37"/>
      <c r="AEE269" s="37"/>
      <c r="AEF269" s="37"/>
      <c r="AEG269" s="37"/>
      <c r="AEH269" s="37"/>
      <c r="AEI269" s="37"/>
      <c r="AEJ269" s="37"/>
      <c r="AEK269" s="37"/>
      <c r="AEL269" s="37"/>
      <c r="AEM269" s="37"/>
      <c r="AEN269" s="37"/>
      <c r="AEO269" s="37"/>
      <c r="AEP269" s="37"/>
      <c r="AEQ269" s="37"/>
      <c r="AER269" s="37"/>
      <c r="AES269" s="37"/>
      <c r="AET269" s="37"/>
      <c r="AEU269" s="37"/>
      <c r="AEV269" s="37"/>
      <c r="AEW269" s="37"/>
      <c r="AEX269" s="37"/>
      <c r="AEY269" s="37"/>
      <c r="AEZ269" s="37"/>
      <c r="AFA269" s="37"/>
      <c r="AFB269" s="37"/>
      <c r="AFC269" s="37"/>
      <c r="AFD269" s="37"/>
      <c r="AFE269" s="37"/>
      <c r="AFF269" s="37"/>
      <c r="AFG269" s="37"/>
      <c r="AFH269" s="37"/>
      <c r="AFI269" s="37"/>
      <c r="AFJ269" s="37"/>
      <c r="AFK269" s="37"/>
      <c r="AFL269" s="37"/>
      <c r="AFM269" s="37"/>
      <c r="AFN269" s="37"/>
      <c r="AFO269" s="37"/>
      <c r="AFP269" s="37"/>
      <c r="AFQ269" s="37"/>
      <c r="AFR269" s="37"/>
      <c r="AFS269" s="37"/>
      <c r="AFT269" s="37"/>
      <c r="AFU269" s="37"/>
      <c r="AFV269" s="37"/>
      <c r="AFW269" s="37"/>
      <c r="AFX269" s="37"/>
      <c r="AFY269" s="37"/>
      <c r="AFZ269" s="37"/>
      <c r="AGA269" s="37"/>
      <c r="AGB269" s="37"/>
      <c r="AGC269" s="37"/>
      <c r="AGD269" s="37"/>
      <c r="AGE269" s="37"/>
      <c r="AGF269" s="37"/>
      <c r="AGG269" s="37"/>
      <c r="AGH269" s="37"/>
      <c r="AGI269" s="37"/>
      <c r="AGJ269" s="37"/>
      <c r="AGK269" s="37"/>
      <c r="AGL269" s="37"/>
      <c r="AGM269" s="37"/>
      <c r="AGN269" s="37"/>
      <c r="AGO269" s="37"/>
      <c r="AGP269" s="37"/>
      <c r="AGQ269" s="37"/>
      <c r="AGR269" s="37"/>
      <c r="AGS269" s="37"/>
      <c r="AGT269" s="37"/>
      <c r="AGU269" s="37"/>
      <c r="AGV269" s="37"/>
      <c r="AGW269" s="37"/>
      <c r="AGX269" s="37"/>
      <c r="AGY269" s="37"/>
      <c r="AGZ269" s="37"/>
      <c r="AHA269" s="37"/>
      <c r="AHB269" s="37"/>
      <c r="AHC269" s="37"/>
      <c r="AHD269" s="37"/>
      <c r="AHE269" s="37"/>
      <c r="AHF269" s="37"/>
      <c r="AHG269" s="37"/>
      <c r="AHH269" s="37"/>
      <c r="AHI269" s="37"/>
      <c r="AHJ269" s="37"/>
      <c r="AHK269" s="37"/>
      <c r="AHL269" s="37"/>
      <c r="AHM269" s="37"/>
      <c r="AHN269" s="37"/>
      <c r="AHO269" s="37"/>
      <c r="AHP269" s="37"/>
      <c r="AHQ269" s="37"/>
      <c r="AHR269" s="37"/>
      <c r="AHS269" s="37"/>
      <c r="AHT269" s="37"/>
      <c r="AHU269" s="37"/>
      <c r="AHV269" s="37"/>
      <c r="AHW269" s="37"/>
      <c r="AHX269" s="37"/>
      <c r="AHY269" s="37"/>
      <c r="AHZ269" s="37"/>
      <c r="AIA269" s="37"/>
      <c r="AIB269" s="37"/>
      <c r="AIC269" s="37"/>
      <c r="AID269" s="37"/>
      <c r="AIE269" s="37"/>
      <c r="AIF269" s="37"/>
      <c r="AIG269" s="37"/>
      <c r="AIH269" s="37"/>
      <c r="AII269" s="37"/>
      <c r="AIJ269" s="37"/>
      <c r="AIK269" s="37"/>
      <c r="AIL269" s="37"/>
      <c r="AIM269" s="37"/>
      <c r="AIN269" s="37"/>
      <c r="AIO269" s="37"/>
      <c r="AIP269" s="37"/>
      <c r="AIQ269" s="37"/>
      <c r="AIR269" s="37"/>
      <c r="AIS269" s="37"/>
      <c r="AIT269" s="37"/>
      <c r="AIU269" s="37"/>
      <c r="AIV269" s="37"/>
      <c r="AIW269" s="37"/>
      <c r="AIX269" s="37"/>
      <c r="AIY269" s="37"/>
      <c r="AIZ269" s="37"/>
      <c r="AJA269" s="37"/>
      <c r="AJB269" s="37"/>
      <c r="AJC269" s="37"/>
      <c r="AJD269" s="37"/>
      <c r="AJE269" s="37"/>
      <c r="AJF269" s="37"/>
      <c r="AJG269" s="37"/>
      <c r="AJH269" s="37"/>
      <c r="AJI269" s="37"/>
      <c r="AJJ269" s="37"/>
      <c r="AJK269" s="37"/>
      <c r="AJL269" s="37"/>
      <c r="AJM269" s="37"/>
      <c r="AJN269" s="37"/>
      <c r="AJO269" s="37"/>
      <c r="AJP269" s="37"/>
      <c r="AJQ269" s="37"/>
      <c r="AJR269" s="37"/>
      <c r="AJS269" s="37"/>
      <c r="AJT269" s="37"/>
      <c r="AJU269" s="37"/>
      <c r="AJV269" s="37"/>
      <c r="AJW269" s="37"/>
      <c r="AJX269" s="37"/>
      <c r="AJY269" s="37"/>
      <c r="AJZ269" s="37"/>
      <c r="AKA269" s="37"/>
      <c r="AKB269" s="37"/>
      <c r="AKC269" s="37"/>
      <c r="AKD269" s="37"/>
      <c r="AKE269" s="37"/>
      <c r="AKF269" s="37"/>
      <c r="AKG269" s="37"/>
      <c r="AKH269" s="37"/>
      <c r="AKI269" s="37"/>
      <c r="AKJ269" s="37"/>
      <c r="AKK269" s="37"/>
      <c r="AKL269" s="37"/>
      <c r="AKM269" s="37"/>
      <c r="AKN269" s="37"/>
      <c r="AKO269" s="37"/>
      <c r="AKP269" s="37"/>
      <c r="AKQ269" s="37"/>
      <c r="AKR269" s="37"/>
      <c r="AKS269" s="37"/>
      <c r="AKT269" s="37"/>
      <c r="AKU269" s="37"/>
      <c r="AKV269" s="37"/>
      <c r="AKW269" s="37"/>
      <c r="AKX269" s="37"/>
    </row>
    <row r="270" spans="1:986" s="16" customFormat="1" x14ac:dyDescent="0.25">
      <c r="A270" s="39"/>
      <c r="B270" s="39"/>
      <c r="C270" s="37"/>
      <c r="D270" s="40"/>
      <c r="E270" s="41"/>
      <c r="F270" s="40"/>
      <c r="G270" s="42"/>
      <c r="H270" s="43"/>
      <c r="I270" s="37"/>
      <c r="J270" s="40"/>
      <c r="K270" s="40"/>
      <c r="L270" s="37"/>
      <c r="M270" s="39"/>
      <c r="N270" s="39"/>
      <c r="O270" s="39"/>
      <c r="P270" s="39"/>
      <c r="Q270" s="39"/>
      <c r="R270" s="44"/>
      <c r="S270" s="41"/>
      <c r="T270" s="122"/>
      <c r="U270" s="39"/>
      <c r="V270" s="37"/>
      <c r="W270" s="37"/>
      <c r="X270" s="39"/>
      <c r="Y270" s="50"/>
      <c r="Z270" s="140"/>
      <c r="AA270" s="140"/>
      <c r="AB270" s="141"/>
      <c r="AC270" s="140"/>
      <c r="AD270" s="39"/>
      <c r="AE270" s="37"/>
      <c r="AF270" s="39"/>
      <c r="AG270" s="39"/>
      <c r="AH270" s="37"/>
      <c r="AI270" s="39"/>
      <c r="AJ270" s="39"/>
      <c r="AK270" s="37"/>
      <c r="AL270" s="39"/>
      <c r="AM270" s="39"/>
      <c r="AN270" s="37"/>
      <c r="AO270" s="39"/>
      <c r="AP270" s="39"/>
      <c r="AQ270" s="37"/>
      <c r="AR270" s="39"/>
      <c r="AS270" s="39"/>
      <c r="AT270" s="37"/>
      <c r="AU270" s="39"/>
      <c r="AV270" s="39"/>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c r="CV270" s="37"/>
      <c r="CW270" s="37"/>
      <c r="CX270" s="37"/>
      <c r="CY270" s="37"/>
      <c r="CZ270" s="37"/>
      <c r="DA270" s="37"/>
      <c r="DB270" s="37"/>
      <c r="DC270" s="37"/>
      <c r="DD270" s="37"/>
      <c r="DE270" s="37"/>
      <c r="DF270" s="37"/>
      <c r="DG270" s="37"/>
      <c r="DH270" s="37"/>
      <c r="DI270" s="37"/>
      <c r="DJ270" s="37"/>
      <c r="DK270" s="37"/>
      <c r="DL270" s="37"/>
      <c r="DM270" s="37"/>
      <c r="DN270" s="37"/>
      <c r="DO270" s="37"/>
      <c r="DP270" s="37"/>
      <c r="DQ270" s="37"/>
      <c r="DR270" s="37"/>
      <c r="DS270" s="37"/>
      <c r="DT270" s="37"/>
      <c r="DU270" s="37"/>
      <c r="DV270" s="37"/>
      <c r="DW270" s="37"/>
      <c r="DX270" s="37"/>
      <c r="DY270" s="37"/>
      <c r="DZ270" s="37"/>
      <c r="EA270" s="37"/>
      <c r="EB270" s="37"/>
      <c r="EC270" s="37"/>
      <c r="ED270" s="37"/>
      <c r="EE270" s="37"/>
      <c r="EF270" s="37"/>
      <c r="EG270" s="37"/>
      <c r="EH270" s="37"/>
      <c r="EI270" s="37"/>
      <c r="EJ270" s="37"/>
      <c r="EK270" s="37"/>
      <c r="EL270" s="37"/>
      <c r="EM270" s="37"/>
      <c r="EN270" s="37"/>
      <c r="EO270" s="37"/>
      <c r="EP270" s="37"/>
      <c r="EQ270" s="37"/>
      <c r="ER270" s="37"/>
      <c r="ES270" s="37"/>
      <c r="ET270" s="37"/>
      <c r="EU270" s="37"/>
      <c r="EV270" s="37"/>
      <c r="EW270" s="37"/>
      <c r="EX270" s="37"/>
      <c r="EY270" s="37"/>
      <c r="EZ270" s="37"/>
      <c r="FA270" s="37"/>
      <c r="FB270" s="37"/>
      <c r="FC270" s="37"/>
      <c r="FD270" s="37"/>
      <c r="FE270" s="37"/>
      <c r="FF270" s="37"/>
      <c r="FG270" s="37"/>
      <c r="FH270" s="37"/>
      <c r="FI270" s="37"/>
      <c r="FJ270" s="37"/>
      <c r="FK270" s="37"/>
      <c r="FL270" s="37"/>
      <c r="FM270" s="37"/>
      <c r="FN270" s="37"/>
      <c r="FO270" s="37"/>
      <c r="FP270" s="37"/>
      <c r="FQ270" s="37"/>
      <c r="FR270" s="37"/>
      <c r="FS270" s="37"/>
      <c r="FT270" s="37"/>
      <c r="FU270" s="37"/>
      <c r="FV270" s="37"/>
      <c r="FW270" s="37"/>
      <c r="FX270" s="37"/>
      <c r="FY270" s="37"/>
      <c r="FZ270" s="37"/>
      <c r="GA270" s="37"/>
      <c r="GB270" s="37"/>
      <c r="GC270" s="37"/>
      <c r="GD270" s="37"/>
      <c r="GE270" s="37"/>
      <c r="GF270" s="37"/>
      <c r="GG270" s="37"/>
      <c r="GH270" s="37"/>
      <c r="GI270" s="37"/>
      <c r="GJ270" s="37"/>
      <c r="GK270" s="37"/>
      <c r="GL270" s="37"/>
      <c r="GM270" s="37"/>
      <c r="GN270" s="37"/>
      <c r="GO270" s="37"/>
      <c r="GP270" s="37"/>
      <c r="GQ270" s="37"/>
      <c r="GR270" s="37"/>
      <c r="GS270" s="37"/>
      <c r="GT270" s="37"/>
      <c r="GU270" s="37"/>
      <c r="GV270" s="37"/>
      <c r="GW270" s="37"/>
      <c r="GX270" s="37"/>
      <c r="GY270" s="37"/>
      <c r="GZ270" s="37"/>
      <c r="HA270" s="37"/>
      <c r="HB270" s="37"/>
      <c r="HC270" s="37"/>
      <c r="HD270" s="37"/>
      <c r="HE270" s="37"/>
      <c r="HF270" s="37"/>
      <c r="HG270" s="37"/>
      <c r="HH270" s="37"/>
      <c r="HI270" s="37"/>
      <c r="HJ270" s="37"/>
      <c r="HK270" s="37"/>
      <c r="HL270" s="37"/>
      <c r="HM270" s="37"/>
      <c r="HN270" s="37"/>
      <c r="HO270" s="37"/>
      <c r="HP270" s="37"/>
      <c r="HQ270" s="37"/>
      <c r="HR270" s="37"/>
      <c r="HS270" s="37"/>
      <c r="HT270" s="37"/>
      <c r="HU270" s="37"/>
      <c r="HV270" s="37"/>
      <c r="HW270" s="37"/>
      <c r="HX270" s="37"/>
      <c r="HY270" s="37"/>
      <c r="HZ270" s="37"/>
      <c r="IA270" s="37"/>
      <c r="IB270" s="37"/>
      <c r="IC270" s="37"/>
      <c r="ID270" s="37"/>
      <c r="IE270" s="37"/>
      <c r="IF270" s="37"/>
      <c r="IG270" s="37"/>
      <c r="IH270" s="37"/>
      <c r="II270" s="37"/>
      <c r="IJ270" s="37"/>
      <c r="IK270" s="37"/>
      <c r="IL270" s="37"/>
      <c r="IM270" s="37"/>
      <c r="IN270" s="37"/>
      <c r="IO270" s="37"/>
      <c r="IP270" s="37"/>
      <c r="IQ270" s="37"/>
      <c r="IR270" s="37"/>
      <c r="IS270" s="37"/>
      <c r="IT270" s="37"/>
      <c r="IU270" s="37"/>
      <c r="IV270" s="37"/>
      <c r="IW270" s="37"/>
      <c r="IX270" s="37"/>
      <c r="IY270" s="37"/>
      <c r="IZ270" s="37"/>
      <c r="JA270" s="37"/>
      <c r="JB270" s="37"/>
      <c r="JC270" s="37"/>
      <c r="JD270" s="37"/>
      <c r="JE270" s="37"/>
      <c r="JF270" s="37"/>
      <c r="JG270" s="37"/>
      <c r="JH270" s="37"/>
      <c r="JI270" s="37"/>
      <c r="JJ270" s="37"/>
      <c r="JK270" s="37"/>
      <c r="JL270" s="37"/>
      <c r="JM270" s="37"/>
      <c r="JN270" s="37"/>
      <c r="JO270" s="37"/>
      <c r="JP270" s="37"/>
      <c r="JQ270" s="37"/>
      <c r="JR270" s="37"/>
      <c r="JS270" s="37"/>
      <c r="JT270" s="37"/>
      <c r="JU270" s="37"/>
      <c r="JV270" s="37"/>
      <c r="JW270" s="37"/>
      <c r="JX270" s="37"/>
      <c r="JY270" s="37"/>
      <c r="JZ270" s="37"/>
      <c r="KA270" s="37"/>
      <c r="KB270" s="37"/>
      <c r="KC270" s="37"/>
      <c r="KD270" s="37"/>
      <c r="KE270" s="37"/>
      <c r="KF270" s="37"/>
      <c r="KG270" s="37"/>
      <c r="KH270" s="37"/>
      <c r="KI270" s="37"/>
      <c r="KJ270" s="37"/>
      <c r="KK270" s="37"/>
      <c r="KL270" s="37"/>
      <c r="KM270" s="37"/>
      <c r="KN270" s="37"/>
      <c r="KO270" s="37"/>
      <c r="KP270" s="37"/>
      <c r="KQ270" s="37"/>
      <c r="KR270" s="37"/>
      <c r="KS270" s="37"/>
      <c r="KT270" s="37"/>
      <c r="KU270" s="37"/>
      <c r="KV270" s="37"/>
      <c r="KW270" s="37"/>
      <c r="KX270" s="37"/>
      <c r="KY270" s="37"/>
      <c r="KZ270" s="37"/>
      <c r="LA270" s="37"/>
      <c r="LB270" s="37"/>
      <c r="LC270" s="37"/>
      <c r="LD270" s="37"/>
      <c r="LE270" s="37"/>
      <c r="LF270" s="37"/>
      <c r="LG270" s="37"/>
      <c r="LH270" s="37"/>
      <c r="LI270" s="37"/>
      <c r="LJ270" s="37"/>
      <c r="LK270" s="37"/>
      <c r="LL270" s="37"/>
      <c r="LM270" s="37"/>
      <c r="LN270" s="37"/>
      <c r="LO270" s="37"/>
      <c r="LP270" s="37"/>
      <c r="LQ270" s="37"/>
      <c r="LR270" s="37"/>
      <c r="LS270" s="37"/>
      <c r="LT270" s="37"/>
      <c r="LU270" s="37"/>
      <c r="LV270" s="37"/>
      <c r="LW270" s="37"/>
      <c r="LX270" s="37"/>
      <c r="LY270" s="37"/>
      <c r="LZ270" s="37"/>
      <c r="MA270" s="37"/>
      <c r="MB270" s="37"/>
      <c r="MC270" s="37"/>
      <c r="MD270" s="37"/>
      <c r="ME270" s="37"/>
      <c r="MF270" s="37"/>
      <c r="MG270" s="37"/>
      <c r="MH270" s="37"/>
      <c r="MI270" s="37"/>
      <c r="MJ270" s="37"/>
      <c r="MK270" s="37"/>
      <c r="ML270" s="37"/>
      <c r="MM270" s="37"/>
      <c r="MN270" s="37"/>
      <c r="MO270" s="37"/>
      <c r="MP270" s="37"/>
      <c r="MQ270" s="37"/>
      <c r="MR270" s="37"/>
      <c r="MS270" s="37"/>
      <c r="MT270" s="37"/>
      <c r="MU270" s="37"/>
      <c r="MV270" s="37"/>
      <c r="MW270" s="37"/>
      <c r="MX270" s="37"/>
      <c r="MY270" s="37"/>
      <c r="MZ270" s="37"/>
      <c r="NA270" s="37"/>
      <c r="NB270" s="37"/>
      <c r="NC270" s="37"/>
      <c r="ND270" s="37"/>
      <c r="NE270" s="37"/>
      <c r="NF270" s="37"/>
      <c r="NG270" s="37"/>
      <c r="NH270" s="37"/>
      <c r="NI270" s="37"/>
      <c r="NJ270" s="37"/>
      <c r="NK270" s="37"/>
      <c r="NL270" s="37"/>
      <c r="NM270" s="37"/>
      <c r="NN270" s="37"/>
      <c r="NO270" s="37"/>
      <c r="NP270" s="37"/>
      <c r="NQ270" s="37"/>
      <c r="NR270" s="37"/>
      <c r="NS270" s="37"/>
      <c r="NT270" s="37"/>
      <c r="NU270" s="37"/>
      <c r="NV270" s="37"/>
      <c r="NW270" s="37"/>
      <c r="NX270" s="37"/>
      <c r="NY270" s="37"/>
      <c r="NZ270" s="37"/>
      <c r="OA270" s="37"/>
      <c r="OB270" s="37"/>
      <c r="OC270" s="37"/>
      <c r="OD270" s="37"/>
      <c r="OE270" s="37"/>
      <c r="OF270" s="37"/>
      <c r="OG270" s="37"/>
      <c r="OH270" s="37"/>
      <c r="OI270" s="37"/>
      <c r="OJ270" s="37"/>
      <c r="OK270" s="37"/>
      <c r="OL270" s="37"/>
      <c r="OM270" s="37"/>
      <c r="ON270" s="37"/>
      <c r="OO270" s="37"/>
      <c r="OP270" s="37"/>
      <c r="OQ270" s="37"/>
      <c r="OR270" s="37"/>
      <c r="OS270" s="37"/>
      <c r="OT270" s="37"/>
      <c r="OU270" s="37"/>
      <c r="OV270" s="37"/>
      <c r="OW270" s="37"/>
      <c r="OX270" s="37"/>
      <c r="OY270" s="37"/>
      <c r="OZ270" s="37"/>
      <c r="PA270" s="37"/>
      <c r="PB270" s="37"/>
      <c r="PC270" s="37"/>
      <c r="PD270" s="37"/>
      <c r="PE270" s="37"/>
      <c r="PF270" s="37"/>
      <c r="PG270" s="37"/>
      <c r="PH270" s="37"/>
      <c r="PI270" s="37"/>
      <c r="PJ270" s="37"/>
      <c r="PK270" s="37"/>
      <c r="PL270" s="37"/>
      <c r="PM270" s="37"/>
      <c r="PN270" s="37"/>
      <c r="PO270" s="37"/>
      <c r="PP270" s="37"/>
      <c r="PQ270" s="37"/>
      <c r="PR270" s="37"/>
      <c r="PS270" s="37"/>
      <c r="PT270" s="37"/>
      <c r="PU270" s="37"/>
      <c r="PV270" s="37"/>
      <c r="PW270" s="37"/>
      <c r="PX270" s="37"/>
      <c r="PY270" s="37"/>
      <c r="PZ270" s="37"/>
      <c r="QA270" s="37"/>
      <c r="QB270" s="37"/>
      <c r="QC270" s="37"/>
      <c r="QD270" s="37"/>
      <c r="QE270" s="37"/>
      <c r="QF270" s="37"/>
      <c r="QG270" s="37"/>
      <c r="QH270" s="37"/>
      <c r="QI270" s="37"/>
      <c r="QJ270" s="37"/>
      <c r="QK270" s="37"/>
      <c r="QL270" s="37"/>
      <c r="QM270" s="37"/>
      <c r="QN270" s="37"/>
      <c r="QO270" s="37"/>
      <c r="QP270" s="37"/>
      <c r="QQ270" s="37"/>
      <c r="QR270" s="37"/>
      <c r="QS270" s="37"/>
      <c r="QT270" s="37"/>
      <c r="QU270" s="37"/>
      <c r="QV270" s="37"/>
      <c r="QW270" s="37"/>
      <c r="QX270" s="37"/>
      <c r="QY270" s="37"/>
      <c r="QZ270" s="37"/>
      <c r="RA270" s="37"/>
      <c r="RB270" s="37"/>
      <c r="RC270" s="37"/>
      <c r="RD270" s="37"/>
      <c r="RE270" s="37"/>
      <c r="RF270" s="37"/>
      <c r="RG270" s="37"/>
      <c r="RH270" s="37"/>
      <c r="RI270" s="37"/>
      <c r="RJ270" s="37"/>
      <c r="RK270" s="37"/>
      <c r="RL270" s="37"/>
      <c r="RM270" s="37"/>
      <c r="RN270" s="37"/>
      <c r="RO270" s="37"/>
      <c r="RP270" s="37"/>
      <c r="RQ270" s="37"/>
      <c r="RR270" s="37"/>
      <c r="RS270" s="37"/>
      <c r="RT270" s="37"/>
      <c r="RU270" s="37"/>
      <c r="RV270" s="37"/>
      <c r="RW270" s="37"/>
      <c r="RX270" s="37"/>
      <c r="RY270" s="37"/>
      <c r="RZ270" s="37"/>
      <c r="SA270" s="37"/>
      <c r="SB270" s="37"/>
      <c r="SC270" s="37"/>
      <c r="SD270" s="37"/>
      <c r="SE270" s="37"/>
      <c r="SF270" s="37"/>
      <c r="SG270" s="37"/>
      <c r="SH270" s="37"/>
      <c r="SI270" s="37"/>
      <c r="SJ270" s="37"/>
      <c r="SK270" s="37"/>
      <c r="SL270" s="37"/>
      <c r="SM270" s="37"/>
      <c r="SN270" s="37"/>
      <c r="SO270" s="37"/>
      <c r="SP270" s="37"/>
      <c r="SQ270" s="37"/>
      <c r="SR270" s="37"/>
      <c r="SS270" s="37"/>
      <c r="ST270" s="37"/>
      <c r="SU270" s="37"/>
      <c r="SV270" s="37"/>
      <c r="SW270" s="37"/>
      <c r="SX270" s="37"/>
      <c r="SY270" s="37"/>
      <c r="SZ270" s="37"/>
      <c r="TA270" s="37"/>
      <c r="TB270" s="37"/>
      <c r="TC270" s="37"/>
      <c r="TD270" s="37"/>
      <c r="TE270" s="37"/>
      <c r="TF270" s="37"/>
      <c r="TG270" s="37"/>
      <c r="TH270" s="37"/>
      <c r="TI270" s="37"/>
      <c r="TJ270" s="37"/>
      <c r="TK270" s="37"/>
      <c r="TL270" s="37"/>
      <c r="TM270" s="37"/>
      <c r="TN270" s="37"/>
      <c r="TO270" s="37"/>
      <c r="TP270" s="37"/>
      <c r="TQ270" s="37"/>
      <c r="TR270" s="37"/>
      <c r="TS270" s="37"/>
      <c r="TT270" s="37"/>
      <c r="TU270" s="37"/>
      <c r="TV270" s="37"/>
      <c r="TW270" s="37"/>
      <c r="TX270" s="37"/>
      <c r="TY270" s="37"/>
      <c r="TZ270" s="37"/>
      <c r="UA270" s="37"/>
      <c r="UB270" s="37"/>
      <c r="UC270" s="37"/>
      <c r="UD270" s="37"/>
      <c r="UE270" s="37"/>
      <c r="UF270" s="37"/>
      <c r="UG270" s="37"/>
      <c r="UH270" s="37"/>
      <c r="UI270" s="37"/>
      <c r="UJ270" s="37"/>
      <c r="UK270" s="37"/>
      <c r="UL270" s="37"/>
      <c r="UM270" s="37"/>
      <c r="UN270" s="37"/>
      <c r="UO270" s="37"/>
      <c r="UP270" s="37"/>
      <c r="UQ270" s="37"/>
      <c r="UR270" s="37"/>
      <c r="US270" s="37"/>
      <c r="UT270" s="37"/>
      <c r="UU270" s="37"/>
      <c r="UV270" s="37"/>
      <c r="UW270" s="37"/>
      <c r="UX270" s="37"/>
      <c r="UY270" s="37"/>
      <c r="UZ270" s="37"/>
      <c r="VA270" s="37"/>
      <c r="VB270" s="37"/>
      <c r="VC270" s="37"/>
      <c r="VD270" s="37"/>
      <c r="VE270" s="37"/>
      <c r="VF270" s="37"/>
      <c r="VG270" s="37"/>
      <c r="VH270" s="37"/>
      <c r="VI270" s="37"/>
      <c r="VJ270" s="37"/>
      <c r="VK270" s="37"/>
      <c r="VL270" s="37"/>
      <c r="VM270" s="37"/>
      <c r="VN270" s="37"/>
      <c r="VO270" s="37"/>
      <c r="VP270" s="37"/>
      <c r="VQ270" s="37"/>
      <c r="VR270" s="37"/>
      <c r="VS270" s="37"/>
      <c r="VT270" s="37"/>
      <c r="VU270" s="37"/>
      <c r="VV270" s="37"/>
      <c r="VW270" s="37"/>
      <c r="VX270" s="37"/>
      <c r="VY270" s="37"/>
      <c r="VZ270" s="37"/>
      <c r="WA270" s="37"/>
      <c r="WB270" s="37"/>
      <c r="WC270" s="37"/>
      <c r="WD270" s="37"/>
      <c r="WE270" s="37"/>
      <c r="WF270" s="37"/>
      <c r="WG270" s="37"/>
      <c r="WH270" s="37"/>
      <c r="WI270" s="37"/>
      <c r="WJ270" s="37"/>
      <c r="WK270" s="37"/>
      <c r="WL270" s="37"/>
      <c r="WM270" s="37"/>
      <c r="WN270" s="37"/>
      <c r="WO270" s="37"/>
      <c r="WP270" s="37"/>
      <c r="WQ270" s="37"/>
      <c r="WR270" s="37"/>
      <c r="WS270" s="37"/>
      <c r="WT270" s="37"/>
      <c r="WU270" s="37"/>
      <c r="WV270" s="37"/>
      <c r="WW270" s="37"/>
      <c r="WX270" s="37"/>
      <c r="WY270" s="37"/>
      <c r="WZ270" s="37"/>
      <c r="XA270" s="37"/>
      <c r="XB270" s="37"/>
      <c r="XC270" s="37"/>
      <c r="XD270" s="37"/>
      <c r="XE270" s="37"/>
      <c r="XF270" s="37"/>
      <c r="XG270" s="37"/>
      <c r="XH270" s="37"/>
      <c r="XI270" s="37"/>
      <c r="XJ270" s="37"/>
      <c r="XK270" s="37"/>
      <c r="XL270" s="37"/>
      <c r="XM270" s="37"/>
      <c r="XN270" s="37"/>
      <c r="XO270" s="37"/>
      <c r="XP270" s="37"/>
      <c r="XQ270" s="37"/>
      <c r="XR270" s="37"/>
      <c r="XS270" s="37"/>
      <c r="XT270" s="37"/>
      <c r="XU270" s="37"/>
      <c r="XV270" s="37"/>
      <c r="XW270" s="37"/>
      <c r="XX270" s="37"/>
      <c r="XY270" s="37"/>
      <c r="XZ270" s="37"/>
      <c r="YA270" s="37"/>
      <c r="YB270" s="37"/>
      <c r="YC270" s="37"/>
      <c r="YD270" s="37"/>
      <c r="YE270" s="37"/>
      <c r="YF270" s="37"/>
      <c r="YG270" s="37"/>
      <c r="YH270" s="37"/>
      <c r="YI270" s="37"/>
      <c r="YJ270" s="37"/>
      <c r="YK270" s="37"/>
      <c r="YL270" s="37"/>
      <c r="YM270" s="37"/>
      <c r="YN270" s="37"/>
      <c r="YO270" s="37"/>
      <c r="YP270" s="37"/>
      <c r="YQ270" s="37"/>
      <c r="YR270" s="37"/>
      <c r="YS270" s="37"/>
      <c r="YT270" s="37"/>
      <c r="YU270" s="37"/>
      <c r="YV270" s="37"/>
      <c r="YW270" s="37"/>
      <c r="YX270" s="37"/>
      <c r="YY270" s="37"/>
      <c r="YZ270" s="37"/>
      <c r="ZA270" s="37"/>
      <c r="ZB270" s="37"/>
      <c r="ZC270" s="37"/>
      <c r="ZD270" s="37"/>
      <c r="ZE270" s="37"/>
      <c r="ZF270" s="37"/>
      <c r="ZG270" s="37"/>
      <c r="ZH270" s="37"/>
      <c r="ZI270" s="37"/>
      <c r="ZJ270" s="37"/>
      <c r="ZK270" s="37"/>
      <c r="ZL270" s="37"/>
      <c r="ZM270" s="37"/>
      <c r="ZN270" s="37"/>
      <c r="ZO270" s="37"/>
      <c r="ZP270" s="37"/>
      <c r="ZQ270" s="37"/>
      <c r="ZR270" s="37"/>
      <c r="ZS270" s="37"/>
      <c r="ZT270" s="37"/>
      <c r="ZU270" s="37"/>
      <c r="ZV270" s="37"/>
      <c r="ZW270" s="37"/>
      <c r="ZX270" s="37"/>
      <c r="ZY270" s="37"/>
      <c r="ZZ270" s="37"/>
      <c r="AAA270" s="37"/>
      <c r="AAB270" s="37"/>
      <c r="AAC270" s="37"/>
      <c r="AAD270" s="37"/>
      <c r="AAE270" s="37"/>
      <c r="AAF270" s="37"/>
      <c r="AAG270" s="37"/>
      <c r="AAH270" s="37"/>
      <c r="AAI270" s="37"/>
      <c r="AAJ270" s="37"/>
      <c r="AAK270" s="37"/>
      <c r="AAL270" s="37"/>
      <c r="AAM270" s="37"/>
      <c r="AAN270" s="37"/>
      <c r="AAO270" s="37"/>
      <c r="AAP270" s="37"/>
      <c r="AAQ270" s="37"/>
      <c r="AAR270" s="37"/>
      <c r="AAS270" s="37"/>
      <c r="AAT270" s="37"/>
      <c r="AAU270" s="37"/>
      <c r="AAV270" s="37"/>
      <c r="AAW270" s="37"/>
      <c r="AAX270" s="37"/>
      <c r="AAY270" s="37"/>
      <c r="AAZ270" s="37"/>
      <c r="ABA270" s="37"/>
      <c r="ABB270" s="37"/>
      <c r="ABC270" s="37"/>
      <c r="ABD270" s="37"/>
      <c r="ABE270" s="37"/>
      <c r="ABF270" s="37"/>
      <c r="ABG270" s="37"/>
      <c r="ABH270" s="37"/>
      <c r="ABI270" s="37"/>
      <c r="ABJ270" s="37"/>
      <c r="ABK270" s="37"/>
      <c r="ABL270" s="37"/>
      <c r="ABM270" s="37"/>
      <c r="ABN270" s="37"/>
      <c r="ABO270" s="37"/>
      <c r="ABP270" s="37"/>
      <c r="ABQ270" s="37"/>
      <c r="ABR270" s="37"/>
      <c r="ABS270" s="37"/>
      <c r="ABT270" s="37"/>
      <c r="ABU270" s="37"/>
      <c r="ABV270" s="37"/>
      <c r="ABW270" s="37"/>
      <c r="ABX270" s="37"/>
      <c r="ABY270" s="37"/>
      <c r="ABZ270" s="37"/>
      <c r="ACA270" s="37"/>
      <c r="ACB270" s="37"/>
      <c r="ACC270" s="37"/>
      <c r="ACD270" s="37"/>
      <c r="ACE270" s="37"/>
      <c r="ACF270" s="37"/>
      <c r="ACG270" s="37"/>
      <c r="ACH270" s="37"/>
      <c r="ACI270" s="37"/>
      <c r="ACJ270" s="37"/>
      <c r="ACK270" s="37"/>
      <c r="ACL270" s="37"/>
      <c r="ACM270" s="37"/>
      <c r="ACN270" s="37"/>
      <c r="ACO270" s="37"/>
      <c r="ACP270" s="37"/>
      <c r="ACQ270" s="37"/>
      <c r="ACR270" s="37"/>
      <c r="ACS270" s="37"/>
      <c r="ACT270" s="37"/>
      <c r="ACU270" s="37"/>
      <c r="ACV270" s="37"/>
      <c r="ACW270" s="37"/>
      <c r="ACX270" s="37"/>
      <c r="ACY270" s="37"/>
      <c r="ACZ270" s="37"/>
      <c r="ADA270" s="37"/>
      <c r="ADB270" s="37"/>
      <c r="ADC270" s="37"/>
      <c r="ADD270" s="37"/>
      <c r="ADE270" s="37"/>
      <c r="ADF270" s="37"/>
      <c r="ADG270" s="37"/>
      <c r="ADH270" s="37"/>
      <c r="ADI270" s="37"/>
      <c r="ADJ270" s="37"/>
      <c r="ADK270" s="37"/>
      <c r="ADL270" s="37"/>
      <c r="ADM270" s="37"/>
      <c r="ADN270" s="37"/>
      <c r="ADO270" s="37"/>
      <c r="ADP270" s="37"/>
      <c r="ADQ270" s="37"/>
      <c r="ADR270" s="37"/>
      <c r="ADS270" s="37"/>
      <c r="ADT270" s="37"/>
      <c r="ADU270" s="37"/>
      <c r="ADV270" s="37"/>
      <c r="ADW270" s="37"/>
      <c r="ADX270" s="37"/>
      <c r="ADY270" s="37"/>
      <c r="ADZ270" s="37"/>
      <c r="AEA270" s="37"/>
      <c r="AEB270" s="37"/>
      <c r="AEC270" s="37"/>
      <c r="AED270" s="37"/>
      <c r="AEE270" s="37"/>
      <c r="AEF270" s="37"/>
      <c r="AEG270" s="37"/>
      <c r="AEH270" s="37"/>
      <c r="AEI270" s="37"/>
      <c r="AEJ270" s="37"/>
      <c r="AEK270" s="37"/>
      <c r="AEL270" s="37"/>
      <c r="AEM270" s="37"/>
      <c r="AEN270" s="37"/>
      <c r="AEO270" s="37"/>
      <c r="AEP270" s="37"/>
      <c r="AEQ270" s="37"/>
      <c r="AER270" s="37"/>
      <c r="AES270" s="37"/>
      <c r="AET270" s="37"/>
      <c r="AEU270" s="37"/>
      <c r="AEV270" s="37"/>
      <c r="AEW270" s="37"/>
      <c r="AEX270" s="37"/>
      <c r="AEY270" s="37"/>
      <c r="AEZ270" s="37"/>
      <c r="AFA270" s="37"/>
      <c r="AFB270" s="37"/>
      <c r="AFC270" s="37"/>
      <c r="AFD270" s="37"/>
      <c r="AFE270" s="37"/>
      <c r="AFF270" s="37"/>
      <c r="AFG270" s="37"/>
      <c r="AFH270" s="37"/>
      <c r="AFI270" s="37"/>
      <c r="AFJ270" s="37"/>
      <c r="AFK270" s="37"/>
      <c r="AFL270" s="37"/>
      <c r="AFM270" s="37"/>
      <c r="AFN270" s="37"/>
      <c r="AFO270" s="37"/>
      <c r="AFP270" s="37"/>
      <c r="AFQ270" s="37"/>
      <c r="AFR270" s="37"/>
      <c r="AFS270" s="37"/>
      <c r="AFT270" s="37"/>
      <c r="AFU270" s="37"/>
      <c r="AFV270" s="37"/>
      <c r="AFW270" s="37"/>
      <c r="AFX270" s="37"/>
      <c r="AFY270" s="37"/>
      <c r="AFZ270" s="37"/>
      <c r="AGA270" s="37"/>
      <c r="AGB270" s="37"/>
      <c r="AGC270" s="37"/>
      <c r="AGD270" s="37"/>
      <c r="AGE270" s="37"/>
      <c r="AGF270" s="37"/>
      <c r="AGG270" s="37"/>
      <c r="AGH270" s="37"/>
      <c r="AGI270" s="37"/>
      <c r="AGJ270" s="37"/>
      <c r="AGK270" s="37"/>
      <c r="AGL270" s="37"/>
      <c r="AGM270" s="37"/>
      <c r="AGN270" s="37"/>
      <c r="AGO270" s="37"/>
      <c r="AGP270" s="37"/>
      <c r="AGQ270" s="37"/>
      <c r="AGR270" s="37"/>
      <c r="AGS270" s="37"/>
      <c r="AGT270" s="37"/>
      <c r="AGU270" s="37"/>
      <c r="AGV270" s="37"/>
      <c r="AGW270" s="37"/>
      <c r="AGX270" s="37"/>
      <c r="AGY270" s="37"/>
      <c r="AGZ270" s="37"/>
      <c r="AHA270" s="37"/>
      <c r="AHB270" s="37"/>
      <c r="AHC270" s="37"/>
      <c r="AHD270" s="37"/>
      <c r="AHE270" s="37"/>
      <c r="AHF270" s="37"/>
      <c r="AHG270" s="37"/>
      <c r="AHH270" s="37"/>
      <c r="AHI270" s="37"/>
      <c r="AHJ270" s="37"/>
      <c r="AHK270" s="37"/>
      <c r="AHL270" s="37"/>
      <c r="AHM270" s="37"/>
      <c r="AHN270" s="37"/>
      <c r="AHO270" s="37"/>
      <c r="AHP270" s="37"/>
      <c r="AHQ270" s="37"/>
      <c r="AHR270" s="37"/>
      <c r="AHS270" s="37"/>
      <c r="AHT270" s="37"/>
      <c r="AHU270" s="37"/>
      <c r="AHV270" s="37"/>
      <c r="AHW270" s="37"/>
      <c r="AHX270" s="37"/>
      <c r="AHY270" s="37"/>
      <c r="AHZ270" s="37"/>
      <c r="AIA270" s="37"/>
      <c r="AIB270" s="37"/>
      <c r="AIC270" s="37"/>
      <c r="AID270" s="37"/>
      <c r="AIE270" s="37"/>
      <c r="AIF270" s="37"/>
      <c r="AIG270" s="37"/>
      <c r="AIH270" s="37"/>
      <c r="AII270" s="37"/>
      <c r="AIJ270" s="37"/>
      <c r="AIK270" s="37"/>
      <c r="AIL270" s="37"/>
      <c r="AIM270" s="37"/>
      <c r="AIN270" s="37"/>
      <c r="AIO270" s="37"/>
      <c r="AIP270" s="37"/>
      <c r="AIQ270" s="37"/>
      <c r="AIR270" s="37"/>
      <c r="AIS270" s="37"/>
      <c r="AIT270" s="37"/>
      <c r="AIU270" s="37"/>
      <c r="AIV270" s="37"/>
      <c r="AIW270" s="37"/>
      <c r="AIX270" s="37"/>
      <c r="AIY270" s="37"/>
      <c r="AIZ270" s="37"/>
      <c r="AJA270" s="37"/>
      <c r="AJB270" s="37"/>
      <c r="AJC270" s="37"/>
      <c r="AJD270" s="37"/>
      <c r="AJE270" s="37"/>
      <c r="AJF270" s="37"/>
      <c r="AJG270" s="37"/>
      <c r="AJH270" s="37"/>
      <c r="AJI270" s="37"/>
      <c r="AJJ270" s="37"/>
      <c r="AJK270" s="37"/>
      <c r="AJL270" s="37"/>
      <c r="AJM270" s="37"/>
      <c r="AJN270" s="37"/>
      <c r="AJO270" s="37"/>
      <c r="AJP270" s="37"/>
      <c r="AJQ270" s="37"/>
      <c r="AJR270" s="37"/>
      <c r="AJS270" s="37"/>
      <c r="AJT270" s="37"/>
      <c r="AJU270" s="37"/>
      <c r="AJV270" s="37"/>
      <c r="AJW270" s="37"/>
      <c r="AJX270" s="37"/>
      <c r="AJY270" s="37"/>
      <c r="AJZ270" s="37"/>
      <c r="AKA270" s="37"/>
      <c r="AKB270" s="37"/>
      <c r="AKC270" s="37"/>
      <c r="AKD270" s="37"/>
      <c r="AKE270" s="37"/>
      <c r="AKF270" s="37"/>
      <c r="AKG270" s="37"/>
      <c r="AKH270" s="37"/>
      <c r="AKI270" s="37"/>
      <c r="AKJ270" s="37"/>
      <c r="AKK270" s="37"/>
      <c r="AKL270" s="37"/>
      <c r="AKM270" s="37"/>
      <c r="AKN270" s="37"/>
      <c r="AKO270" s="37"/>
      <c r="AKP270" s="37"/>
      <c r="AKQ270" s="37"/>
      <c r="AKR270" s="37"/>
      <c r="AKS270" s="37"/>
      <c r="AKT270" s="37"/>
      <c r="AKU270" s="37"/>
      <c r="AKV270" s="37"/>
      <c r="AKW270" s="37"/>
      <c r="AKX270" s="37"/>
    </row>
    <row r="271" spans="1:986" s="16" customFormat="1" x14ac:dyDescent="0.25">
      <c r="A271" s="39"/>
      <c r="B271" s="39"/>
      <c r="C271" s="37"/>
      <c r="D271" s="40"/>
      <c r="E271" s="41"/>
      <c r="F271" s="40"/>
      <c r="G271" s="42"/>
      <c r="H271" s="43"/>
      <c r="I271" s="37"/>
      <c r="J271" s="40"/>
      <c r="K271" s="40"/>
      <c r="L271" s="37"/>
      <c r="M271" s="39"/>
      <c r="N271" s="39"/>
      <c r="O271" s="39"/>
      <c r="P271" s="39"/>
      <c r="Q271" s="39"/>
      <c r="R271" s="44"/>
      <c r="S271" s="41"/>
      <c r="T271" s="122"/>
      <c r="U271" s="39"/>
      <c r="V271" s="37"/>
      <c r="W271" s="37"/>
      <c r="X271" s="39"/>
      <c r="Y271" s="50"/>
      <c r="Z271" s="140"/>
      <c r="AA271" s="140"/>
      <c r="AB271" s="141"/>
      <c r="AC271" s="140"/>
      <c r="AD271" s="39"/>
      <c r="AE271" s="37"/>
      <c r="AF271" s="39"/>
      <c r="AG271" s="39"/>
      <c r="AH271" s="37"/>
      <c r="AI271" s="39"/>
      <c r="AJ271" s="39"/>
      <c r="AK271" s="37"/>
      <c r="AL271" s="39"/>
      <c r="AM271" s="39"/>
      <c r="AN271" s="37"/>
      <c r="AO271" s="39"/>
      <c r="AP271" s="39"/>
      <c r="AQ271" s="37"/>
      <c r="AR271" s="39"/>
      <c r="AS271" s="39"/>
      <c r="AT271" s="37"/>
      <c r="AU271" s="39"/>
      <c r="AV271" s="39"/>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c r="CX271" s="37"/>
      <c r="CY271" s="37"/>
      <c r="CZ271" s="37"/>
      <c r="DA271" s="37"/>
      <c r="DB271" s="37"/>
      <c r="DC271" s="37"/>
      <c r="DD271" s="37"/>
      <c r="DE271" s="37"/>
      <c r="DF271" s="37"/>
      <c r="DG271" s="37"/>
      <c r="DH271" s="37"/>
      <c r="DI271" s="37"/>
      <c r="DJ271" s="37"/>
      <c r="DK271" s="37"/>
      <c r="DL271" s="37"/>
      <c r="DM271" s="37"/>
      <c r="DN271" s="37"/>
      <c r="DO271" s="37"/>
      <c r="DP271" s="37"/>
      <c r="DQ271" s="37"/>
      <c r="DR271" s="37"/>
      <c r="DS271" s="37"/>
      <c r="DT271" s="37"/>
      <c r="DU271" s="37"/>
      <c r="DV271" s="37"/>
      <c r="DW271" s="37"/>
      <c r="DX271" s="37"/>
      <c r="DY271" s="37"/>
      <c r="DZ271" s="37"/>
      <c r="EA271" s="37"/>
      <c r="EB271" s="37"/>
      <c r="EC271" s="37"/>
      <c r="ED271" s="37"/>
      <c r="EE271" s="37"/>
      <c r="EF271" s="37"/>
      <c r="EG271" s="37"/>
      <c r="EH271" s="37"/>
      <c r="EI271" s="37"/>
      <c r="EJ271" s="37"/>
      <c r="EK271" s="37"/>
      <c r="EL271" s="37"/>
      <c r="EM271" s="37"/>
      <c r="EN271" s="37"/>
      <c r="EO271" s="37"/>
      <c r="EP271" s="37"/>
      <c r="EQ271" s="37"/>
      <c r="ER271" s="37"/>
      <c r="ES271" s="37"/>
      <c r="ET271" s="37"/>
      <c r="EU271" s="37"/>
      <c r="EV271" s="37"/>
      <c r="EW271" s="37"/>
      <c r="EX271" s="37"/>
      <c r="EY271" s="37"/>
      <c r="EZ271" s="37"/>
      <c r="FA271" s="37"/>
      <c r="FB271" s="37"/>
      <c r="FC271" s="37"/>
      <c r="FD271" s="37"/>
      <c r="FE271" s="37"/>
      <c r="FF271" s="37"/>
      <c r="FG271" s="37"/>
      <c r="FH271" s="37"/>
      <c r="FI271" s="37"/>
      <c r="FJ271" s="37"/>
      <c r="FK271" s="37"/>
      <c r="FL271" s="37"/>
      <c r="FM271" s="37"/>
      <c r="FN271" s="37"/>
      <c r="FO271" s="37"/>
      <c r="FP271" s="37"/>
      <c r="FQ271" s="37"/>
      <c r="FR271" s="37"/>
      <c r="FS271" s="37"/>
      <c r="FT271" s="37"/>
      <c r="FU271" s="37"/>
      <c r="FV271" s="37"/>
      <c r="FW271" s="37"/>
      <c r="FX271" s="37"/>
      <c r="FY271" s="37"/>
      <c r="FZ271" s="37"/>
      <c r="GA271" s="37"/>
      <c r="GB271" s="37"/>
      <c r="GC271" s="37"/>
      <c r="GD271" s="37"/>
      <c r="GE271" s="37"/>
      <c r="GF271" s="37"/>
      <c r="GG271" s="37"/>
      <c r="GH271" s="37"/>
      <c r="GI271" s="37"/>
      <c r="GJ271" s="37"/>
      <c r="GK271" s="37"/>
      <c r="GL271" s="37"/>
      <c r="GM271" s="37"/>
      <c r="GN271" s="37"/>
      <c r="GO271" s="37"/>
      <c r="GP271" s="37"/>
      <c r="GQ271" s="37"/>
      <c r="GR271" s="37"/>
      <c r="GS271" s="37"/>
      <c r="GT271" s="37"/>
      <c r="GU271" s="37"/>
      <c r="GV271" s="37"/>
      <c r="GW271" s="37"/>
      <c r="GX271" s="37"/>
      <c r="GY271" s="37"/>
      <c r="GZ271" s="37"/>
      <c r="HA271" s="37"/>
      <c r="HB271" s="37"/>
      <c r="HC271" s="37"/>
      <c r="HD271" s="37"/>
      <c r="HE271" s="37"/>
      <c r="HF271" s="37"/>
      <c r="HG271" s="37"/>
      <c r="HH271" s="37"/>
      <c r="HI271" s="37"/>
      <c r="HJ271" s="37"/>
      <c r="HK271" s="37"/>
      <c r="HL271" s="37"/>
      <c r="HM271" s="37"/>
      <c r="HN271" s="37"/>
      <c r="HO271" s="37"/>
      <c r="HP271" s="37"/>
      <c r="HQ271" s="37"/>
      <c r="HR271" s="37"/>
      <c r="HS271" s="37"/>
      <c r="HT271" s="37"/>
      <c r="HU271" s="37"/>
      <c r="HV271" s="37"/>
      <c r="HW271" s="37"/>
      <c r="HX271" s="37"/>
      <c r="HY271" s="37"/>
      <c r="HZ271" s="37"/>
      <c r="IA271" s="37"/>
      <c r="IB271" s="37"/>
      <c r="IC271" s="37"/>
      <c r="ID271" s="37"/>
      <c r="IE271" s="37"/>
      <c r="IF271" s="37"/>
      <c r="IG271" s="37"/>
      <c r="IH271" s="37"/>
      <c r="II271" s="37"/>
      <c r="IJ271" s="37"/>
      <c r="IK271" s="37"/>
      <c r="IL271" s="37"/>
      <c r="IM271" s="37"/>
      <c r="IN271" s="37"/>
      <c r="IO271" s="37"/>
      <c r="IP271" s="37"/>
      <c r="IQ271" s="37"/>
      <c r="IR271" s="37"/>
      <c r="IS271" s="37"/>
      <c r="IT271" s="37"/>
      <c r="IU271" s="37"/>
      <c r="IV271" s="37"/>
      <c r="IW271" s="37"/>
      <c r="IX271" s="37"/>
      <c r="IY271" s="37"/>
      <c r="IZ271" s="37"/>
      <c r="JA271" s="37"/>
      <c r="JB271" s="37"/>
      <c r="JC271" s="37"/>
      <c r="JD271" s="37"/>
      <c r="JE271" s="37"/>
      <c r="JF271" s="37"/>
      <c r="JG271" s="37"/>
      <c r="JH271" s="37"/>
      <c r="JI271" s="37"/>
      <c r="JJ271" s="37"/>
      <c r="JK271" s="37"/>
      <c r="JL271" s="37"/>
      <c r="JM271" s="37"/>
      <c r="JN271" s="37"/>
      <c r="JO271" s="37"/>
      <c r="JP271" s="37"/>
      <c r="JQ271" s="37"/>
      <c r="JR271" s="37"/>
      <c r="JS271" s="37"/>
      <c r="JT271" s="37"/>
      <c r="JU271" s="37"/>
      <c r="JV271" s="37"/>
      <c r="JW271" s="37"/>
      <c r="JX271" s="37"/>
      <c r="JY271" s="37"/>
      <c r="JZ271" s="37"/>
      <c r="KA271" s="37"/>
      <c r="KB271" s="37"/>
      <c r="KC271" s="37"/>
      <c r="KD271" s="37"/>
      <c r="KE271" s="37"/>
      <c r="KF271" s="37"/>
      <c r="KG271" s="37"/>
      <c r="KH271" s="37"/>
      <c r="KI271" s="37"/>
      <c r="KJ271" s="37"/>
      <c r="KK271" s="37"/>
      <c r="KL271" s="37"/>
      <c r="KM271" s="37"/>
      <c r="KN271" s="37"/>
      <c r="KO271" s="37"/>
      <c r="KP271" s="37"/>
      <c r="KQ271" s="37"/>
      <c r="KR271" s="37"/>
      <c r="KS271" s="37"/>
      <c r="KT271" s="37"/>
      <c r="KU271" s="37"/>
      <c r="KV271" s="37"/>
      <c r="KW271" s="37"/>
      <c r="KX271" s="37"/>
      <c r="KY271" s="37"/>
      <c r="KZ271" s="37"/>
      <c r="LA271" s="37"/>
      <c r="LB271" s="37"/>
      <c r="LC271" s="37"/>
      <c r="LD271" s="37"/>
      <c r="LE271" s="37"/>
      <c r="LF271" s="37"/>
      <c r="LG271" s="37"/>
      <c r="LH271" s="37"/>
      <c r="LI271" s="37"/>
      <c r="LJ271" s="37"/>
      <c r="LK271" s="37"/>
      <c r="LL271" s="37"/>
      <c r="LM271" s="37"/>
      <c r="LN271" s="37"/>
      <c r="LO271" s="37"/>
      <c r="LP271" s="37"/>
      <c r="LQ271" s="37"/>
      <c r="LR271" s="37"/>
      <c r="LS271" s="37"/>
      <c r="LT271" s="37"/>
      <c r="LU271" s="37"/>
      <c r="LV271" s="37"/>
      <c r="LW271" s="37"/>
      <c r="LX271" s="37"/>
      <c r="LY271" s="37"/>
      <c r="LZ271" s="37"/>
      <c r="MA271" s="37"/>
      <c r="MB271" s="37"/>
      <c r="MC271" s="37"/>
      <c r="MD271" s="37"/>
      <c r="ME271" s="37"/>
      <c r="MF271" s="37"/>
      <c r="MG271" s="37"/>
      <c r="MH271" s="37"/>
      <c r="MI271" s="37"/>
      <c r="MJ271" s="37"/>
      <c r="MK271" s="37"/>
      <c r="ML271" s="37"/>
      <c r="MM271" s="37"/>
      <c r="MN271" s="37"/>
      <c r="MO271" s="37"/>
      <c r="MP271" s="37"/>
      <c r="MQ271" s="37"/>
      <c r="MR271" s="37"/>
      <c r="MS271" s="37"/>
      <c r="MT271" s="37"/>
      <c r="MU271" s="37"/>
      <c r="MV271" s="37"/>
      <c r="MW271" s="37"/>
      <c r="MX271" s="37"/>
      <c r="MY271" s="37"/>
      <c r="MZ271" s="37"/>
      <c r="NA271" s="37"/>
      <c r="NB271" s="37"/>
      <c r="NC271" s="37"/>
      <c r="ND271" s="37"/>
      <c r="NE271" s="37"/>
      <c r="NF271" s="37"/>
      <c r="NG271" s="37"/>
      <c r="NH271" s="37"/>
      <c r="NI271" s="37"/>
      <c r="NJ271" s="37"/>
      <c r="NK271" s="37"/>
      <c r="NL271" s="37"/>
      <c r="NM271" s="37"/>
      <c r="NN271" s="37"/>
      <c r="NO271" s="37"/>
      <c r="NP271" s="37"/>
      <c r="NQ271" s="37"/>
      <c r="NR271" s="37"/>
      <c r="NS271" s="37"/>
      <c r="NT271" s="37"/>
      <c r="NU271" s="37"/>
      <c r="NV271" s="37"/>
      <c r="NW271" s="37"/>
      <c r="NX271" s="37"/>
      <c r="NY271" s="37"/>
      <c r="NZ271" s="37"/>
      <c r="OA271" s="37"/>
      <c r="OB271" s="37"/>
      <c r="OC271" s="37"/>
      <c r="OD271" s="37"/>
      <c r="OE271" s="37"/>
      <c r="OF271" s="37"/>
      <c r="OG271" s="37"/>
      <c r="OH271" s="37"/>
      <c r="OI271" s="37"/>
      <c r="OJ271" s="37"/>
      <c r="OK271" s="37"/>
      <c r="OL271" s="37"/>
      <c r="OM271" s="37"/>
      <c r="ON271" s="37"/>
      <c r="OO271" s="37"/>
      <c r="OP271" s="37"/>
      <c r="OQ271" s="37"/>
      <c r="OR271" s="37"/>
      <c r="OS271" s="37"/>
      <c r="OT271" s="37"/>
      <c r="OU271" s="37"/>
      <c r="OV271" s="37"/>
      <c r="OW271" s="37"/>
      <c r="OX271" s="37"/>
      <c r="OY271" s="37"/>
      <c r="OZ271" s="37"/>
      <c r="PA271" s="37"/>
      <c r="PB271" s="37"/>
      <c r="PC271" s="37"/>
      <c r="PD271" s="37"/>
      <c r="PE271" s="37"/>
      <c r="PF271" s="37"/>
      <c r="PG271" s="37"/>
      <c r="PH271" s="37"/>
      <c r="PI271" s="37"/>
      <c r="PJ271" s="37"/>
      <c r="PK271" s="37"/>
      <c r="PL271" s="37"/>
      <c r="PM271" s="37"/>
      <c r="PN271" s="37"/>
      <c r="PO271" s="37"/>
      <c r="PP271" s="37"/>
      <c r="PQ271" s="37"/>
      <c r="PR271" s="37"/>
      <c r="PS271" s="37"/>
      <c r="PT271" s="37"/>
      <c r="PU271" s="37"/>
      <c r="PV271" s="37"/>
      <c r="PW271" s="37"/>
      <c r="PX271" s="37"/>
      <c r="PY271" s="37"/>
      <c r="PZ271" s="37"/>
      <c r="QA271" s="37"/>
      <c r="QB271" s="37"/>
      <c r="QC271" s="37"/>
      <c r="QD271" s="37"/>
      <c r="QE271" s="37"/>
      <c r="QF271" s="37"/>
      <c r="QG271" s="37"/>
      <c r="QH271" s="37"/>
      <c r="QI271" s="37"/>
      <c r="QJ271" s="37"/>
      <c r="QK271" s="37"/>
      <c r="QL271" s="37"/>
      <c r="QM271" s="37"/>
      <c r="QN271" s="37"/>
      <c r="QO271" s="37"/>
      <c r="QP271" s="37"/>
      <c r="QQ271" s="37"/>
      <c r="QR271" s="37"/>
      <c r="QS271" s="37"/>
      <c r="QT271" s="37"/>
      <c r="QU271" s="37"/>
      <c r="QV271" s="37"/>
      <c r="QW271" s="37"/>
      <c r="QX271" s="37"/>
      <c r="QY271" s="37"/>
      <c r="QZ271" s="37"/>
      <c r="RA271" s="37"/>
      <c r="RB271" s="37"/>
      <c r="RC271" s="37"/>
      <c r="RD271" s="37"/>
      <c r="RE271" s="37"/>
      <c r="RF271" s="37"/>
      <c r="RG271" s="37"/>
      <c r="RH271" s="37"/>
      <c r="RI271" s="37"/>
      <c r="RJ271" s="37"/>
      <c r="RK271" s="37"/>
      <c r="RL271" s="37"/>
      <c r="RM271" s="37"/>
      <c r="RN271" s="37"/>
      <c r="RO271" s="37"/>
      <c r="RP271" s="37"/>
      <c r="RQ271" s="37"/>
      <c r="RR271" s="37"/>
      <c r="RS271" s="37"/>
      <c r="RT271" s="37"/>
      <c r="RU271" s="37"/>
      <c r="RV271" s="37"/>
      <c r="RW271" s="37"/>
      <c r="RX271" s="37"/>
      <c r="RY271" s="37"/>
      <c r="RZ271" s="37"/>
      <c r="SA271" s="37"/>
      <c r="SB271" s="37"/>
      <c r="SC271" s="37"/>
      <c r="SD271" s="37"/>
      <c r="SE271" s="37"/>
      <c r="SF271" s="37"/>
      <c r="SG271" s="37"/>
      <c r="SH271" s="37"/>
      <c r="SI271" s="37"/>
      <c r="SJ271" s="37"/>
      <c r="SK271" s="37"/>
      <c r="SL271" s="37"/>
      <c r="SM271" s="37"/>
      <c r="SN271" s="37"/>
      <c r="SO271" s="37"/>
      <c r="SP271" s="37"/>
      <c r="SQ271" s="37"/>
      <c r="SR271" s="37"/>
      <c r="SS271" s="37"/>
      <c r="ST271" s="37"/>
      <c r="SU271" s="37"/>
      <c r="SV271" s="37"/>
      <c r="SW271" s="37"/>
      <c r="SX271" s="37"/>
      <c r="SY271" s="37"/>
      <c r="SZ271" s="37"/>
      <c r="TA271" s="37"/>
      <c r="TB271" s="37"/>
      <c r="TC271" s="37"/>
      <c r="TD271" s="37"/>
      <c r="TE271" s="37"/>
      <c r="TF271" s="37"/>
      <c r="TG271" s="37"/>
      <c r="TH271" s="37"/>
      <c r="TI271" s="37"/>
      <c r="TJ271" s="37"/>
      <c r="TK271" s="37"/>
      <c r="TL271" s="37"/>
      <c r="TM271" s="37"/>
      <c r="TN271" s="37"/>
      <c r="TO271" s="37"/>
      <c r="TP271" s="37"/>
      <c r="TQ271" s="37"/>
      <c r="TR271" s="37"/>
      <c r="TS271" s="37"/>
      <c r="TT271" s="37"/>
      <c r="TU271" s="37"/>
      <c r="TV271" s="37"/>
      <c r="TW271" s="37"/>
      <c r="TX271" s="37"/>
      <c r="TY271" s="37"/>
      <c r="TZ271" s="37"/>
      <c r="UA271" s="37"/>
      <c r="UB271" s="37"/>
      <c r="UC271" s="37"/>
      <c r="UD271" s="37"/>
      <c r="UE271" s="37"/>
      <c r="UF271" s="37"/>
      <c r="UG271" s="37"/>
      <c r="UH271" s="37"/>
      <c r="UI271" s="37"/>
      <c r="UJ271" s="37"/>
      <c r="UK271" s="37"/>
      <c r="UL271" s="37"/>
      <c r="UM271" s="37"/>
      <c r="UN271" s="37"/>
      <c r="UO271" s="37"/>
      <c r="UP271" s="37"/>
      <c r="UQ271" s="37"/>
      <c r="UR271" s="37"/>
      <c r="US271" s="37"/>
      <c r="UT271" s="37"/>
      <c r="UU271" s="37"/>
      <c r="UV271" s="37"/>
      <c r="UW271" s="37"/>
      <c r="UX271" s="37"/>
      <c r="UY271" s="37"/>
      <c r="UZ271" s="37"/>
      <c r="VA271" s="37"/>
      <c r="VB271" s="37"/>
      <c r="VC271" s="37"/>
      <c r="VD271" s="37"/>
      <c r="VE271" s="37"/>
      <c r="VF271" s="37"/>
      <c r="VG271" s="37"/>
      <c r="VH271" s="37"/>
      <c r="VI271" s="37"/>
      <c r="VJ271" s="37"/>
      <c r="VK271" s="37"/>
      <c r="VL271" s="37"/>
      <c r="VM271" s="37"/>
      <c r="VN271" s="37"/>
      <c r="VO271" s="37"/>
      <c r="VP271" s="37"/>
      <c r="VQ271" s="37"/>
      <c r="VR271" s="37"/>
      <c r="VS271" s="37"/>
      <c r="VT271" s="37"/>
      <c r="VU271" s="37"/>
      <c r="VV271" s="37"/>
      <c r="VW271" s="37"/>
      <c r="VX271" s="37"/>
      <c r="VY271" s="37"/>
      <c r="VZ271" s="37"/>
      <c r="WA271" s="37"/>
      <c r="WB271" s="37"/>
      <c r="WC271" s="37"/>
      <c r="WD271" s="37"/>
      <c r="WE271" s="37"/>
      <c r="WF271" s="37"/>
      <c r="WG271" s="37"/>
      <c r="WH271" s="37"/>
      <c r="WI271" s="37"/>
      <c r="WJ271" s="37"/>
      <c r="WK271" s="37"/>
      <c r="WL271" s="37"/>
      <c r="WM271" s="37"/>
      <c r="WN271" s="37"/>
      <c r="WO271" s="37"/>
      <c r="WP271" s="37"/>
      <c r="WQ271" s="37"/>
      <c r="WR271" s="37"/>
      <c r="WS271" s="37"/>
      <c r="WT271" s="37"/>
      <c r="WU271" s="37"/>
      <c r="WV271" s="37"/>
      <c r="WW271" s="37"/>
      <c r="WX271" s="37"/>
      <c r="WY271" s="37"/>
      <c r="WZ271" s="37"/>
      <c r="XA271" s="37"/>
      <c r="XB271" s="37"/>
      <c r="XC271" s="37"/>
      <c r="XD271" s="37"/>
      <c r="XE271" s="37"/>
      <c r="XF271" s="37"/>
      <c r="XG271" s="37"/>
      <c r="XH271" s="37"/>
      <c r="XI271" s="37"/>
      <c r="XJ271" s="37"/>
      <c r="XK271" s="37"/>
      <c r="XL271" s="37"/>
      <c r="XM271" s="37"/>
      <c r="XN271" s="37"/>
      <c r="XO271" s="37"/>
      <c r="XP271" s="37"/>
      <c r="XQ271" s="37"/>
      <c r="XR271" s="37"/>
      <c r="XS271" s="37"/>
      <c r="XT271" s="37"/>
      <c r="XU271" s="37"/>
      <c r="XV271" s="37"/>
      <c r="XW271" s="37"/>
      <c r="XX271" s="37"/>
      <c r="XY271" s="37"/>
      <c r="XZ271" s="37"/>
      <c r="YA271" s="37"/>
      <c r="YB271" s="37"/>
      <c r="YC271" s="37"/>
      <c r="YD271" s="37"/>
      <c r="YE271" s="37"/>
      <c r="YF271" s="37"/>
      <c r="YG271" s="37"/>
      <c r="YH271" s="37"/>
      <c r="YI271" s="37"/>
      <c r="YJ271" s="37"/>
      <c r="YK271" s="37"/>
      <c r="YL271" s="37"/>
      <c r="YM271" s="37"/>
      <c r="YN271" s="37"/>
      <c r="YO271" s="37"/>
      <c r="YP271" s="37"/>
      <c r="YQ271" s="37"/>
      <c r="YR271" s="37"/>
      <c r="YS271" s="37"/>
      <c r="YT271" s="37"/>
      <c r="YU271" s="37"/>
      <c r="YV271" s="37"/>
      <c r="YW271" s="37"/>
      <c r="YX271" s="37"/>
      <c r="YY271" s="37"/>
      <c r="YZ271" s="37"/>
      <c r="ZA271" s="37"/>
      <c r="ZB271" s="37"/>
      <c r="ZC271" s="37"/>
      <c r="ZD271" s="37"/>
      <c r="ZE271" s="37"/>
      <c r="ZF271" s="37"/>
      <c r="ZG271" s="37"/>
      <c r="ZH271" s="37"/>
      <c r="ZI271" s="37"/>
      <c r="ZJ271" s="37"/>
      <c r="ZK271" s="37"/>
      <c r="ZL271" s="37"/>
      <c r="ZM271" s="37"/>
      <c r="ZN271" s="37"/>
      <c r="ZO271" s="37"/>
      <c r="ZP271" s="37"/>
      <c r="ZQ271" s="37"/>
      <c r="ZR271" s="37"/>
      <c r="ZS271" s="37"/>
      <c r="ZT271" s="37"/>
      <c r="ZU271" s="37"/>
      <c r="ZV271" s="37"/>
      <c r="ZW271" s="37"/>
      <c r="ZX271" s="37"/>
      <c r="ZY271" s="37"/>
      <c r="ZZ271" s="37"/>
      <c r="AAA271" s="37"/>
      <c r="AAB271" s="37"/>
      <c r="AAC271" s="37"/>
      <c r="AAD271" s="37"/>
      <c r="AAE271" s="37"/>
      <c r="AAF271" s="37"/>
      <c r="AAG271" s="37"/>
      <c r="AAH271" s="37"/>
      <c r="AAI271" s="37"/>
      <c r="AAJ271" s="37"/>
      <c r="AAK271" s="37"/>
      <c r="AAL271" s="37"/>
      <c r="AAM271" s="37"/>
      <c r="AAN271" s="37"/>
      <c r="AAO271" s="37"/>
      <c r="AAP271" s="37"/>
      <c r="AAQ271" s="37"/>
      <c r="AAR271" s="37"/>
      <c r="AAS271" s="37"/>
      <c r="AAT271" s="37"/>
      <c r="AAU271" s="37"/>
      <c r="AAV271" s="37"/>
      <c r="AAW271" s="37"/>
      <c r="AAX271" s="37"/>
      <c r="AAY271" s="37"/>
      <c r="AAZ271" s="37"/>
      <c r="ABA271" s="37"/>
      <c r="ABB271" s="37"/>
      <c r="ABC271" s="37"/>
      <c r="ABD271" s="37"/>
      <c r="ABE271" s="37"/>
      <c r="ABF271" s="37"/>
      <c r="ABG271" s="37"/>
      <c r="ABH271" s="37"/>
      <c r="ABI271" s="37"/>
      <c r="ABJ271" s="37"/>
      <c r="ABK271" s="37"/>
      <c r="ABL271" s="37"/>
      <c r="ABM271" s="37"/>
      <c r="ABN271" s="37"/>
      <c r="ABO271" s="37"/>
      <c r="ABP271" s="37"/>
      <c r="ABQ271" s="37"/>
      <c r="ABR271" s="37"/>
      <c r="ABS271" s="37"/>
      <c r="ABT271" s="37"/>
      <c r="ABU271" s="37"/>
      <c r="ABV271" s="37"/>
      <c r="ABW271" s="37"/>
      <c r="ABX271" s="37"/>
      <c r="ABY271" s="37"/>
      <c r="ABZ271" s="37"/>
      <c r="ACA271" s="37"/>
      <c r="ACB271" s="37"/>
      <c r="ACC271" s="37"/>
      <c r="ACD271" s="37"/>
      <c r="ACE271" s="37"/>
      <c r="ACF271" s="37"/>
      <c r="ACG271" s="37"/>
      <c r="ACH271" s="37"/>
      <c r="ACI271" s="37"/>
      <c r="ACJ271" s="37"/>
      <c r="ACK271" s="37"/>
      <c r="ACL271" s="37"/>
      <c r="ACM271" s="37"/>
      <c r="ACN271" s="37"/>
      <c r="ACO271" s="37"/>
      <c r="ACP271" s="37"/>
      <c r="ACQ271" s="37"/>
      <c r="ACR271" s="37"/>
      <c r="ACS271" s="37"/>
      <c r="ACT271" s="37"/>
      <c r="ACU271" s="37"/>
      <c r="ACV271" s="37"/>
      <c r="ACW271" s="37"/>
      <c r="ACX271" s="37"/>
      <c r="ACY271" s="37"/>
      <c r="ACZ271" s="37"/>
      <c r="ADA271" s="37"/>
      <c r="ADB271" s="37"/>
      <c r="ADC271" s="37"/>
      <c r="ADD271" s="37"/>
      <c r="ADE271" s="37"/>
      <c r="ADF271" s="37"/>
      <c r="ADG271" s="37"/>
      <c r="ADH271" s="37"/>
      <c r="ADI271" s="37"/>
      <c r="ADJ271" s="37"/>
      <c r="ADK271" s="37"/>
      <c r="ADL271" s="37"/>
      <c r="ADM271" s="37"/>
      <c r="ADN271" s="37"/>
      <c r="ADO271" s="37"/>
      <c r="ADP271" s="37"/>
      <c r="ADQ271" s="37"/>
      <c r="ADR271" s="37"/>
      <c r="ADS271" s="37"/>
      <c r="ADT271" s="37"/>
      <c r="ADU271" s="37"/>
      <c r="ADV271" s="37"/>
      <c r="ADW271" s="37"/>
      <c r="ADX271" s="37"/>
      <c r="ADY271" s="37"/>
      <c r="ADZ271" s="37"/>
      <c r="AEA271" s="37"/>
      <c r="AEB271" s="37"/>
      <c r="AEC271" s="37"/>
      <c r="AED271" s="37"/>
      <c r="AEE271" s="37"/>
      <c r="AEF271" s="37"/>
      <c r="AEG271" s="37"/>
      <c r="AEH271" s="37"/>
      <c r="AEI271" s="37"/>
      <c r="AEJ271" s="37"/>
      <c r="AEK271" s="37"/>
      <c r="AEL271" s="37"/>
      <c r="AEM271" s="37"/>
      <c r="AEN271" s="37"/>
      <c r="AEO271" s="37"/>
      <c r="AEP271" s="37"/>
      <c r="AEQ271" s="37"/>
      <c r="AER271" s="37"/>
      <c r="AES271" s="37"/>
      <c r="AET271" s="37"/>
      <c r="AEU271" s="37"/>
      <c r="AEV271" s="37"/>
      <c r="AEW271" s="37"/>
      <c r="AEX271" s="37"/>
      <c r="AEY271" s="37"/>
      <c r="AEZ271" s="37"/>
      <c r="AFA271" s="37"/>
      <c r="AFB271" s="37"/>
      <c r="AFC271" s="37"/>
      <c r="AFD271" s="37"/>
      <c r="AFE271" s="37"/>
      <c r="AFF271" s="37"/>
      <c r="AFG271" s="37"/>
      <c r="AFH271" s="37"/>
      <c r="AFI271" s="37"/>
      <c r="AFJ271" s="37"/>
      <c r="AFK271" s="37"/>
      <c r="AFL271" s="37"/>
      <c r="AFM271" s="37"/>
      <c r="AFN271" s="37"/>
      <c r="AFO271" s="37"/>
      <c r="AFP271" s="37"/>
      <c r="AFQ271" s="37"/>
      <c r="AFR271" s="37"/>
      <c r="AFS271" s="37"/>
      <c r="AFT271" s="37"/>
      <c r="AFU271" s="37"/>
      <c r="AFV271" s="37"/>
      <c r="AFW271" s="37"/>
      <c r="AFX271" s="37"/>
      <c r="AFY271" s="37"/>
      <c r="AFZ271" s="37"/>
      <c r="AGA271" s="37"/>
      <c r="AGB271" s="37"/>
      <c r="AGC271" s="37"/>
      <c r="AGD271" s="37"/>
      <c r="AGE271" s="37"/>
      <c r="AGF271" s="37"/>
      <c r="AGG271" s="37"/>
      <c r="AGH271" s="37"/>
      <c r="AGI271" s="37"/>
      <c r="AGJ271" s="37"/>
      <c r="AGK271" s="37"/>
      <c r="AGL271" s="37"/>
      <c r="AGM271" s="37"/>
      <c r="AGN271" s="37"/>
      <c r="AGO271" s="37"/>
      <c r="AGP271" s="37"/>
      <c r="AGQ271" s="37"/>
      <c r="AGR271" s="37"/>
      <c r="AGS271" s="37"/>
      <c r="AGT271" s="37"/>
      <c r="AGU271" s="37"/>
      <c r="AGV271" s="37"/>
      <c r="AGW271" s="37"/>
      <c r="AGX271" s="37"/>
      <c r="AGY271" s="37"/>
      <c r="AGZ271" s="37"/>
      <c r="AHA271" s="37"/>
      <c r="AHB271" s="37"/>
      <c r="AHC271" s="37"/>
      <c r="AHD271" s="37"/>
      <c r="AHE271" s="37"/>
      <c r="AHF271" s="37"/>
      <c r="AHG271" s="37"/>
      <c r="AHH271" s="37"/>
      <c r="AHI271" s="37"/>
      <c r="AHJ271" s="37"/>
      <c r="AHK271" s="37"/>
      <c r="AHL271" s="37"/>
      <c r="AHM271" s="37"/>
      <c r="AHN271" s="37"/>
      <c r="AHO271" s="37"/>
      <c r="AHP271" s="37"/>
      <c r="AHQ271" s="37"/>
      <c r="AHR271" s="37"/>
      <c r="AHS271" s="37"/>
      <c r="AHT271" s="37"/>
      <c r="AHU271" s="37"/>
      <c r="AHV271" s="37"/>
      <c r="AHW271" s="37"/>
      <c r="AHX271" s="37"/>
      <c r="AHY271" s="37"/>
      <c r="AHZ271" s="37"/>
      <c r="AIA271" s="37"/>
      <c r="AIB271" s="37"/>
      <c r="AIC271" s="37"/>
      <c r="AID271" s="37"/>
      <c r="AIE271" s="37"/>
      <c r="AIF271" s="37"/>
      <c r="AIG271" s="37"/>
      <c r="AIH271" s="37"/>
      <c r="AII271" s="37"/>
      <c r="AIJ271" s="37"/>
      <c r="AIK271" s="37"/>
      <c r="AIL271" s="37"/>
      <c r="AIM271" s="37"/>
      <c r="AIN271" s="37"/>
      <c r="AIO271" s="37"/>
      <c r="AIP271" s="37"/>
      <c r="AIQ271" s="37"/>
      <c r="AIR271" s="37"/>
      <c r="AIS271" s="37"/>
      <c r="AIT271" s="37"/>
      <c r="AIU271" s="37"/>
      <c r="AIV271" s="37"/>
      <c r="AIW271" s="37"/>
      <c r="AIX271" s="37"/>
      <c r="AIY271" s="37"/>
      <c r="AIZ271" s="37"/>
      <c r="AJA271" s="37"/>
      <c r="AJB271" s="37"/>
      <c r="AJC271" s="37"/>
      <c r="AJD271" s="37"/>
      <c r="AJE271" s="37"/>
      <c r="AJF271" s="37"/>
      <c r="AJG271" s="37"/>
      <c r="AJH271" s="37"/>
      <c r="AJI271" s="37"/>
      <c r="AJJ271" s="37"/>
      <c r="AJK271" s="37"/>
      <c r="AJL271" s="37"/>
      <c r="AJM271" s="37"/>
      <c r="AJN271" s="37"/>
      <c r="AJO271" s="37"/>
      <c r="AJP271" s="37"/>
      <c r="AJQ271" s="37"/>
      <c r="AJR271" s="37"/>
      <c r="AJS271" s="37"/>
      <c r="AJT271" s="37"/>
      <c r="AJU271" s="37"/>
      <c r="AJV271" s="37"/>
      <c r="AJW271" s="37"/>
      <c r="AJX271" s="37"/>
      <c r="AJY271" s="37"/>
      <c r="AJZ271" s="37"/>
      <c r="AKA271" s="37"/>
      <c r="AKB271" s="37"/>
      <c r="AKC271" s="37"/>
      <c r="AKD271" s="37"/>
      <c r="AKE271" s="37"/>
      <c r="AKF271" s="37"/>
      <c r="AKG271" s="37"/>
      <c r="AKH271" s="37"/>
      <c r="AKI271" s="37"/>
      <c r="AKJ271" s="37"/>
      <c r="AKK271" s="37"/>
      <c r="AKL271" s="37"/>
      <c r="AKM271" s="37"/>
      <c r="AKN271" s="37"/>
      <c r="AKO271" s="37"/>
      <c r="AKP271" s="37"/>
      <c r="AKQ271" s="37"/>
      <c r="AKR271" s="37"/>
      <c r="AKS271" s="37"/>
      <c r="AKT271" s="37"/>
      <c r="AKU271" s="37"/>
      <c r="AKV271" s="37"/>
      <c r="AKW271" s="37"/>
      <c r="AKX271" s="37"/>
    </row>
    <row r="272" spans="1:986" s="16" customFormat="1" x14ac:dyDescent="0.25">
      <c r="A272" s="39"/>
      <c r="B272" s="39"/>
      <c r="C272" s="37"/>
      <c r="D272" s="40"/>
      <c r="E272" s="41"/>
      <c r="F272" s="40"/>
      <c r="G272" s="42"/>
      <c r="H272" s="43"/>
      <c r="I272" s="37"/>
      <c r="J272" s="40"/>
      <c r="K272" s="40"/>
      <c r="L272" s="37"/>
      <c r="M272" s="39"/>
      <c r="N272" s="39"/>
      <c r="O272" s="39"/>
      <c r="P272" s="39"/>
      <c r="Q272" s="39"/>
      <c r="R272" s="44"/>
      <c r="S272" s="41"/>
      <c r="T272" s="122"/>
      <c r="U272" s="39"/>
      <c r="V272" s="37"/>
      <c r="W272" s="37"/>
      <c r="X272" s="39"/>
      <c r="Y272" s="50"/>
      <c r="Z272" s="140"/>
      <c r="AA272" s="140"/>
      <c r="AB272" s="141"/>
      <c r="AC272" s="140"/>
      <c r="AD272" s="39"/>
      <c r="AE272" s="37"/>
      <c r="AF272" s="39"/>
      <c r="AG272" s="39"/>
      <c r="AH272" s="37"/>
      <c r="AI272" s="39"/>
      <c r="AJ272" s="39"/>
      <c r="AK272" s="37"/>
      <c r="AL272" s="39"/>
      <c r="AM272" s="39"/>
      <c r="AN272" s="37"/>
      <c r="AO272" s="39"/>
      <c r="AP272" s="39"/>
      <c r="AQ272" s="37"/>
      <c r="AR272" s="39"/>
      <c r="AS272" s="39"/>
      <c r="AT272" s="37"/>
      <c r="AU272" s="39"/>
      <c r="AV272" s="39"/>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37"/>
      <c r="CS272" s="37"/>
      <c r="CT272" s="37"/>
      <c r="CU272" s="37"/>
      <c r="CV272" s="37"/>
      <c r="CW272" s="37"/>
      <c r="CX272" s="37"/>
      <c r="CY272" s="37"/>
      <c r="CZ272" s="37"/>
      <c r="DA272" s="37"/>
      <c r="DB272" s="37"/>
      <c r="DC272" s="37"/>
      <c r="DD272" s="37"/>
      <c r="DE272" s="37"/>
      <c r="DF272" s="37"/>
      <c r="DG272" s="37"/>
      <c r="DH272" s="37"/>
      <c r="DI272" s="37"/>
      <c r="DJ272" s="37"/>
      <c r="DK272" s="37"/>
      <c r="DL272" s="37"/>
      <c r="DM272" s="37"/>
      <c r="DN272" s="37"/>
      <c r="DO272" s="37"/>
      <c r="DP272" s="37"/>
      <c r="DQ272" s="37"/>
      <c r="DR272" s="37"/>
      <c r="DS272" s="37"/>
      <c r="DT272" s="37"/>
      <c r="DU272" s="37"/>
      <c r="DV272" s="37"/>
      <c r="DW272" s="37"/>
      <c r="DX272" s="37"/>
      <c r="DY272" s="37"/>
      <c r="DZ272" s="37"/>
      <c r="EA272" s="37"/>
      <c r="EB272" s="37"/>
      <c r="EC272" s="37"/>
      <c r="ED272" s="37"/>
      <c r="EE272" s="37"/>
      <c r="EF272" s="37"/>
      <c r="EG272" s="37"/>
      <c r="EH272" s="37"/>
      <c r="EI272" s="37"/>
      <c r="EJ272" s="37"/>
      <c r="EK272" s="37"/>
      <c r="EL272" s="37"/>
      <c r="EM272" s="37"/>
      <c r="EN272" s="37"/>
      <c r="EO272" s="37"/>
      <c r="EP272" s="37"/>
      <c r="EQ272" s="37"/>
      <c r="ER272" s="37"/>
      <c r="ES272" s="37"/>
      <c r="ET272" s="37"/>
      <c r="EU272" s="37"/>
      <c r="EV272" s="37"/>
      <c r="EW272" s="37"/>
      <c r="EX272" s="37"/>
      <c r="EY272" s="37"/>
      <c r="EZ272" s="37"/>
      <c r="FA272" s="37"/>
      <c r="FB272" s="37"/>
      <c r="FC272" s="37"/>
      <c r="FD272" s="37"/>
      <c r="FE272" s="37"/>
      <c r="FF272" s="37"/>
      <c r="FG272" s="37"/>
      <c r="FH272" s="37"/>
      <c r="FI272" s="37"/>
      <c r="FJ272" s="37"/>
      <c r="FK272" s="37"/>
      <c r="FL272" s="37"/>
      <c r="FM272" s="37"/>
      <c r="FN272" s="37"/>
      <c r="FO272" s="37"/>
      <c r="FP272" s="37"/>
      <c r="FQ272" s="37"/>
      <c r="FR272" s="37"/>
      <c r="FS272" s="37"/>
      <c r="FT272" s="37"/>
      <c r="FU272" s="37"/>
      <c r="FV272" s="37"/>
      <c r="FW272" s="37"/>
      <c r="FX272" s="37"/>
      <c r="FY272" s="37"/>
      <c r="FZ272" s="37"/>
      <c r="GA272" s="37"/>
      <c r="GB272" s="37"/>
      <c r="GC272" s="37"/>
      <c r="GD272" s="37"/>
      <c r="GE272" s="37"/>
      <c r="GF272" s="37"/>
      <c r="GG272" s="37"/>
      <c r="GH272" s="37"/>
      <c r="GI272" s="37"/>
      <c r="GJ272" s="37"/>
      <c r="GK272" s="37"/>
      <c r="GL272" s="37"/>
      <c r="GM272" s="37"/>
      <c r="GN272" s="37"/>
      <c r="GO272" s="37"/>
      <c r="GP272" s="37"/>
      <c r="GQ272" s="37"/>
      <c r="GR272" s="37"/>
      <c r="GS272" s="37"/>
      <c r="GT272" s="37"/>
      <c r="GU272" s="37"/>
      <c r="GV272" s="37"/>
      <c r="GW272" s="37"/>
      <c r="GX272" s="37"/>
      <c r="GY272" s="37"/>
      <c r="GZ272" s="37"/>
      <c r="HA272" s="37"/>
      <c r="HB272" s="37"/>
      <c r="HC272" s="37"/>
      <c r="HD272" s="37"/>
      <c r="HE272" s="37"/>
      <c r="HF272" s="37"/>
      <c r="HG272" s="37"/>
      <c r="HH272" s="37"/>
      <c r="HI272" s="37"/>
      <c r="HJ272" s="37"/>
      <c r="HK272" s="37"/>
      <c r="HL272" s="37"/>
      <c r="HM272" s="37"/>
      <c r="HN272" s="37"/>
      <c r="HO272" s="37"/>
      <c r="HP272" s="37"/>
      <c r="HQ272" s="37"/>
      <c r="HR272" s="37"/>
      <c r="HS272" s="37"/>
      <c r="HT272" s="37"/>
      <c r="HU272" s="37"/>
      <c r="HV272" s="37"/>
      <c r="HW272" s="37"/>
      <c r="HX272" s="37"/>
      <c r="HY272" s="37"/>
      <c r="HZ272" s="37"/>
      <c r="IA272" s="37"/>
      <c r="IB272" s="37"/>
      <c r="IC272" s="37"/>
      <c r="ID272" s="37"/>
      <c r="IE272" s="37"/>
      <c r="IF272" s="37"/>
      <c r="IG272" s="37"/>
      <c r="IH272" s="37"/>
      <c r="II272" s="37"/>
      <c r="IJ272" s="37"/>
      <c r="IK272" s="37"/>
      <c r="IL272" s="37"/>
      <c r="IM272" s="37"/>
      <c r="IN272" s="37"/>
      <c r="IO272" s="37"/>
      <c r="IP272" s="37"/>
      <c r="IQ272" s="37"/>
      <c r="IR272" s="37"/>
      <c r="IS272" s="37"/>
      <c r="IT272" s="37"/>
      <c r="IU272" s="37"/>
      <c r="IV272" s="37"/>
      <c r="IW272" s="37"/>
      <c r="IX272" s="37"/>
      <c r="IY272" s="37"/>
      <c r="IZ272" s="37"/>
      <c r="JA272" s="37"/>
      <c r="JB272" s="37"/>
      <c r="JC272" s="37"/>
      <c r="JD272" s="37"/>
      <c r="JE272" s="37"/>
      <c r="JF272" s="37"/>
      <c r="JG272" s="37"/>
      <c r="JH272" s="37"/>
      <c r="JI272" s="37"/>
      <c r="JJ272" s="37"/>
      <c r="JK272" s="37"/>
      <c r="JL272" s="37"/>
      <c r="JM272" s="37"/>
      <c r="JN272" s="37"/>
      <c r="JO272" s="37"/>
      <c r="JP272" s="37"/>
      <c r="JQ272" s="37"/>
      <c r="JR272" s="37"/>
      <c r="JS272" s="37"/>
      <c r="JT272" s="37"/>
      <c r="JU272" s="37"/>
      <c r="JV272" s="37"/>
      <c r="JW272" s="37"/>
      <c r="JX272" s="37"/>
      <c r="JY272" s="37"/>
      <c r="JZ272" s="37"/>
      <c r="KA272" s="37"/>
      <c r="KB272" s="37"/>
      <c r="KC272" s="37"/>
      <c r="KD272" s="37"/>
      <c r="KE272" s="37"/>
      <c r="KF272" s="37"/>
      <c r="KG272" s="37"/>
      <c r="KH272" s="37"/>
      <c r="KI272" s="37"/>
      <c r="KJ272" s="37"/>
      <c r="KK272" s="37"/>
      <c r="KL272" s="37"/>
      <c r="KM272" s="37"/>
      <c r="KN272" s="37"/>
      <c r="KO272" s="37"/>
      <c r="KP272" s="37"/>
      <c r="KQ272" s="37"/>
      <c r="KR272" s="37"/>
      <c r="KS272" s="37"/>
      <c r="KT272" s="37"/>
      <c r="KU272" s="37"/>
      <c r="KV272" s="37"/>
      <c r="KW272" s="37"/>
      <c r="KX272" s="37"/>
      <c r="KY272" s="37"/>
      <c r="KZ272" s="37"/>
      <c r="LA272" s="37"/>
      <c r="LB272" s="37"/>
      <c r="LC272" s="37"/>
      <c r="LD272" s="37"/>
      <c r="LE272" s="37"/>
      <c r="LF272" s="37"/>
      <c r="LG272" s="37"/>
      <c r="LH272" s="37"/>
      <c r="LI272" s="37"/>
      <c r="LJ272" s="37"/>
      <c r="LK272" s="37"/>
      <c r="LL272" s="37"/>
      <c r="LM272" s="37"/>
      <c r="LN272" s="37"/>
      <c r="LO272" s="37"/>
      <c r="LP272" s="37"/>
      <c r="LQ272" s="37"/>
      <c r="LR272" s="37"/>
      <c r="LS272" s="37"/>
      <c r="LT272" s="37"/>
      <c r="LU272" s="37"/>
      <c r="LV272" s="37"/>
      <c r="LW272" s="37"/>
      <c r="LX272" s="37"/>
      <c r="LY272" s="37"/>
      <c r="LZ272" s="37"/>
      <c r="MA272" s="37"/>
      <c r="MB272" s="37"/>
      <c r="MC272" s="37"/>
      <c r="MD272" s="37"/>
      <c r="ME272" s="37"/>
      <c r="MF272" s="37"/>
      <c r="MG272" s="37"/>
      <c r="MH272" s="37"/>
      <c r="MI272" s="37"/>
      <c r="MJ272" s="37"/>
      <c r="MK272" s="37"/>
      <c r="ML272" s="37"/>
      <c r="MM272" s="37"/>
      <c r="MN272" s="37"/>
      <c r="MO272" s="37"/>
      <c r="MP272" s="37"/>
      <c r="MQ272" s="37"/>
      <c r="MR272" s="37"/>
      <c r="MS272" s="37"/>
      <c r="MT272" s="37"/>
      <c r="MU272" s="37"/>
      <c r="MV272" s="37"/>
      <c r="MW272" s="37"/>
      <c r="MX272" s="37"/>
      <c r="MY272" s="37"/>
      <c r="MZ272" s="37"/>
      <c r="NA272" s="37"/>
      <c r="NB272" s="37"/>
      <c r="NC272" s="37"/>
      <c r="ND272" s="37"/>
      <c r="NE272" s="37"/>
      <c r="NF272" s="37"/>
      <c r="NG272" s="37"/>
      <c r="NH272" s="37"/>
      <c r="NI272" s="37"/>
      <c r="NJ272" s="37"/>
      <c r="NK272" s="37"/>
      <c r="NL272" s="37"/>
      <c r="NM272" s="37"/>
      <c r="NN272" s="37"/>
      <c r="NO272" s="37"/>
      <c r="NP272" s="37"/>
      <c r="NQ272" s="37"/>
      <c r="NR272" s="37"/>
      <c r="NS272" s="37"/>
      <c r="NT272" s="37"/>
      <c r="NU272" s="37"/>
      <c r="NV272" s="37"/>
      <c r="NW272" s="37"/>
      <c r="NX272" s="37"/>
      <c r="NY272" s="37"/>
      <c r="NZ272" s="37"/>
      <c r="OA272" s="37"/>
      <c r="OB272" s="37"/>
      <c r="OC272" s="37"/>
      <c r="OD272" s="37"/>
      <c r="OE272" s="37"/>
      <c r="OF272" s="37"/>
      <c r="OG272" s="37"/>
      <c r="OH272" s="37"/>
      <c r="OI272" s="37"/>
      <c r="OJ272" s="37"/>
      <c r="OK272" s="37"/>
      <c r="OL272" s="37"/>
      <c r="OM272" s="37"/>
      <c r="ON272" s="37"/>
      <c r="OO272" s="37"/>
      <c r="OP272" s="37"/>
      <c r="OQ272" s="37"/>
      <c r="OR272" s="37"/>
      <c r="OS272" s="37"/>
      <c r="OT272" s="37"/>
      <c r="OU272" s="37"/>
      <c r="OV272" s="37"/>
      <c r="OW272" s="37"/>
      <c r="OX272" s="37"/>
      <c r="OY272" s="37"/>
      <c r="OZ272" s="37"/>
      <c r="PA272" s="37"/>
      <c r="PB272" s="37"/>
      <c r="PC272" s="37"/>
      <c r="PD272" s="37"/>
      <c r="PE272" s="37"/>
      <c r="PF272" s="37"/>
      <c r="PG272" s="37"/>
      <c r="PH272" s="37"/>
      <c r="PI272" s="37"/>
      <c r="PJ272" s="37"/>
      <c r="PK272" s="37"/>
      <c r="PL272" s="37"/>
      <c r="PM272" s="37"/>
      <c r="PN272" s="37"/>
      <c r="PO272" s="37"/>
      <c r="PP272" s="37"/>
      <c r="PQ272" s="37"/>
      <c r="PR272" s="37"/>
      <c r="PS272" s="37"/>
      <c r="PT272" s="37"/>
      <c r="PU272" s="37"/>
      <c r="PV272" s="37"/>
      <c r="PW272" s="37"/>
      <c r="PX272" s="37"/>
      <c r="PY272" s="37"/>
      <c r="PZ272" s="37"/>
      <c r="QA272" s="37"/>
      <c r="QB272" s="37"/>
      <c r="QC272" s="37"/>
      <c r="QD272" s="37"/>
      <c r="QE272" s="37"/>
      <c r="QF272" s="37"/>
      <c r="QG272" s="37"/>
      <c r="QH272" s="37"/>
      <c r="QI272" s="37"/>
      <c r="QJ272" s="37"/>
      <c r="QK272" s="37"/>
      <c r="QL272" s="37"/>
      <c r="QM272" s="37"/>
      <c r="QN272" s="37"/>
      <c r="QO272" s="37"/>
      <c r="QP272" s="37"/>
      <c r="QQ272" s="37"/>
      <c r="QR272" s="37"/>
      <c r="QS272" s="37"/>
      <c r="QT272" s="37"/>
      <c r="QU272" s="37"/>
      <c r="QV272" s="37"/>
      <c r="QW272" s="37"/>
      <c r="QX272" s="37"/>
      <c r="QY272" s="37"/>
      <c r="QZ272" s="37"/>
      <c r="RA272" s="37"/>
      <c r="RB272" s="37"/>
      <c r="RC272" s="37"/>
      <c r="RD272" s="37"/>
      <c r="RE272" s="37"/>
      <c r="RF272" s="37"/>
      <c r="RG272" s="37"/>
      <c r="RH272" s="37"/>
      <c r="RI272" s="37"/>
      <c r="RJ272" s="37"/>
      <c r="RK272" s="37"/>
      <c r="RL272" s="37"/>
      <c r="RM272" s="37"/>
      <c r="RN272" s="37"/>
      <c r="RO272" s="37"/>
      <c r="RP272" s="37"/>
      <c r="RQ272" s="37"/>
      <c r="RR272" s="37"/>
      <c r="RS272" s="37"/>
      <c r="RT272" s="37"/>
      <c r="RU272" s="37"/>
      <c r="RV272" s="37"/>
      <c r="RW272" s="37"/>
      <c r="RX272" s="37"/>
      <c r="RY272" s="37"/>
      <c r="RZ272" s="37"/>
      <c r="SA272" s="37"/>
      <c r="SB272" s="37"/>
      <c r="SC272" s="37"/>
      <c r="SD272" s="37"/>
      <c r="SE272" s="37"/>
      <c r="SF272" s="37"/>
      <c r="SG272" s="37"/>
      <c r="SH272" s="37"/>
      <c r="SI272" s="37"/>
      <c r="SJ272" s="37"/>
      <c r="SK272" s="37"/>
      <c r="SL272" s="37"/>
      <c r="SM272" s="37"/>
      <c r="SN272" s="37"/>
      <c r="SO272" s="37"/>
      <c r="SP272" s="37"/>
      <c r="SQ272" s="37"/>
      <c r="SR272" s="37"/>
      <c r="SS272" s="37"/>
      <c r="ST272" s="37"/>
      <c r="SU272" s="37"/>
      <c r="SV272" s="37"/>
      <c r="SW272" s="37"/>
      <c r="SX272" s="37"/>
      <c r="SY272" s="37"/>
      <c r="SZ272" s="37"/>
      <c r="TA272" s="37"/>
      <c r="TB272" s="37"/>
      <c r="TC272" s="37"/>
      <c r="TD272" s="37"/>
      <c r="TE272" s="37"/>
      <c r="TF272" s="37"/>
      <c r="TG272" s="37"/>
      <c r="TH272" s="37"/>
      <c r="TI272" s="37"/>
      <c r="TJ272" s="37"/>
      <c r="TK272" s="37"/>
      <c r="TL272" s="37"/>
      <c r="TM272" s="37"/>
      <c r="TN272" s="37"/>
      <c r="TO272" s="37"/>
      <c r="TP272" s="37"/>
      <c r="TQ272" s="37"/>
      <c r="TR272" s="37"/>
      <c r="TS272" s="37"/>
      <c r="TT272" s="37"/>
      <c r="TU272" s="37"/>
      <c r="TV272" s="37"/>
      <c r="TW272" s="37"/>
      <c r="TX272" s="37"/>
      <c r="TY272" s="37"/>
      <c r="TZ272" s="37"/>
      <c r="UA272" s="37"/>
      <c r="UB272" s="37"/>
      <c r="UC272" s="37"/>
      <c r="UD272" s="37"/>
      <c r="UE272" s="37"/>
      <c r="UF272" s="37"/>
      <c r="UG272" s="37"/>
      <c r="UH272" s="37"/>
      <c r="UI272" s="37"/>
      <c r="UJ272" s="37"/>
      <c r="UK272" s="37"/>
      <c r="UL272" s="37"/>
      <c r="UM272" s="37"/>
      <c r="UN272" s="37"/>
      <c r="UO272" s="37"/>
      <c r="UP272" s="37"/>
      <c r="UQ272" s="37"/>
      <c r="UR272" s="37"/>
      <c r="US272" s="37"/>
      <c r="UT272" s="37"/>
      <c r="UU272" s="37"/>
      <c r="UV272" s="37"/>
      <c r="UW272" s="37"/>
      <c r="UX272" s="37"/>
      <c r="UY272" s="37"/>
      <c r="UZ272" s="37"/>
      <c r="VA272" s="37"/>
      <c r="VB272" s="37"/>
      <c r="VC272" s="37"/>
      <c r="VD272" s="37"/>
      <c r="VE272" s="37"/>
      <c r="VF272" s="37"/>
      <c r="VG272" s="37"/>
      <c r="VH272" s="37"/>
      <c r="VI272" s="37"/>
      <c r="VJ272" s="37"/>
      <c r="VK272" s="37"/>
      <c r="VL272" s="37"/>
      <c r="VM272" s="37"/>
      <c r="VN272" s="37"/>
      <c r="VO272" s="37"/>
      <c r="VP272" s="37"/>
      <c r="VQ272" s="37"/>
      <c r="VR272" s="37"/>
      <c r="VS272" s="37"/>
      <c r="VT272" s="37"/>
      <c r="VU272" s="37"/>
      <c r="VV272" s="37"/>
      <c r="VW272" s="37"/>
      <c r="VX272" s="37"/>
      <c r="VY272" s="37"/>
      <c r="VZ272" s="37"/>
      <c r="WA272" s="37"/>
      <c r="WB272" s="37"/>
      <c r="WC272" s="37"/>
      <c r="WD272" s="37"/>
      <c r="WE272" s="37"/>
      <c r="WF272" s="37"/>
      <c r="WG272" s="37"/>
      <c r="WH272" s="37"/>
      <c r="WI272" s="37"/>
      <c r="WJ272" s="37"/>
      <c r="WK272" s="37"/>
      <c r="WL272" s="37"/>
      <c r="WM272" s="37"/>
      <c r="WN272" s="37"/>
      <c r="WO272" s="37"/>
      <c r="WP272" s="37"/>
      <c r="WQ272" s="37"/>
      <c r="WR272" s="37"/>
      <c r="WS272" s="37"/>
      <c r="WT272" s="37"/>
      <c r="WU272" s="37"/>
      <c r="WV272" s="37"/>
      <c r="WW272" s="37"/>
      <c r="WX272" s="37"/>
      <c r="WY272" s="37"/>
      <c r="WZ272" s="37"/>
      <c r="XA272" s="37"/>
      <c r="XB272" s="37"/>
      <c r="XC272" s="37"/>
      <c r="XD272" s="37"/>
      <c r="XE272" s="37"/>
      <c r="XF272" s="37"/>
      <c r="XG272" s="37"/>
      <c r="XH272" s="37"/>
      <c r="XI272" s="37"/>
      <c r="XJ272" s="37"/>
      <c r="XK272" s="37"/>
      <c r="XL272" s="37"/>
      <c r="XM272" s="37"/>
      <c r="XN272" s="37"/>
      <c r="XO272" s="37"/>
      <c r="XP272" s="37"/>
      <c r="XQ272" s="37"/>
      <c r="XR272" s="37"/>
      <c r="XS272" s="37"/>
      <c r="XT272" s="37"/>
      <c r="XU272" s="37"/>
      <c r="XV272" s="37"/>
      <c r="XW272" s="37"/>
      <c r="XX272" s="37"/>
      <c r="XY272" s="37"/>
      <c r="XZ272" s="37"/>
      <c r="YA272" s="37"/>
      <c r="YB272" s="37"/>
      <c r="YC272" s="37"/>
      <c r="YD272" s="37"/>
      <c r="YE272" s="37"/>
      <c r="YF272" s="37"/>
      <c r="YG272" s="37"/>
      <c r="YH272" s="37"/>
      <c r="YI272" s="37"/>
      <c r="YJ272" s="37"/>
      <c r="YK272" s="37"/>
      <c r="YL272" s="37"/>
      <c r="YM272" s="37"/>
      <c r="YN272" s="37"/>
      <c r="YO272" s="37"/>
      <c r="YP272" s="37"/>
      <c r="YQ272" s="37"/>
      <c r="YR272" s="37"/>
      <c r="YS272" s="37"/>
      <c r="YT272" s="37"/>
      <c r="YU272" s="37"/>
      <c r="YV272" s="37"/>
      <c r="YW272" s="37"/>
      <c r="YX272" s="37"/>
      <c r="YY272" s="37"/>
      <c r="YZ272" s="37"/>
      <c r="ZA272" s="37"/>
      <c r="ZB272" s="37"/>
      <c r="ZC272" s="37"/>
      <c r="ZD272" s="37"/>
      <c r="ZE272" s="37"/>
      <c r="ZF272" s="37"/>
      <c r="ZG272" s="37"/>
      <c r="ZH272" s="37"/>
      <c r="ZI272" s="37"/>
      <c r="ZJ272" s="37"/>
      <c r="ZK272" s="37"/>
      <c r="ZL272" s="37"/>
      <c r="ZM272" s="37"/>
      <c r="ZN272" s="37"/>
      <c r="ZO272" s="37"/>
      <c r="ZP272" s="37"/>
      <c r="ZQ272" s="37"/>
      <c r="ZR272" s="37"/>
      <c r="ZS272" s="37"/>
      <c r="ZT272" s="37"/>
      <c r="ZU272" s="37"/>
      <c r="ZV272" s="37"/>
      <c r="ZW272" s="37"/>
      <c r="ZX272" s="37"/>
      <c r="ZY272" s="37"/>
      <c r="ZZ272" s="37"/>
      <c r="AAA272" s="37"/>
      <c r="AAB272" s="37"/>
      <c r="AAC272" s="37"/>
      <c r="AAD272" s="37"/>
      <c r="AAE272" s="37"/>
      <c r="AAF272" s="37"/>
      <c r="AAG272" s="37"/>
      <c r="AAH272" s="37"/>
      <c r="AAI272" s="37"/>
      <c r="AAJ272" s="37"/>
      <c r="AAK272" s="37"/>
      <c r="AAL272" s="37"/>
      <c r="AAM272" s="37"/>
      <c r="AAN272" s="37"/>
      <c r="AAO272" s="37"/>
      <c r="AAP272" s="37"/>
      <c r="AAQ272" s="37"/>
      <c r="AAR272" s="37"/>
      <c r="AAS272" s="37"/>
      <c r="AAT272" s="37"/>
      <c r="AAU272" s="37"/>
      <c r="AAV272" s="37"/>
      <c r="AAW272" s="37"/>
      <c r="AAX272" s="37"/>
      <c r="AAY272" s="37"/>
      <c r="AAZ272" s="37"/>
      <c r="ABA272" s="37"/>
      <c r="ABB272" s="37"/>
      <c r="ABC272" s="37"/>
      <c r="ABD272" s="37"/>
      <c r="ABE272" s="37"/>
      <c r="ABF272" s="37"/>
      <c r="ABG272" s="37"/>
      <c r="ABH272" s="37"/>
      <c r="ABI272" s="37"/>
      <c r="ABJ272" s="37"/>
      <c r="ABK272" s="37"/>
      <c r="ABL272" s="37"/>
      <c r="ABM272" s="37"/>
      <c r="ABN272" s="37"/>
      <c r="ABO272" s="37"/>
      <c r="ABP272" s="37"/>
      <c r="ABQ272" s="37"/>
      <c r="ABR272" s="37"/>
      <c r="ABS272" s="37"/>
      <c r="ABT272" s="37"/>
      <c r="ABU272" s="37"/>
      <c r="ABV272" s="37"/>
      <c r="ABW272" s="37"/>
      <c r="ABX272" s="37"/>
      <c r="ABY272" s="37"/>
      <c r="ABZ272" s="37"/>
      <c r="ACA272" s="37"/>
      <c r="ACB272" s="37"/>
      <c r="ACC272" s="37"/>
      <c r="ACD272" s="37"/>
      <c r="ACE272" s="37"/>
      <c r="ACF272" s="37"/>
      <c r="ACG272" s="37"/>
      <c r="ACH272" s="37"/>
      <c r="ACI272" s="37"/>
      <c r="ACJ272" s="37"/>
      <c r="ACK272" s="37"/>
      <c r="ACL272" s="37"/>
      <c r="ACM272" s="37"/>
      <c r="ACN272" s="37"/>
      <c r="ACO272" s="37"/>
      <c r="ACP272" s="37"/>
      <c r="ACQ272" s="37"/>
      <c r="ACR272" s="37"/>
      <c r="ACS272" s="37"/>
      <c r="ACT272" s="37"/>
      <c r="ACU272" s="37"/>
      <c r="ACV272" s="37"/>
      <c r="ACW272" s="37"/>
      <c r="ACX272" s="37"/>
      <c r="ACY272" s="37"/>
      <c r="ACZ272" s="37"/>
      <c r="ADA272" s="37"/>
      <c r="ADB272" s="37"/>
      <c r="ADC272" s="37"/>
      <c r="ADD272" s="37"/>
      <c r="ADE272" s="37"/>
      <c r="ADF272" s="37"/>
      <c r="ADG272" s="37"/>
      <c r="ADH272" s="37"/>
      <c r="ADI272" s="37"/>
      <c r="ADJ272" s="37"/>
      <c r="ADK272" s="37"/>
      <c r="ADL272" s="37"/>
      <c r="ADM272" s="37"/>
      <c r="ADN272" s="37"/>
      <c r="ADO272" s="37"/>
      <c r="ADP272" s="37"/>
      <c r="ADQ272" s="37"/>
      <c r="ADR272" s="37"/>
      <c r="ADS272" s="37"/>
      <c r="ADT272" s="37"/>
      <c r="ADU272" s="37"/>
      <c r="ADV272" s="37"/>
      <c r="ADW272" s="37"/>
      <c r="ADX272" s="37"/>
      <c r="ADY272" s="37"/>
      <c r="ADZ272" s="37"/>
      <c r="AEA272" s="37"/>
      <c r="AEB272" s="37"/>
      <c r="AEC272" s="37"/>
      <c r="AED272" s="37"/>
      <c r="AEE272" s="37"/>
      <c r="AEF272" s="37"/>
      <c r="AEG272" s="37"/>
      <c r="AEH272" s="37"/>
      <c r="AEI272" s="37"/>
      <c r="AEJ272" s="37"/>
      <c r="AEK272" s="37"/>
      <c r="AEL272" s="37"/>
      <c r="AEM272" s="37"/>
      <c r="AEN272" s="37"/>
      <c r="AEO272" s="37"/>
      <c r="AEP272" s="37"/>
      <c r="AEQ272" s="37"/>
      <c r="AER272" s="37"/>
      <c r="AES272" s="37"/>
      <c r="AET272" s="37"/>
      <c r="AEU272" s="37"/>
      <c r="AEV272" s="37"/>
      <c r="AEW272" s="37"/>
      <c r="AEX272" s="37"/>
      <c r="AEY272" s="37"/>
      <c r="AEZ272" s="37"/>
      <c r="AFA272" s="37"/>
      <c r="AFB272" s="37"/>
      <c r="AFC272" s="37"/>
      <c r="AFD272" s="37"/>
      <c r="AFE272" s="37"/>
      <c r="AFF272" s="37"/>
      <c r="AFG272" s="37"/>
      <c r="AFH272" s="37"/>
      <c r="AFI272" s="37"/>
      <c r="AFJ272" s="37"/>
      <c r="AFK272" s="37"/>
      <c r="AFL272" s="37"/>
      <c r="AFM272" s="37"/>
      <c r="AFN272" s="37"/>
      <c r="AFO272" s="37"/>
      <c r="AFP272" s="37"/>
      <c r="AFQ272" s="37"/>
      <c r="AFR272" s="37"/>
      <c r="AFS272" s="37"/>
      <c r="AFT272" s="37"/>
      <c r="AFU272" s="37"/>
      <c r="AFV272" s="37"/>
      <c r="AFW272" s="37"/>
      <c r="AFX272" s="37"/>
      <c r="AFY272" s="37"/>
      <c r="AFZ272" s="37"/>
      <c r="AGA272" s="37"/>
      <c r="AGB272" s="37"/>
      <c r="AGC272" s="37"/>
      <c r="AGD272" s="37"/>
      <c r="AGE272" s="37"/>
      <c r="AGF272" s="37"/>
      <c r="AGG272" s="37"/>
      <c r="AGH272" s="37"/>
      <c r="AGI272" s="37"/>
      <c r="AGJ272" s="37"/>
      <c r="AGK272" s="37"/>
      <c r="AGL272" s="37"/>
      <c r="AGM272" s="37"/>
      <c r="AGN272" s="37"/>
      <c r="AGO272" s="37"/>
      <c r="AGP272" s="37"/>
      <c r="AGQ272" s="37"/>
      <c r="AGR272" s="37"/>
      <c r="AGS272" s="37"/>
      <c r="AGT272" s="37"/>
      <c r="AGU272" s="37"/>
      <c r="AGV272" s="37"/>
      <c r="AGW272" s="37"/>
      <c r="AGX272" s="37"/>
      <c r="AGY272" s="37"/>
      <c r="AGZ272" s="37"/>
      <c r="AHA272" s="37"/>
      <c r="AHB272" s="37"/>
      <c r="AHC272" s="37"/>
      <c r="AHD272" s="37"/>
      <c r="AHE272" s="37"/>
      <c r="AHF272" s="37"/>
      <c r="AHG272" s="37"/>
      <c r="AHH272" s="37"/>
      <c r="AHI272" s="37"/>
      <c r="AHJ272" s="37"/>
      <c r="AHK272" s="37"/>
      <c r="AHL272" s="37"/>
      <c r="AHM272" s="37"/>
      <c r="AHN272" s="37"/>
      <c r="AHO272" s="37"/>
      <c r="AHP272" s="37"/>
      <c r="AHQ272" s="37"/>
      <c r="AHR272" s="37"/>
      <c r="AHS272" s="37"/>
      <c r="AHT272" s="37"/>
      <c r="AHU272" s="37"/>
      <c r="AHV272" s="37"/>
      <c r="AHW272" s="37"/>
      <c r="AHX272" s="37"/>
      <c r="AHY272" s="37"/>
      <c r="AHZ272" s="37"/>
      <c r="AIA272" s="37"/>
      <c r="AIB272" s="37"/>
      <c r="AIC272" s="37"/>
      <c r="AID272" s="37"/>
      <c r="AIE272" s="37"/>
      <c r="AIF272" s="37"/>
      <c r="AIG272" s="37"/>
      <c r="AIH272" s="37"/>
      <c r="AII272" s="37"/>
      <c r="AIJ272" s="37"/>
      <c r="AIK272" s="37"/>
      <c r="AIL272" s="37"/>
      <c r="AIM272" s="37"/>
      <c r="AIN272" s="37"/>
      <c r="AIO272" s="37"/>
      <c r="AIP272" s="37"/>
      <c r="AIQ272" s="37"/>
      <c r="AIR272" s="37"/>
      <c r="AIS272" s="37"/>
      <c r="AIT272" s="37"/>
      <c r="AIU272" s="37"/>
      <c r="AIV272" s="37"/>
      <c r="AIW272" s="37"/>
      <c r="AIX272" s="37"/>
      <c r="AIY272" s="37"/>
      <c r="AIZ272" s="37"/>
      <c r="AJA272" s="37"/>
      <c r="AJB272" s="37"/>
      <c r="AJC272" s="37"/>
      <c r="AJD272" s="37"/>
      <c r="AJE272" s="37"/>
      <c r="AJF272" s="37"/>
      <c r="AJG272" s="37"/>
      <c r="AJH272" s="37"/>
      <c r="AJI272" s="37"/>
      <c r="AJJ272" s="37"/>
      <c r="AJK272" s="37"/>
      <c r="AJL272" s="37"/>
      <c r="AJM272" s="37"/>
      <c r="AJN272" s="37"/>
      <c r="AJO272" s="37"/>
      <c r="AJP272" s="37"/>
      <c r="AJQ272" s="37"/>
      <c r="AJR272" s="37"/>
      <c r="AJS272" s="37"/>
      <c r="AJT272" s="37"/>
      <c r="AJU272" s="37"/>
      <c r="AJV272" s="37"/>
      <c r="AJW272" s="37"/>
      <c r="AJX272" s="37"/>
      <c r="AJY272" s="37"/>
      <c r="AJZ272" s="37"/>
      <c r="AKA272" s="37"/>
      <c r="AKB272" s="37"/>
      <c r="AKC272" s="37"/>
      <c r="AKD272" s="37"/>
      <c r="AKE272" s="37"/>
      <c r="AKF272" s="37"/>
      <c r="AKG272" s="37"/>
      <c r="AKH272" s="37"/>
      <c r="AKI272" s="37"/>
      <c r="AKJ272" s="37"/>
      <c r="AKK272" s="37"/>
      <c r="AKL272" s="37"/>
      <c r="AKM272" s="37"/>
      <c r="AKN272" s="37"/>
      <c r="AKO272" s="37"/>
      <c r="AKP272" s="37"/>
      <c r="AKQ272" s="37"/>
      <c r="AKR272" s="37"/>
      <c r="AKS272" s="37"/>
      <c r="AKT272" s="37"/>
      <c r="AKU272" s="37"/>
      <c r="AKV272" s="37"/>
      <c r="AKW272" s="37"/>
      <c r="AKX272" s="37"/>
    </row>
    <row r="273" spans="1:986" s="16" customFormat="1" x14ac:dyDescent="0.25">
      <c r="A273" s="39"/>
      <c r="B273" s="39"/>
      <c r="C273" s="37"/>
      <c r="D273" s="40"/>
      <c r="E273" s="41"/>
      <c r="F273" s="40"/>
      <c r="G273" s="42"/>
      <c r="H273" s="43"/>
      <c r="I273" s="37"/>
      <c r="J273" s="40"/>
      <c r="K273" s="40"/>
      <c r="L273" s="37"/>
      <c r="M273" s="39"/>
      <c r="N273" s="39"/>
      <c r="O273" s="39"/>
      <c r="P273" s="39"/>
      <c r="Q273" s="39"/>
      <c r="R273" s="44"/>
      <c r="S273" s="41"/>
      <c r="T273" s="122"/>
      <c r="U273" s="39"/>
      <c r="V273" s="37"/>
      <c r="W273" s="37"/>
      <c r="X273" s="39"/>
      <c r="Y273" s="50"/>
      <c r="Z273" s="140"/>
      <c r="AA273" s="140"/>
      <c r="AB273" s="141"/>
      <c r="AC273" s="140"/>
      <c r="AD273" s="39"/>
      <c r="AE273" s="37"/>
      <c r="AF273" s="39"/>
      <c r="AG273" s="39"/>
      <c r="AH273" s="37"/>
      <c r="AI273" s="39"/>
      <c r="AJ273" s="39"/>
      <c r="AK273" s="37"/>
      <c r="AL273" s="39"/>
      <c r="AM273" s="39"/>
      <c r="AN273" s="37"/>
      <c r="AO273" s="39"/>
      <c r="AP273" s="39"/>
      <c r="AQ273" s="37"/>
      <c r="AR273" s="39"/>
      <c r="AS273" s="39"/>
      <c r="AT273" s="37"/>
      <c r="AU273" s="39"/>
      <c r="AV273" s="39"/>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37"/>
      <c r="CS273" s="37"/>
      <c r="CT273" s="37"/>
      <c r="CU273" s="37"/>
      <c r="CV273" s="37"/>
      <c r="CW273" s="37"/>
      <c r="CX273" s="37"/>
      <c r="CY273" s="37"/>
      <c r="CZ273" s="37"/>
      <c r="DA273" s="37"/>
      <c r="DB273" s="37"/>
      <c r="DC273" s="37"/>
      <c r="DD273" s="37"/>
      <c r="DE273" s="37"/>
      <c r="DF273" s="37"/>
      <c r="DG273" s="37"/>
      <c r="DH273" s="37"/>
      <c r="DI273" s="37"/>
      <c r="DJ273" s="37"/>
      <c r="DK273" s="37"/>
      <c r="DL273" s="37"/>
      <c r="DM273" s="37"/>
      <c r="DN273" s="37"/>
      <c r="DO273" s="37"/>
      <c r="DP273" s="37"/>
      <c r="DQ273" s="37"/>
      <c r="DR273" s="37"/>
      <c r="DS273" s="37"/>
      <c r="DT273" s="37"/>
      <c r="DU273" s="37"/>
      <c r="DV273" s="37"/>
      <c r="DW273" s="37"/>
      <c r="DX273" s="37"/>
      <c r="DY273" s="37"/>
      <c r="DZ273" s="37"/>
      <c r="EA273" s="37"/>
      <c r="EB273" s="37"/>
      <c r="EC273" s="37"/>
      <c r="ED273" s="37"/>
      <c r="EE273" s="37"/>
      <c r="EF273" s="37"/>
      <c r="EG273" s="37"/>
      <c r="EH273" s="37"/>
      <c r="EI273" s="37"/>
      <c r="EJ273" s="37"/>
      <c r="EK273" s="37"/>
      <c r="EL273" s="37"/>
      <c r="EM273" s="37"/>
      <c r="EN273" s="37"/>
      <c r="EO273" s="37"/>
      <c r="EP273" s="37"/>
      <c r="EQ273" s="37"/>
      <c r="ER273" s="37"/>
      <c r="ES273" s="37"/>
      <c r="ET273" s="37"/>
      <c r="EU273" s="37"/>
      <c r="EV273" s="37"/>
      <c r="EW273" s="37"/>
      <c r="EX273" s="37"/>
      <c r="EY273" s="37"/>
      <c r="EZ273" s="37"/>
      <c r="FA273" s="37"/>
      <c r="FB273" s="37"/>
      <c r="FC273" s="37"/>
      <c r="FD273" s="37"/>
      <c r="FE273" s="37"/>
      <c r="FF273" s="37"/>
      <c r="FG273" s="37"/>
      <c r="FH273" s="37"/>
      <c r="FI273" s="37"/>
      <c r="FJ273" s="37"/>
      <c r="FK273" s="37"/>
      <c r="FL273" s="37"/>
      <c r="FM273" s="37"/>
      <c r="FN273" s="37"/>
      <c r="FO273" s="37"/>
      <c r="FP273" s="37"/>
      <c r="FQ273" s="37"/>
      <c r="FR273" s="37"/>
      <c r="FS273" s="37"/>
      <c r="FT273" s="37"/>
      <c r="FU273" s="37"/>
      <c r="FV273" s="37"/>
      <c r="FW273" s="37"/>
      <c r="FX273" s="37"/>
      <c r="FY273" s="37"/>
      <c r="FZ273" s="37"/>
      <c r="GA273" s="37"/>
      <c r="GB273" s="37"/>
      <c r="GC273" s="37"/>
      <c r="GD273" s="37"/>
      <c r="GE273" s="37"/>
      <c r="GF273" s="37"/>
      <c r="GG273" s="37"/>
      <c r="GH273" s="37"/>
      <c r="GI273" s="37"/>
      <c r="GJ273" s="37"/>
      <c r="GK273" s="37"/>
      <c r="GL273" s="37"/>
      <c r="GM273" s="37"/>
      <c r="GN273" s="37"/>
      <c r="GO273" s="37"/>
      <c r="GP273" s="37"/>
      <c r="GQ273" s="37"/>
      <c r="GR273" s="37"/>
      <c r="GS273" s="37"/>
      <c r="GT273" s="37"/>
      <c r="GU273" s="37"/>
      <c r="GV273" s="37"/>
      <c r="GW273" s="37"/>
      <c r="GX273" s="37"/>
      <c r="GY273" s="37"/>
      <c r="GZ273" s="37"/>
      <c r="HA273" s="37"/>
      <c r="HB273" s="37"/>
      <c r="HC273" s="37"/>
      <c r="HD273" s="37"/>
      <c r="HE273" s="37"/>
      <c r="HF273" s="37"/>
      <c r="HG273" s="37"/>
      <c r="HH273" s="37"/>
      <c r="HI273" s="37"/>
      <c r="HJ273" s="37"/>
      <c r="HK273" s="37"/>
      <c r="HL273" s="37"/>
      <c r="HM273" s="37"/>
      <c r="HN273" s="37"/>
      <c r="HO273" s="37"/>
      <c r="HP273" s="37"/>
      <c r="HQ273" s="37"/>
      <c r="HR273" s="37"/>
      <c r="HS273" s="37"/>
      <c r="HT273" s="37"/>
      <c r="HU273" s="37"/>
      <c r="HV273" s="37"/>
      <c r="HW273" s="37"/>
      <c r="HX273" s="37"/>
      <c r="HY273" s="37"/>
      <c r="HZ273" s="37"/>
      <c r="IA273" s="37"/>
      <c r="IB273" s="37"/>
      <c r="IC273" s="37"/>
      <c r="ID273" s="37"/>
      <c r="IE273" s="37"/>
      <c r="IF273" s="37"/>
      <c r="IG273" s="37"/>
      <c r="IH273" s="37"/>
      <c r="II273" s="37"/>
      <c r="IJ273" s="37"/>
      <c r="IK273" s="37"/>
      <c r="IL273" s="37"/>
      <c r="IM273" s="37"/>
      <c r="IN273" s="37"/>
      <c r="IO273" s="37"/>
      <c r="IP273" s="37"/>
      <c r="IQ273" s="37"/>
      <c r="IR273" s="37"/>
      <c r="IS273" s="37"/>
      <c r="IT273" s="37"/>
      <c r="IU273" s="37"/>
      <c r="IV273" s="37"/>
      <c r="IW273" s="37"/>
      <c r="IX273" s="37"/>
      <c r="IY273" s="37"/>
      <c r="IZ273" s="37"/>
      <c r="JA273" s="37"/>
      <c r="JB273" s="37"/>
      <c r="JC273" s="37"/>
      <c r="JD273" s="37"/>
      <c r="JE273" s="37"/>
      <c r="JF273" s="37"/>
      <c r="JG273" s="37"/>
      <c r="JH273" s="37"/>
      <c r="JI273" s="37"/>
      <c r="JJ273" s="37"/>
      <c r="JK273" s="37"/>
      <c r="JL273" s="37"/>
      <c r="JM273" s="37"/>
      <c r="JN273" s="37"/>
      <c r="JO273" s="37"/>
      <c r="JP273" s="37"/>
      <c r="JQ273" s="37"/>
      <c r="JR273" s="37"/>
      <c r="JS273" s="37"/>
      <c r="JT273" s="37"/>
      <c r="JU273" s="37"/>
      <c r="JV273" s="37"/>
      <c r="JW273" s="37"/>
      <c r="JX273" s="37"/>
      <c r="JY273" s="37"/>
      <c r="JZ273" s="37"/>
      <c r="KA273" s="37"/>
      <c r="KB273" s="37"/>
      <c r="KC273" s="37"/>
      <c r="KD273" s="37"/>
      <c r="KE273" s="37"/>
      <c r="KF273" s="37"/>
      <c r="KG273" s="37"/>
      <c r="KH273" s="37"/>
      <c r="KI273" s="37"/>
      <c r="KJ273" s="37"/>
      <c r="KK273" s="37"/>
      <c r="KL273" s="37"/>
      <c r="KM273" s="37"/>
      <c r="KN273" s="37"/>
      <c r="KO273" s="37"/>
      <c r="KP273" s="37"/>
      <c r="KQ273" s="37"/>
      <c r="KR273" s="37"/>
      <c r="KS273" s="37"/>
      <c r="KT273" s="37"/>
      <c r="KU273" s="37"/>
      <c r="KV273" s="37"/>
      <c r="KW273" s="37"/>
      <c r="KX273" s="37"/>
      <c r="KY273" s="37"/>
      <c r="KZ273" s="37"/>
      <c r="LA273" s="37"/>
      <c r="LB273" s="37"/>
      <c r="LC273" s="37"/>
      <c r="LD273" s="37"/>
      <c r="LE273" s="37"/>
      <c r="LF273" s="37"/>
      <c r="LG273" s="37"/>
      <c r="LH273" s="37"/>
      <c r="LI273" s="37"/>
      <c r="LJ273" s="37"/>
      <c r="LK273" s="37"/>
      <c r="LL273" s="37"/>
      <c r="LM273" s="37"/>
      <c r="LN273" s="37"/>
      <c r="LO273" s="37"/>
      <c r="LP273" s="37"/>
      <c r="LQ273" s="37"/>
      <c r="LR273" s="37"/>
      <c r="LS273" s="37"/>
      <c r="LT273" s="37"/>
      <c r="LU273" s="37"/>
      <c r="LV273" s="37"/>
      <c r="LW273" s="37"/>
      <c r="LX273" s="37"/>
      <c r="LY273" s="37"/>
      <c r="LZ273" s="37"/>
      <c r="MA273" s="37"/>
      <c r="MB273" s="37"/>
      <c r="MC273" s="37"/>
      <c r="MD273" s="37"/>
      <c r="ME273" s="37"/>
      <c r="MF273" s="37"/>
      <c r="MG273" s="37"/>
      <c r="MH273" s="37"/>
      <c r="MI273" s="37"/>
      <c r="MJ273" s="37"/>
      <c r="MK273" s="37"/>
      <c r="ML273" s="37"/>
      <c r="MM273" s="37"/>
      <c r="MN273" s="37"/>
      <c r="MO273" s="37"/>
      <c r="MP273" s="37"/>
      <c r="MQ273" s="37"/>
      <c r="MR273" s="37"/>
      <c r="MS273" s="37"/>
      <c r="MT273" s="37"/>
      <c r="MU273" s="37"/>
      <c r="MV273" s="37"/>
      <c r="MW273" s="37"/>
      <c r="MX273" s="37"/>
      <c r="MY273" s="37"/>
      <c r="MZ273" s="37"/>
      <c r="NA273" s="37"/>
      <c r="NB273" s="37"/>
      <c r="NC273" s="37"/>
      <c r="ND273" s="37"/>
      <c r="NE273" s="37"/>
      <c r="NF273" s="37"/>
      <c r="NG273" s="37"/>
      <c r="NH273" s="37"/>
      <c r="NI273" s="37"/>
      <c r="NJ273" s="37"/>
      <c r="NK273" s="37"/>
      <c r="NL273" s="37"/>
      <c r="NM273" s="37"/>
      <c r="NN273" s="37"/>
      <c r="NO273" s="37"/>
      <c r="NP273" s="37"/>
      <c r="NQ273" s="37"/>
      <c r="NR273" s="37"/>
      <c r="NS273" s="37"/>
      <c r="NT273" s="37"/>
      <c r="NU273" s="37"/>
      <c r="NV273" s="37"/>
      <c r="NW273" s="37"/>
      <c r="NX273" s="37"/>
      <c r="NY273" s="37"/>
      <c r="NZ273" s="37"/>
      <c r="OA273" s="37"/>
      <c r="OB273" s="37"/>
      <c r="OC273" s="37"/>
      <c r="OD273" s="37"/>
      <c r="OE273" s="37"/>
      <c r="OF273" s="37"/>
      <c r="OG273" s="37"/>
      <c r="OH273" s="37"/>
      <c r="OI273" s="37"/>
      <c r="OJ273" s="37"/>
      <c r="OK273" s="37"/>
      <c r="OL273" s="37"/>
      <c r="OM273" s="37"/>
      <c r="ON273" s="37"/>
      <c r="OO273" s="37"/>
      <c r="OP273" s="37"/>
      <c r="OQ273" s="37"/>
      <c r="OR273" s="37"/>
      <c r="OS273" s="37"/>
      <c r="OT273" s="37"/>
      <c r="OU273" s="37"/>
      <c r="OV273" s="37"/>
      <c r="OW273" s="37"/>
      <c r="OX273" s="37"/>
      <c r="OY273" s="37"/>
      <c r="OZ273" s="37"/>
      <c r="PA273" s="37"/>
      <c r="PB273" s="37"/>
      <c r="PC273" s="37"/>
      <c r="PD273" s="37"/>
      <c r="PE273" s="37"/>
      <c r="PF273" s="37"/>
      <c r="PG273" s="37"/>
      <c r="PH273" s="37"/>
      <c r="PI273" s="37"/>
      <c r="PJ273" s="37"/>
      <c r="PK273" s="37"/>
      <c r="PL273" s="37"/>
      <c r="PM273" s="37"/>
      <c r="PN273" s="37"/>
      <c r="PO273" s="37"/>
      <c r="PP273" s="37"/>
      <c r="PQ273" s="37"/>
      <c r="PR273" s="37"/>
      <c r="PS273" s="37"/>
      <c r="PT273" s="37"/>
      <c r="PU273" s="37"/>
      <c r="PV273" s="37"/>
      <c r="PW273" s="37"/>
      <c r="PX273" s="37"/>
      <c r="PY273" s="37"/>
      <c r="PZ273" s="37"/>
      <c r="QA273" s="37"/>
      <c r="QB273" s="37"/>
      <c r="QC273" s="37"/>
      <c r="QD273" s="37"/>
      <c r="QE273" s="37"/>
      <c r="QF273" s="37"/>
      <c r="QG273" s="37"/>
      <c r="QH273" s="37"/>
      <c r="QI273" s="37"/>
      <c r="QJ273" s="37"/>
      <c r="QK273" s="37"/>
      <c r="QL273" s="37"/>
      <c r="QM273" s="37"/>
      <c r="QN273" s="37"/>
      <c r="QO273" s="37"/>
      <c r="QP273" s="37"/>
      <c r="QQ273" s="37"/>
      <c r="QR273" s="37"/>
      <c r="QS273" s="37"/>
      <c r="QT273" s="37"/>
      <c r="QU273" s="37"/>
      <c r="QV273" s="37"/>
      <c r="QW273" s="37"/>
      <c r="QX273" s="37"/>
      <c r="QY273" s="37"/>
      <c r="QZ273" s="37"/>
      <c r="RA273" s="37"/>
      <c r="RB273" s="37"/>
      <c r="RC273" s="37"/>
      <c r="RD273" s="37"/>
      <c r="RE273" s="37"/>
      <c r="RF273" s="37"/>
      <c r="RG273" s="37"/>
      <c r="RH273" s="37"/>
      <c r="RI273" s="37"/>
      <c r="RJ273" s="37"/>
      <c r="RK273" s="37"/>
      <c r="RL273" s="37"/>
      <c r="RM273" s="37"/>
      <c r="RN273" s="37"/>
      <c r="RO273" s="37"/>
      <c r="RP273" s="37"/>
      <c r="RQ273" s="37"/>
      <c r="RR273" s="37"/>
      <c r="RS273" s="37"/>
      <c r="RT273" s="37"/>
      <c r="RU273" s="37"/>
      <c r="RV273" s="37"/>
      <c r="RW273" s="37"/>
      <c r="RX273" s="37"/>
      <c r="RY273" s="37"/>
      <c r="RZ273" s="37"/>
      <c r="SA273" s="37"/>
      <c r="SB273" s="37"/>
      <c r="SC273" s="37"/>
      <c r="SD273" s="37"/>
      <c r="SE273" s="37"/>
      <c r="SF273" s="37"/>
      <c r="SG273" s="37"/>
      <c r="SH273" s="37"/>
      <c r="SI273" s="37"/>
      <c r="SJ273" s="37"/>
      <c r="SK273" s="37"/>
      <c r="SL273" s="37"/>
      <c r="SM273" s="37"/>
      <c r="SN273" s="37"/>
      <c r="SO273" s="37"/>
      <c r="SP273" s="37"/>
      <c r="SQ273" s="37"/>
      <c r="SR273" s="37"/>
      <c r="SS273" s="37"/>
      <c r="ST273" s="37"/>
      <c r="SU273" s="37"/>
      <c r="SV273" s="37"/>
      <c r="SW273" s="37"/>
      <c r="SX273" s="37"/>
      <c r="SY273" s="37"/>
      <c r="SZ273" s="37"/>
      <c r="TA273" s="37"/>
      <c r="TB273" s="37"/>
      <c r="TC273" s="37"/>
      <c r="TD273" s="37"/>
      <c r="TE273" s="37"/>
      <c r="TF273" s="37"/>
      <c r="TG273" s="37"/>
      <c r="TH273" s="37"/>
      <c r="TI273" s="37"/>
      <c r="TJ273" s="37"/>
      <c r="TK273" s="37"/>
      <c r="TL273" s="37"/>
      <c r="TM273" s="37"/>
      <c r="TN273" s="37"/>
      <c r="TO273" s="37"/>
      <c r="TP273" s="37"/>
      <c r="TQ273" s="37"/>
      <c r="TR273" s="37"/>
      <c r="TS273" s="37"/>
      <c r="TT273" s="37"/>
      <c r="TU273" s="37"/>
      <c r="TV273" s="37"/>
      <c r="TW273" s="37"/>
      <c r="TX273" s="37"/>
      <c r="TY273" s="37"/>
      <c r="TZ273" s="37"/>
      <c r="UA273" s="37"/>
      <c r="UB273" s="37"/>
      <c r="UC273" s="37"/>
      <c r="UD273" s="37"/>
      <c r="UE273" s="37"/>
      <c r="UF273" s="37"/>
      <c r="UG273" s="37"/>
      <c r="UH273" s="37"/>
      <c r="UI273" s="37"/>
      <c r="UJ273" s="37"/>
      <c r="UK273" s="37"/>
      <c r="UL273" s="37"/>
      <c r="UM273" s="37"/>
      <c r="UN273" s="37"/>
      <c r="UO273" s="37"/>
      <c r="UP273" s="37"/>
      <c r="UQ273" s="37"/>
      <c r="UR273" s="37"/>
      <c r="US273" s="37"/>
      <c r="UT273" s="37"/>
      <c r="UU273" s="37"/>
      <c r="UV273" s="37"/>
      <c r="UW273" s="37"/>
      <c r="UX273" s="37"/>
      <c r="UY273" s="37"/>
      <c r="UZ273" s="37"/>
      <c r="VA273" s="37"/>
      <c r="VB273" s="37"/>
      <c r="VC273" s="37"/>
      <c r="VD273" s="37"/>
      <c r="VE273" s="37"/>
      <c r="VF273" s="37"/>
      <c r="VG273" s="37"/>
      <c r="VH273" s="37"/>
      <c r="VI273" s="37"/>
      <c r="VJ273" s="37"/>
      <c r="VK273" s="37"/>
      <c r="VL273" s="37"/>
      <c r="VM273" s="37"/>
      <c r="VN273" s="37"/>
      <c r="VO273" s="37"/>
      <c r="VP273" s="37"/>
      <c r="VQ273" s="37"/>
      <c r="VR273" s="37"/>
      <c r="VS273" s="37"/>
      <c r="VT273" s="37"/>
      <c r="VU273" s="37"/>
      <c r="VV273" s="37"/>
      <c r="VW273" s="37"/>
      <c r="VX273" s="37"/>
      <c r="VY273" s="37"/>
      <c r="VZ273" s="37"/>
      <c r="WA273" s="37"/>
      <c r="WB273" s="37"/>
      <c r="WC273" s="37"/>
      <c r="WD273" s="37"/>
      <c r="WE273" s="37"/>
      <c r="WF273" s="37"/>
      <c r="WG273" s="37"/>
      <c r="WH273" s="37"/>
      <c r="WI273" s="37"/>
      <c r="WJ273" s="37"/>
      <c r="WK273" s="37"/>
      <c r="WL273" s="37"/>
      <c r="WM273" s="37"/>
      <c r="WN273" s="37"/>
      <c r="WO273" s="37"/>
      <c r="WP273" s="37"/>
      <c r="WQ273" s="37"/>
      <c r="WR273" s="37"/>
      <c r="WS273" s="37"/>
      <c r="WT273" s="37"/>
      <c r="WU273" s="37"/>
      <c r="WV273" s="37"/>
      <c r="WW273" s="37"/>
      <c r="WX273" s="37"/>
      <c r="WY273" s="37"/>
      <c r="WZ273" s="37"/>
      <c r="XA273" s="37"/>
      <c r="XB273" s="37"/>
      <c r="XC273" s="37"/>
      <c r="XD273" s="37"/>
      <c r="XE273" s="37"/>
      <c r="XF273" s="37"/>
      <c r="XG273" s="37"/>
      <c r="XH273" s="37"/>
      <c r="XI273" s="37"/>
      <c r="XJ273" s="37"/>
      <c r="XK273" s="37"/>
      <c r="XL273" s="37"/>
      <c r="XM273" s="37"/>
      <c r="XN273" s="37"/>
      <c r="XO273" s="37"/>
      <c r="XP273" s="37"/>
      <c r="XQ273" s="37"/>
      <c r="XR273" s="37"/>
      <c r="XS273" s="37"/>
      <c r="XT273" s="37"/>
      <c r="XU273" s="37"/>
      <c r="XV273" s="37"/>
      <c r="XW273" s="37"/>
      <c r="XX273" s="37"/>
      <c r="XY273" s="37"/>
      <c r="XZ273" s="37"/>
      <c r="YA273" s="37"/>
      <c r="YB273" s="37"/>
      <c r="YC273" s="37"/>
      <c r="YD273" s="37"/>
      <c r="YE273" s="37"/>
      <c r="YF273" s="37"/>
      <c r="YG273" s="37"/>
      <c r="YH273" s="37"/>
      <c r="YI273" s="37"/>
      <c r="YJ273" s="37"/>
      <c r="YK273" s="37"/>
      <c r="YL273" s="37"/>
      <c r="YM273" s="37"/>
      <c r="YN273" s="37"/>
      <c r="YO273" s="37"/>
      <c r="YP273" s="37"/>
      <c r="YQ273" s="37"/>
      <c r="YR273" s="37"/>
      <c r="YS273" s="37"/>
      <c r="YT273" s="37"/>
      <c r="YU273" s="37"/>
      <c r="YV273" s="37"/>
      <c r="YW273" s="37"/>
      <c r="YX273" s="37"/>
      <c r="YY273" s="37"/>
      <c r="YZ273" s="37"/>
      <c r="ZA273" s="37"/>
      <c r="ZB273" s="37"/>
      <c r="ZC273" s="37"/>
      <c r="ZD273" s="37"/>
      <c r="ZE273" s="37"/>
      <c r="ZF273" s="37"/>
      <c r="ZG273" s="37"/>
      <c r="ZH273" s="37"/>
      <c r="ZI273" s="37"/>
      <c r="ZJ273" s="37"/>
      <c r="ZK273" s="37"/>
      <c r="ZL273" s="37"/>
      <c r="ZM273" s="37"/>
      <c r="ZN273" s="37"/>
      <c r="ZO273" s="37"/>
      <c r="ZP273" s="37"/>
      <c r="ZQ273" s="37"/>
      <c r="ZR273" s="37"/>
      <c r="ZS273" s="37"/>
      <c r="ZT273" s="37"/>
      <c r="ZU273" s="37"/>
      <c r="ZV273" s="37"/>
      <c r="ZW273" s="37"/>
      <c r="ZX273" s="37"/>
      <c r="ZY273" s="37"/>
      <c r="ZZ273" s="37"/>
      <c r="AAA273" s="37"/>
      <c r="AAB273" s="37"/>
      <c r="AAC273" s="37"/>
      <c r="AAD273" s="37"/>
      <c r="AAE273" s="37"/>
      <c r="AAF273" s="37"/>
      <c r="AAG273" s="37"/>
      <c r="AAH273" s="37"/>
      <c r="AAI273" s="37"/>
      <c r="AAJ273" s="37"/>
      <c r="AAK273" s="37"/>
      <c r="AAL273" s="37"/>
      <c r="AAM273" s="37"/>
      <c r="AAN273" s="37"/>
      <c r="AAO273" s="37"/>
      <c r="AAP273" s="37"/>
      <c r="AAQ273" s="37"/>
      <c r="AAR273" s="37"/>
      <c r="AAS273" s="37"/>
      <c r="AAT273" s="37"/>
      <c r="AAU273" s="37"/>
      <c r="AAV273" s="37"/>
      <c r="AAW273" s="37"/>
      <c r="AAX273" s="37"/>
      <c r="AAY273" s="37"/>
      <c r="AAZ273" s="37"/>
      <c r="ABA273" s="37"/>
      <c r="ABB273" s="37"/>
      <c r="ABC273" s="37"/>
      <c r="ABD273" s="37"/>
      <c r="ABE273" s="37"/>
      <c r="ABF273" s="37"/>
      <c r="ABG273" s="37"/>
      <c r="ABH273" s="37"/>
      <c r="ABI273" s="37"/>
      <c r="ABJ273" s="37"/>
      <c r="ABK273" s="37"/>
      <c r="ABL273" s="37"/>
      <c r="ABM273" s="37"/>
      <c r="ABN273" s="37"/>
      <c r="ABO273" s="37"/>
      <c r="ABP273" s="37"/>
      <c r="ABQ273" s="37"/>
      <c r="ABR273" s="37"/>
      <c r="ABS273" s="37"/>
      <c r="ABT273" s="37"/>
      <c r="ABU273" s="37"/>
      <c r="ABV273" s="37"/>
      <c r="ABW273" s="37"/>
      <c r="ABX273" s="37"/>
      <c r="ABY273" s="37"/>
      <c r="ABZ273" s="37"/>
      <c r="ACA273" s="37"/>
      <c r="ACB273" s="37"/>
      <c r="ACC273" s="37"/>
      <c r="ACD273" s="37"/>
      <c r="ACE273" s="37"/>
      <c r="ACF273" s="37"/>
      <c r="ACG273" s="37"/>
      <c r="ACH273" s="37"/>
      <c r="ACI273" s="37"/>
      <c r="ACJ273" s="37"/>
      <c r="ACK273" s="37"/>
      <c r="ACL273" s="37"/>
      <c r="ACM273" s="37"/>
      <c r="ACN273" s="37"/>
      <c r="ACO273" s="37"/>
      <c r="ACP273" s="37"/>
      <c r="ACQ273" s="37"/>
      <c r="ACR273" s="37"/>
      <c r="ACS273" s="37"/>
      <c r="ACT273" s="37"/>
      <c r="ACU273" s="37"/>
      <c r="ACV273" s="37"/>
      <c r="ACW273" s="37"/>
      <c r="ACX273" s="37"/>
      <c r="ACY273" s="37"/>
      <c r="ACZ273" s="37"/>
      <c r="ADA273" s="37"/>
      <c r="ADB273" s="37"/>
      <c r="ADC273" s="37"/>
      <c r="ADD273" s="37"/>
      <c r="ADE273" s="37"/>
      <c r="ADF273" s="37"/>
      <c r="ADG273" s="37"/>
      <c r="ADH273" s="37"/>
      <c r="ADI273" s="37"/>
      <c r="ADJ273" s="37"/>
      <c r="ADK273" s="37"/>
      <c r="ADL273" s="37"/>
      <c r="ADM273" s="37"/>
      <c r="ADN273" s="37"/>
      <c r="ADO273" s="37"/>
      <c r="ADP273" s="37"/>
      <c r="ADQ273" s="37"/>
      <c r="ADR273" s="37"/>
      <c r="ADS273" s="37"/>
      <c r="ADT273" s="37"/>
      <c r="ADU273" s="37"/>
      <c r="ADV273" s="37"/>
      <c r="ADW273" s="37"/>
      <c r="ADX273" s="37"/>
      <c r="ADY273" s="37"/>
      <c r="ADZ273" s="37"/>
      <c r="AEA273" s="37"/>
      <c r="AEB273" s="37"/>
      <c r="AEC273" s="37"/>
      <c r="AED273" s="37"/>
      <c r="AEE273" s="37"/>
      <c r="AEF273" s="37"/>
      <c r="AEG273" s="37"/>
      <c r="AEH273" s="37"/>
      <c r="AEI273" s="37"/>
      <c r="AEJ273" s="37"/>
      <c r="AEK273" s="37"/>
      <c r="AEL273" s="37"/>
      <c r="AEM273" s="37"/>
      <c r="AEN273" s="37"/>
      <c r="AEO273" s="37"/>
      <c r="AEP273" s="37"/>
      <c r="AEQ273" s="37"/>
      <c r="AER273" s="37"/>
      <c r="AES273" s="37"/>
      <c r="AET273" s="37"/>
      <c r="AEU273" s="37"/>
      <c r="AEV273" s="37"/>
      <c r="AEW273" s="37"/>
      <c r="AEX273" s="37"/>
      <c r="AEY273" s="37"/>
      <c r="AEZ273" s="37"/>
      <c r="AFA273" s="37"/>
      <c r="AFB273" s="37"/>
      <c r="AFC273" s="37"/>
      <c r="AFD273" s="37"/>
      <c r="AFE273" s="37"/>
      <c r="AFF273" s="37"/>
      <c r="AFG273" s="37"/>
      <c r="AFH273" s="37"/>
      <c r="AFI273" s="37"/>
      <c r="AFJ273" s="37"/>
      <c r="AFK273" s="37"/>
      <c r="AFL273" s="37"/>
      <c r="AFM273" s="37"/>
      <c r="AFN273" s="37"/>
      <c r="AFO273" s="37"/>
      <c r="AFP273" s="37"/>
      <c r="AFQ273" s="37"/>
      <c r="AFR273" s="37"/>
      <c r="AFS273" s="37"/>
      <c r="AFT273" s="37"/>
      <c r="AFU273" s="37"/>
      <c r="AFV273" s="37"/>
      <c r="AFW273" s="37"/>
      <c r="AFX273" s="37"/>
      <c r="AFY273" s="37"/>
      <c r="AFZ273" s="37"/>
      <c r="AGA273" s="37"/>
      <c r="AGB273" s="37"/>
      <c r="AGC273" s="37"/>
      <c r="AGD273" s="37"/>
      <c r="AGE273" s="37"/>
      <c r="AGF273" s="37"/>
      <c r="AGG273" s="37"/>
      <c r="AGH273" s="37"/>
      <c r="AGI273" s="37"/>
      <c r="AGJ273" s="37"/>
      <c r="AGK273" s="37"/>
      <c r="AGL273" s="37"/>
      <c r="AGM273" s="37"/>
      <c r="AGN273" s="37"/>
      <c r="AGO273" s="37"/>
      <c r="AGP273" s="37"/>
      <c r="AGQ273" s="37"/>
      <c r="AGR273" s="37"/>
      <c r="AGS273" s="37"/>
      <c r="AGT273" s="37"/>
      <c r="AGU273" s="37"/>
      <c r="AGV273" s="37"/>
      <c r="AGW273" s="37"/>
      <c r="AGX273" s="37"/>
      <c r="AGY273" s="37"/>
      <c r="AGZ273" s="37"/>
      <c r="AHA273" s="37"/>
      <c r="AHB273" s="37"/>
      <c r="AHC273" s="37"/>
      <c r="AHD273" s="37"/>
      <c r="AHE273" s="37"/>
      <c r="AHF273" s="37"/>
      <c r="AHG273" s="37"/>
      <c r="AHH273" s="37"/>
      <c r="AHI273" s="37"/>
      <c r="AHJ273" s="37"/>
      <c r="AHK273" s="37"/>
      <c r="AHL273" s="37"/>
      <c r="AHM273" s="37"/>
      <c r="AHN273" s="37"/>
      <c r="AHO273" s="37"/>
      <c r="AHP273" s="37"/>
      <c r="AHQ273" s="37"/>
      <c r="AHR273" s="37"/>
      <c r="AHS273" s="37"/>
      <c r="AHT273" s="37"/>
      <c r="AHU273" s="37"/>
      <c r="AHV273" s="37"/>
      <c r="AHW273" s="37"/>
      <c r="AHX273" s="37"/>
      <c r="AHY273" s="37"/>
      <c r="AHZ273" s="37"/>
      <c r="AIA273" s="37"/>
      <c r="AIB273" s="37"/>
      <c r="AIC273" s="37"/>
      <c r="AID273" s="37"/>
      <c r="AIE273" s="37"/>
      <c r="AIF273" s="37"/>
      <c r="AIG273" s="37"/>
      <c r="AIH273" s="37"/>
      <c r="AII273" s="37"/>
      <c r="AIJ273" s="37"/>
      <c r="AIK273" s="37"/>
      <c r="AIL273" s="37"/>
      <c r="AIM273" s="37"/>
      <c r="AIN273" s="37"/>
      <c r="AIO273" s="37"/>
      <c r="AIP273" s="37"/>
      <c r="AIQ273" s="37"/>
      <c r="AIR273" s="37"/>
      <c r="AIS273" s="37"/>
      <c r="AIT273" s="37"/>
      <c r="AIU273" s="37"/>
      <c r="AIV273" s="37"/>
      <c r="AIW273" s="37"/>
      <c r="AIX273" s="37"/>
      <c r="AIY273" s="37"/>
      <c r="AIZ273" s="37"/>
      <c r="AJA273" s="37"/>
      <c r="AJB273" s="37"/>
      <c r="AJC273" s="37"/>
      <c r="AJD273" s="37"/>
      <c r="AJE273" s="37"/>
      <c r="AJF273" s="37"/>
      <c r="AJG273" s="37"/>
      <c r="AJH273" s="37"/>
      <c r="AJI273" s="37"/>
      <c r="AJJ273" s="37"/>
      <c r="AJK273" s="37"/>
      <c r="AJL273" s="37"/>
      <c r="AJM273" s="37"/>
      <c r="AJN273" s="37"/>
      <c r="AJO273" s="37"/>
      <c r="AJP273" s="37"/>
      <c r="AJQ273" s="37"/>
      <c r="AJR273" s="37"/>
      <c r="AJS273" s="37"/>
      <c r="AJT273" s="37"/>
      <c r="AJU273" s="37"/>
      <c r="AJV273" s="37"/>
      <c r="AJW273" s="37"/>
      <c r="AJX273" s="37"/>
      <c r="AJY273" s="37"/>
      <c r="AJZ273" s="37"/>
      <c r="AKA273" s="37"/>
      <c r="AKB273" s="37"/>
      <c r="AKC273" s="37"/>
      <c r="AKD273" s="37"/>
      <c r="AKE273" s="37"/>
      <c r="AKF273" s="37"/>
      <c r="AKG273" s="37"/>
      <c r="AKH273" s="37"/>
      <c r="AKI273" s="37"/>
      <c r="AKJ273" s="37"/>
      <c r="AKK273" s="37"/>
      <c r="AKL273" s="37"/>
      <c r="AKM273" s="37"/>
      <c r="AKN273" s="37"/>
      <c r="AKO273" s="37"/>
      <c r="AKP273" s="37"/>
      <c r="AKQ273" s="37"/>
      <c r="AKR273" s="37"/>
      <c r="AKS273" s="37"/>
      <c r="AKT273" s="37"/>
      <c r="AKU273" s="37"/>
      <c r="AKV273" s="37"/>
      <c r="AKW273" s="37"/>
      <c r="AKX273" s="37"/>
    </row>
    <row r="274" spans="1:986" s="16" customFormat="1" x14ac:dyDescent="0.25">
      <c r="A274" s="39"/>
      <c r="B274" s="39"/>
      <c r="C274" s="37"/>
      <c r="D274" s="40"/>
      <c r="E274" s="41"/>
      <c r="F274" s="40"/>
      <c r="G274" s="42"/>
      <c r="H274" s="43"/>
      <c r="I274" s="37"/>
      <c r="J274" s="40"/>
      <c r="K274" s="40"/>
      <c r="L274" s="37"/>
      <c r="M274" s="39"/>
      <c r="N274" s="39"/>
      <c r="O274" s="39"/>
      <c r="P274" s="39"/>
      <c r="Q274" s="39"/>
      <c r="R274" s="44"/>
      <c r="S274" s="41"/>
      <c r="T274" s="122"/>
      <c r="U274" s="39"/>
      <c r="V274" s="37"/>
      <c r="W274" s="37"/>
      <c r="X274" s="39"/>
      <c r="Y274" s="50"/>
      <c r="Z274" s="140"/>
      <c r="AA274" s="140"/>
      <c r="AB274" s="141"/>
      <c r="AC274" s="140"/>
      <c r="AD274" s="39"/>
      <c r="AE274" s="37"/>
      <c r="AF274" s="39"/>
      <c r="AG274" s="39"/>
      <c r="AH274" s="37"/>
      <c r="AI274" s="39"/>
      <c r="AJ274" s="39"/>
      <c r="AK274" s="37"/>
      <c r="AL274" s="39"/>
      <c r="AM274" s="39"/>
      <c r="AN274" s="37"/>
      <c r="AO274" s="39"/>
      <c r="AP274" s="39"/>
      <c r="AQ274" s="37"/>
      <c r="AR274" s="39"/>
      <c r="AS274" s="39"/>
      <c r="AT274" s="37"/>
      <c r="AU274" s="39"/>
      <c r="AV274" s="39"/>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c r="CR274" s="37"/>
      <c r="CS274" s="37"/>
      <c r="CT274" s="37"/>
      <c r="CU274" s="37"/>
      <c r="CV274" s="37"/>
      <c r="CW274" s="37"/>
      <c r="CX274" s="37"/>
      <c r="CY274" s="37"/>
      <c r="CZ274" s="37"/>
      <c r="DA274" s="37"/>
      <c r="DB274" s="37"/>
      <c r="DC274" s="37"/>
      <c r="DD274" s="37"/>
      <c r="DE274" s="37"/>
      <c r="DF274" s="37"/>
      <c r="DG274" s="37"/>
      <c r="DH274" s="37"/>
      <c r="DI274" s="37"/>
      <c r="DJ274" s="37"/>
      <c r="DK274" s="37"/>
      <c r="DL274" s="37"/>
      <c r="DM274" s="37"/>
      <c r="DN274" s="37"/>
      <c r="DO274" s="37"/>
      <c r="DP274" s="37"/>
      <c r="DQ274" s="37"/>
      <c r="DR274" s="37"/>
      <c r="DS274" s="37"/>
      <c r="DT274" s="37"/>
      <c r="DU274" s="37"/>
      <c r="DV274" s="37"/>
      <c r="DW274" s="37"/>
      <c r="DX274" s="37"/>
      <c r="DY274" s="37"/>
      <c r="DZ274" s="37"/>
      <c r="EA274" s="37"/>
      <c r="EB274" s="37"/>
      <c r="EC274" s="37"/>
      <c r="ED274" s="37"/>
      <c r="EE274" s="37"/>
      <c r="EF274" s="37"/>
      <c r="EG274" s="37"/>
      <c r="EH274" s="37"/>
      <c r="EI274" s="37"/>
      <c r="EJ274" s="37"/>
      <c r="EK274" s="37"/>
      <c r="EL274" s="37"/>
      <c r="EM274" s="37"/>
      <c r="EN274" s="37"/>
      <c r="EO274" s="37"/>
      <c r="EP274" s="37"/>
      <c r="EQ274" s="37"/>
      <c r="ER274" s="37"/>
      <c r="ES274" s="37"/>
      <c r="ET274" s="37"/>
      <c r="EU274" s="37"/>
      <c r="EV274" s="37"/>
      <c r="EW274" s="37"/>
      <c r="EX274" s="37"/>
      <c r="EY274" s="37"/>
      <c r="EZ274" s="37"/>
      <c r="FA274" s="37"/>
      <c r="FB274" s="37"/>
      <c r="FC274" s="37"/>
      <c r="FD274" s="37"/>
      <c r="FE274" s="37"/>
      <c r="FF274" s="37"/>
      <c r="FG274" s="37"/>
      <c r="FH274" s="37"/>
      <c r="FI274" s="37"/>
      <c r="FJ274" s="37"/>
      <c r="FK274" s="37"/>
      <c r="FL274" s="37"/>
      <c r="FM274" s="37"/>
      <c r="FN274" s="37"/>
      <c r="FO274" s="37"/>
      <c r="FP274" s="37"/>
      <c r="FQ274" s="37"/>
      <c r="FR274" s="37"/>
      <c r="FS274" s="37"/>
      <c r="FT274" s="37"/>
      <c r="FU274" s="37"/>
      <c r="FV274" s="37"/>
      <c r="FW274" s="37"/>
      <c r="FX274" s="37"/>
      <c r="FY274" s="37"/>
      <c r="FZ274" s="37"/>
      <c r="GA274" s="37"/>
      <c r="GB274" s="37"/>
      <c r="GC274" s="37"/>
      <c r="GD274" s="37"/>
      <c r="GE274" s="37"/>
      <c r="GF274" s="37"/>
      <c r="GG274" s="37"/>
      <c r="GH274" s="37"/>
      <c r="GI274" s="37"/>
      <c r="GJ274" s="37"/>
      <c r="GK274" s="37"/>
      <c r="GL274" s="37"/>
      <c r="GM274" s="37"/>
      <c r="GN274" s="37"/>
      <c r="GO274" s="37"/>
      <c r="GP274" s="37"/>
      <c r="GQ274" s="37"/>
      <c r="GR274" s="37"/>
      <c r="GS274" s="37"/>
      <c r="GT274" s="37"/>
      <c r="GU274" s="37"/>
      <c r="GV274" s="37"/>
      <c r="GW274" s="37"/>
      <c r="GX274" s="37"/>
      <c r="GY274" s="37"/>
      <c r="GZ274" s="37"/>
      <c r="HA274" s="37"/>
      <c r="HB274" s="37"/>
      <c r="HC274" s="37"/>
      <c r="HD274" s="37"/>
      <c r="HE274" s="37"/>
      <c r="HF274" s="37"/>
      <c r="HG274" s="37"/>
      <c r="HH274" s="37"/>
      <c r="HI274" s="37"/>
      <c r="HJ274" s="37"/>
      <c r="HK274" s="37"/>
      <c r="HL274" s="37"/>
      <c r="HM274" s="37"/>
      <c r="HN274" s="37"/>
      <c r="HO274" s="37"/>
      <c r="HP274" s="37"/>
      <c r="HQ274" s="37"/>
      <c r="HR274" s="37"/>
      <c r="HS274" s="37"/>
      <c r="HT274" s="37"/>
      <c r="HU274" s="37"/>
      <c r="HV274" s="37"/>
      <c r="HW274" s="37"/>
      <c r="HX274" s="37"/>
      <c r="HY274" s="37"/>
      <c r="HZ274" s="37"/>
      <c r="IA274" s="37"/>
      <c r="IB274" s="37"/>
      <c r="IC274" s="37"/>
      <c r="ID274" s="37"/>
      <c r="IE274" s="37"/>
      <c r="IF274" s="37"/>
      <c r="IG274" s="37"/>
      <c r="IH274" s="37"/>
      <c r="II274" s="37"/>
      <c r="IJ274" s="37"/>
      <c r="IK274" s="37"/>
      <c r="IL274" s="37"/>
      <c r="IM274" s="37"/>
      <c r="IN274" s="37"/>
      <c r="IO274" s="37"/>
      <c r="IP274" s="37"/>
      <c r="IQ274" s="37"/>
      <c r="IR274" s="37"/>
      <c r="IS274" s="37"/>
      <c r="IT274" s="37"/>
      <c r="IU274" s="37"/>
      <c r="IV274" s="37"/>
      <c r="IW274" s="37"/>
      <c r="IX274" s="37"/>
      <c r="IY274" s="37"/>
      <c r="IZ274" s="37"/>
      <c r="JA274" s="37"/>
      <c r="JB274" s="37"/>
      <c r="JC274" s="37"/>
      <c r="JD274" s="37"/>
      <c r="JE274" s="37"/>
      <c r="JF274" s="37"/>
      <c r="JG274" s="37"/>
      <c r="JH274" s="37"/>
      <c r="JI274" s="37"/>
      <c r="JJ274" s="37"/>
      <c r="JK274" s="37"/>
      <c r="JL274" s="37"/>
      <c r="JM274" s="37"/>
      <c r="JN274" s="37"/>
      <c r="JO274" s="37"/>
      <c r="JP274" s="37"/>
      <c r="JQ274" s="37"/>
      <c r="JR274" s="37"/>
      <c r="JS274" s="37"/>
      <c r="JT274" s="37"/>
      <c r="JU274" s="37"/>
      <c r="JV274" s="37"/>
      <c r="JW274" s="37"/>
      <c r="JX274" s="37"/>
      <c r="JY274" s="37"/>
      <c r="JZ274" s="37"/>
      <c r="KA274" s="37"/>
      <c r="KB274" s="37"/>
      <c r="KC274" s="37"/>
      <c r="KD274" s="37"/>
      <c r="KE274" s="37"/>
      <c r="KF274" s="37"/>
      <c r="KG274" s="37"/>
      <c r="KH274" s="37"/>
      <c r="KI274" s="37"/>
      <c r="KJ274" s="37"/>
      <c r="KK274" s="37"/>
      <c r="KL274" s="37"/>
      <c r="KM274" s="37"/>
      <c r="KN274" s="37"/>
      <c r="KO274" s="37"/>
      <c r="KP274" s="37"/>
      <c r="KQ274" s="37"/>
      <c r="KR274" s="37"/>
      <c r="KS274" s="37"/>
      <c r="KT274" s="37"/>
      <c r="KU274" s="37"/>
      <c r="KV274" s="37"/>
      <c r="KW274" s="37"/>
      <c r="KX274" s="37"/>
      <c r="KY274" s="37"/>
      <c r="KZ274" s="37"/>
      <c r="LA274" s="37"/>
      <c r="LB274" s="37"/>
      <c r="LC274" s="37"/>
      <c r="LD274" s="37"/>
      <c r="LE274" s="37"/>
      <c r="LF274" s="37"/>
      <c r="LG274" s="37"/>
      <c r="LH274" s="37"/>
      <c r="LI274" s="37"/>
      <c r="LJ274" s="37"/>
      <c r="LK274" s="37"/>
      <c r="LL274" s="37"/>
      <c r="LM274" s="37"/>
      <c r="LN274" s="37"/>
      <c r="LO274" s="37"/>
      <c r="LP274" s="37"/>
      <c r="LQ274" s="37"/>
      <c r="LR274" s="37"/>
      <c r="LS274" s="37"/>
      <c r="LT274" s="37"/>
      <c r="LU274" s="37"/>
      <c r="LV274" s="37"/>
      <c r="LW274" s="37"/>
      <c r="LX274" s="37"/>
      <c r="LY274" s="37"/>
      <c r="LZ274" s="37"/>
      <c r="MA274" s="37"/>
      <c r="MB274" s="37"/>
      <c r="MC274" s="37"/>
      <c r="MD274" s="37"/>
      <c r="ME274" s="37"/>
      <c r="MF274" s="37"/>
      <c r="MG274" s="37"/>
      <c r="MH274" s="37"/>
      <c r="MI274" s="37"/>
      <c r="MJ274" s="37"/>
      <c r="MK274" s="37"/>
      <c r="ML274" s="37"/>
      <c r="MM274" s="37"/>
      <c r="MN274" s="37"/>
      <c r="MO274" s="37"/>
      <c r="MP274" s="37"/>
      <c r="MQ274" s="37"/>
      <c r="MR274" s="37"/>
      <c r="MS274" s="37"/>
      <c r="MT274" s="37"/>
      <c r="MU274" s="37"/>
      <c r="MV274" s="37"/>
      <c r="MW274" s="37"/>
      <c r="MX274" s="37"/>
      <c r="MY274" s="37"/>
      <c r="MZ274" s="37"/>
      <c r="NA274" s="37"/>
      <c r="NB274" s="37"/>
      <c r="NC274" s="37"/>
      <c r="ND274" s="37"/>
      <c r="NE274" s="37"/>
      <c r="NF274" s="37"/>
      <c r="NG274" s="37"/>
      <c r="NH274" s="37"/>
      <c r="NI274" s="37"/>
      <c r="NJ274" s="37"/>
      <c r="NK274" s="37"/>
      <c r="NL274" s="37"/>
      <c r="NM274" s="37"/>
      <c r="NN274" s="37"/>
      <c r="NO274" s="37"/>
      <c r="NP274" s="37"/>
      <c r="NQ274" s="37"/>
      <c r="NR274" s="37"/>
      <c r="NS274" s="37"/>
      <c r="NT274" s="37"/>
      <c r="NU274" s="37"/>
      <c r="NV274" s="37"/>
      <c r="NW274" s="37"/>
      <c r="NX274" s="37"/>
      <c r="NY274" s="37"/>
      <c r="NZ274" s="37"/>
      <c r="OA274" s="37"/>
      <c r="OB274" s="37"/>
      <c r="OC274" s="37"/>
      <c r="OD274" s="37"/>
      <c r="OE274" s="37"/>
      <c r="OF274" s="37"/>
      <c r="OG274" s="37"/>
      <c r="OH274" s="37"/>
      <c r="OI274" s="37"/>
      <c r="OJ274" s="37"/>
      <c r="OK274" s="37"/>
      <c r="OL274" s="37"/>
      <c r="OM274" s="37"/>
      <c r="ON274" s="37"/>
      <c r="OO274" s="37"/>
      <c r="OP274" s="37"/>
      <c r="OQ274" s="37"/>
      <c r="OR274" s="37"/>
      <c r="OS274" s="37"/>
      <c r="OT274" s="37"/>
      <c r="OU274" s="37"/>
      <c r="OV274" s="37"/>
      <c r="OW274" s="37"/>
      <c r="OX274" s="37"/>
      <c r="OY274" s="37"/>
      <c r="OZ274" s="37"/>
      <c r="PA274" s="37"/>
      <c r="PB274" s="37"/>
      <c r="PC274" s="37"/>
      <c r="PD274" s="37"/>
      <c r="PE274" s="37"/>
      <c r="PF274" s="37"/>
      <c r="PG274" s="37"/>
      <c r="PH274" s="37"/>
      <c r="PI274" s="37"/>
      <c r="PJ274" s="37"/>
      <c r="PK274" s="37"/>
      <c r="PL274" s="37"/>
      <c r="PM274" s="37"/>
      <c r="PN274" s="37"/>
      <c r="PO274" s="37"/>
      <c r="PP274" s="37"/>
      <c r="PQ274" s="37"/>
      <c r="PR274" s="37"/>
      <c r="PS274" s="37"/>
      <c r="PT274" s="37"/>
      <c r="PU274" s="37"/>
      <c r="PV274" s="37"/>
      <c r="PW274" s="37"/>
      <c r="PX274" s="37"/>
      <c r="PY274" s="37"/>
      <c r="PZ274" s="37"/>
      <c r="QA274" s="37"/>
      <c r="QB274" s="37"/>
      <c r="QC274" s="37"/>
      <c r="QD274" s="37"/>
      <c r="QE274" s="37"/>
      <c r="QF274" s="37"/>
      <c r="QG274" s="37"/>
      <c r="QH274" s="37"/>
      <c r="QI274" s="37"/>
      <c r="QJ274" s="37"/>
      <c r="QK274" s="37"/>
      <c r="QL274" s="37"/>
      <c r="QM274" s="37"/>
      <c r="QN274" s="37"/>
      <c r="QO274" s="37"/>
      <c r="QP274" s="37"/>
      <c r="QQ274" s="37"/>
      <c r="QR274" s="37"/>
      <c r="QS274" s="37"/>
      <c r="QT274" s="37"/>
      <c r="QU274" s="37"/>
      <c r="QV274" s="37"/>
      <c r="QW274" s="37"/>
      <c r="QX274" s="37"/>
      <c r="QY274" s="37"/>
      <c r="QZ274" s="37"/>
      <c r="RA274" s="37"/>
      <c r="RB274" s="37"/>
      <c r="RC274" s="37"/>
      <c r="RD274" s="37"/>
      <c r="RE274" s="37"/>
      <c r="RF274" s="37"/>
      <c r="RG274" s="37"/>
      <c r="RH274" s="37"/>
      <c r="RI274" s="37"/>
      <c r="RJ274" s="37"/>
      <c r="RK274" s="37"/>
      <c r="RL274" s="37"/>
      <c r="RM274" s="37"/>
      <c r="RN274" s="37"/>
      <c r="RO274" s="37"/>
      <c r="RP274" s="37"/>
      <c r="RQ274" s="37"/>
      <c r="RR274" s="37"/>
      <c r="RS274" s="37"/>
      <c r="RT274" s="37"/>
      <c r="RU274" s="37"/>
      <c r="RV274" s="37"/>
      <c r="RW274" s="37"/>
      <c r="RX274" s="37"/>
      <c r="RY274" s="37"/>
      <c r="RZ274" s="37"/>
      <c r="SA274" s="37"/>
      <c r="SB274" s="37"/>
      <c r="SC274" s="37"/>
      <c r="SD274" s="37"/>
      <c r="SE274" s="37"/>
      <c r="SF274" s="37"/>
      <c r="SG274" s="37"/>
      <c r="SH274" s="37"/>
      <c r="SI274" s="37"/>
      <c r="SJ274" s="37"/>
      <c r="SK274" s="37"/>
      <c r="SL274" s="37"/>
      <c r="SM274" s="37"/>
      <c r="SN274" s="37"/>
      <c r="SO274" s="37"/>
      <c r="SP274" s="37"/>
      <c r="SQ274" s="37"/>
      <c r="SR274" s="37"/>
      <c r="SS274" s="37"/>
      <c r="ST274" s="37"/>
      <c r="SU274" s="37"/>
      <c r="SV274" s="37"/>
      <c r="SW274" s="37"/>
      <c r="SX274" s="37"/>
      <c r="SY274" s="37"/>
      <c r="SZ274" s="37"/>
      <c r="TA274" s="37"/>
      <c r="TB274" s="37"/>
      <c r="TC274" s="37"/>
      <c r="TD274" s="37"/>
      <c r="TE274" s="37"/>
      <c r="TF274" s="37"/>
      <c r="TG274" s="37"/>
      <c r="TH274" s="37"/>
      <c r="TI274" s="37"/>
      <c r="TJ274" s="37"/>
      <c r="TK274" s="37"/>
      <c r="TL274" s="37"/>
      <c r="TM274" s="37"/>
      <c r="TN274" s="37"/>
      <c r="TO274" s="37"/>
      <c r="TP274" s="37"/>
      <c r="TQ274" s="37"/>
      <c r="TR274" s="37"/>
      <c r="TS274" s="37"/>
      <c r="TT274" s="37"/>
      <c r="TU274" s="37"/>
      <c r="TV274" s="37"/>
      <c r="TW274" s="37"/>
      <c r="TX274" s="37"/>
      <c r="TY274" s="37"/>
      <c r="TZ274" s="37"/>
      <c r="UA274" s="37"/>
      <c r="UB274" s="37"/>
      <c r="UC274" s="37"/>
      <c r="UD274" s="37"/>
      <c r="UE274" s="37"/>
      <c r="UF274" s="37"/>
      <c r="UG274" s="37"/>
      <c r="UH274" s="37"/>
      <c r="UI274" s="37"/>
      <c r="UJ274" s="37"/>
      <c r="UK274" s="37"/>
      <c r="UL274" s="37"/>
      <c r="UM274" s="37"/>
      <c r="UN274" s="37"/>
      <c r="UO274" s="37"/>
      <c r="UP274" s="37"/>
      <c r="UQ274" s="37"/>
      <c r="UR274" s="37"/>
      <c r="US274" s="37"/>
      <c r="UT274" s="37"/>
      <c r="UU274" s="37"/>
      <c r="UV274" s="37"/>
      <c r="UW274" s="37"/>
      <c r="UX274" s="37"/>
      <c r="UY274" s="37"/>
      <c r="UZ274" s="37"/>
      <c r="VA274" s="37"/>
      <c r="VB274" s="37"/>
      <c r="VC274" s="37"/>
      <c r="VD274" s="37"/>
      <c r="VE274" s="37"/>
      <c r="VF274" s="37"/>
      <c r="VG274" s="37"/>
      <c r="VH274" s="37"/>
      <c r="VI274" s="37"/>
      <c r="VJ274" s="37"/>
      <c r="VK274" s="37"/>
      <c r="VL274" s="37"/>
      <c r="VM274" s="37"/>
      <c r="VN274" s="37"/>
      <c r="VO274" s="37"/>
      <c r="VP274" s="37"/>
      <c r="VQ274" s="37"/>
      <c r="VR274" s="37"/>
      <c r="VS274" s="37"/>
      <c r="VT274" s="37"/>
      <c r="VU274" s="37"/>
      <c r="VV274" s="37"/>
      <c r="VW274" s="37"/>
      <c r="VX274" s="37"/>
      <c r="VY274" s="37"/>
      <c r="VZ274" s="37"/>
      <c r="WA274" s="37"/>
      <c r="WB274" s="37"/>
      <c r="WC274" s="37"/>
      <c r="WD274" s="37"/>
      <c r="WE274" s="37"/>
      <c r="WF274" s="37"/>
      <c r="WG274" s="37"/>
      <c r="WH274" s="37"/>
      <c r="WI274" s="37"/>
      <c r="WJ274" s="37"/>
      <c r="WK274" s="37"/>
      <c r="WL274" s="37"/>
      <c r="WM274" s="37"/>
      <c r="WN274" s="37"/>
      <c r="WO274" s="37"/>
      <c r="WP274" s="37"/>
      <c r="WQ274" s="37"/>
      <c r="WR274" s="37"/>
      <c r="WS274" s="37"/>
      <c r="WT274" s="37"/>
      <c r="WU274" s="37"/>
      <c r="WV274" s="37"/>
      <c r="WW274" s="37"/>
      <c r="WX274" s="37"/>
      <c r="WY274" s="37"/>
      <c r="WZ274" s="37"/>
      <c r="XA274" s="37"/>
      <c r="XB274" s="37"/>
      <c r="XC274" s="37"/>
      <c r="XD274" s="37"/>
      <c r="XE274" s="37"/>
      <c r="XF274" s="37"/>
      <c r="XG274" s="37"/>
      <c r="XH274" s="37"/>
      <c r="XI274" s="37"/>
      <c r="XJ274" s="37"/>
      <c r="XK274" s="37"/>
      <c r="XL274" s="37"/>
      <c r="XM274" s="37"/>
      <c r="XN274" s="37"/>
      <c r="XO274" s="37"/>
      <c r="XP274" s="37"/>
      <c r="XQ274" s="37"/>
      <c r="XR274" s="37"/>
      <c r="XS274" s="37"/>
      <c r="XT274" s="37"/>
      <c r="XU274" s="37"/>
      <c r="XV274" s="37"/>
      <c r="XW274" s="37"/>
      <c r="XX274" s="37"/>
      <c r="XY274" s="37"/>
      <c r="XZ274" s="37"/>
      <c r="YA274" s="37"/>
      <c r="YB274" s="37"/>
      <c r="YC274" s="37"/>
      <c r="YD274" s="37"/>
      <c r="YE274" s="37"/>
      <c r="YF274" s="37"/>
      <c r="YG274" s="37"/>
      <c r="YH274" s="37"/>
      <c r="YI274" s="37"/>
      <c r="YJ274" s="37"/>
      <c r="YK274" s="37"/>
      <c r="YL274" s="37"/>
      <c r="YM274" s="37"/>
      <c r="YN274" s="37"/>
      <c r="YO274" s="37"/>
      <c r="YP274" s="37"/>
      <c r="YQ274" s="37"/>
      <c r="YR274" s="37"/>
      <c r="YS274" s="37"/>
      <c r="YT274" s="37"/>
      <c r="YU274" s="37"/>
      <c r="YV274" s="37"/>
      <c r="YW274" s="37"/>
      <c r="YX274" s="37"/>
      <c r="YY274" s="37"/>
      <c r="YZ274" s="37"/>
      <c r="ZA274" s="37"/>
      <c r="ZB274" s="37"/>
      <c r="ZC274" s="37"/>
      <c r="ZD274" s="37"/>
      <c r="ZE274" s="37"/>
      <c r="ZF274" s="37"/>
      <c r="ZG274" s="37"/>
      <c r="ZH274" s="37"/>
      <c r="ZI274" s="37"/>
      <c r="ZJ274" s="37"/>
      <c r="ZK274" s="37"/>
      <c r="ZL274" s="37"/>
      <c r="ZM274" s="37"/>
      <c r="ZN274" s="37"/>
      <c r="ZO274" s="37"/>
      <c r="ZP274" s="37"/>
      <c r="ZQ274" s="37"/>
      <c r="ZR274" s="37"/>
      <c r="ZS274" s="37"/>
      <c r="ZT274" s="37"/>
      <c r="ZU274" s="37"/>
      <c r="ZV274" s="37"/>
      <c r="ZW274" s="37"/>
      <c r="ZX274" s="37"/>
      <c r="ZY274" s="37"/>
      <c r="ZZ274" s="37"/>
      <c r="AAA274" s="37"/>
      <c r="AAB274" s="37"/>
      <c r="AAC274" s="37"/>
      <c r="AAD274" s="37"/>
      <c r="AAE274" s="37"/>
      <c r="AAF274" s="37"/>
      <c r="AAG274" s="37"/>
      <c r="AAH274" s="37"/>
      <c r="AAI274" s="37"/>
      <c r="AAJ274" s="37"/>
      <c r="AAK274" s="37"/>
      <c r="AAL274" s="37"/>
      <c r="AAM274" s="37"/>
      <c r="AAN274" s="37"/>
      <c r="AAO274" s="37"/>
      <c r="AAP274" s="37"/>
      <c r="AAQ274" s="37"/>
      <c r="AAR274" s="37"/>
      <c r="AAS274" s="37"/>
      <c r="AAT274" s="37"/>
      <c r="AAU274" s="37"/>
      <c r="AAV274" s="37"/>
      <c r="AAW274" s="37"/>
      <c r="AAX274" s="37"/>
      <c r="AAY274" s="37"/>
      <c r="AAZ274" s="37"/>
      <c r="ABA274" s="37"/>
      <c r="ABB274" s="37"/>
      <c r="ABC274" s="37"/>
      <c r="ABD274" s="37"/>
      <c r="ABE274" s="37"/>
      <c r="ABF274" s="37"/>
      <c r="ABG274" s="37"/>
      <c r="ABH274" s="37"/>
      <c r="ABI274" s="37"/>
      <c r="ABJ274" s="37"/>
      <c r="ABK274" s="37"/>
      <c r="ABL274" s="37"/>
      <c r="ABM274" s="37"/>
      <c r="ABN274" s="37"/>
      <c r="ABO274" s="37"/>
      <c r="ABP274" s="37"/>
      <c r="ABQ274" s="37"/>
      <c r="ABR274" s="37"/>
      <c r="ABS274" s="37"/>
      <c r="ABT274" s="37"/>
      <c r="ABU274" s="37"/>
      <c r="ABV274" s="37"/>
      <c r="ABW274" s="37"/>
      <c r="ABX274" s="37"/>
      <c r="ABY274" s="37"/>
      <c r="ABZ274" s="37"/>
      <c r="ACA274" s="37"/>
      <c r="ACB274" s="37"/>
      <c r="ACC274" s="37"/>
      <c r="ACD274" s="37"/>
      <c r="ACE274" s="37"/>
      <c r="ACF274" s="37"/>
      <c r="ACG274" s="37"/>
      <c r="ACH274" s="37"/>
      <c r="ACI274" s="37"/>
      <c r="ACJ274" s="37"/>
      <c r="ACK274" s="37"/>
      <c r="ACL274" s="37"/>
      <c r="ACM274" s="37"/>
      <c r="ACN274" s="37"/>
      <c r="ACO274" s="37"/>
      <c r="ACP274" s="37"/>
      <c r="ACQ274" s="37"/>
      <c r="ACR274" s="37"/>
      <c r="ACS274" s="37"/>
      <c r="ACT274" s="37"/>
      <c r="ACU274" s="37"/>
      <c r="ACV274" s="37"/>
      <c r="ACW274" s="37"/>
      <c r="ACX274" s="37"/>
      <c r="ACY274" s="37"/>
      <c r="ACZ274" s="37"/>
      <c r="ADA274" s="37"/>
      <c r="ADB274" s="37"/>
      <c r="ADC274" s="37"/>
      <c r="ADD274" s="37"/>
      <c r="ADE274" s="37"/>
      <c r="ADF274" s="37"/>
      <c r="ADG274" s="37"/>
      <c r="ADH274" s="37"/>
      <c r="ADI274" s="37"/>
      <c r="ADJ274" s="37"/>
      <c r="ADK274" s="37"/>
      <c r="ADL274" s="37"/>
      <c r="ADM274" s="37"/>
      <c r="ADN274" s="37"/>
      <c r="ADO274" s="37"/>
      <c r="ADP274" s="37"/>
      <c r="ADQ274" s="37"/>
      <c r="ADR274" s="37"/>
      <c r="ADS274" s="37"/>
      <c r="ADT274" s="37"/>
      <c r="ADU274" s="37"/>
      <c r="ADV274" s="37"/>
      <c r="ADW274" s="37"/>
      <c r="ADX274" s="37"/>
      <c r="ADY274" s="37"/>
      <c r="ADZ274" s="37"/>
      <c r="AEA274" s="37"/>
      <c r="AEB274" s="37"/>
      <c r="AEC274" s="37"/>
      <c r="AED274" s="37"/>
      <c r="AEE274" s="37"/>
      <c r="AEF274" s="37"/>
      <c r="AEG274" s="37"/>
      <c r="AEH274" s="37"/>
      <c r="AEI274" s="37"/>
      <c r="AEJ274" s="37"/>
      <c r="AEK274" s="37"/>
      <c r="AEL274" s="37"/>
      <c r="AEM274" s="37"/>
      <c r="AEN274" s="37"/>
      <c r="AEO274" s="37"/>
      <c r="AEP274" s="37"/>
      <c r="AEQ274" s="37"/>
      <c r="AER274" s="37"/>
      <c r="AES274" s="37"/>
      <c r="AET274" s="37"/>
      <c r="AEU274" s="37"/>
      <c r="AEV274" s="37"/>
      <c r="AEW274" s="37"/>
      <c r="AEX274" s="37"/>
      <c r="AEY274" s="37"/>
      <c r="AEZ274" s="37"/>
      <c r="AFA274" s="37"/>
      <c r="AFB274" s="37"/>
      <c r="AFC274" s="37"/>
      <c r="AFD274" s="37"/>
      <c r="AFE274" s="37"/>
      <c r="AFF274" s="37"/>
      <c r="AFG274" s="37"/>
      <c r="AFH274" s="37"/>
      <c r="AFI274" s="37"/>
      <c r="AFJ274" s="37"/>
      <c r="AFK274" s="37"/>
      <c r="AFL274" s="37"/>
      <c r="AFM274" s="37"/>
      <c r="AFN274" s="37"/>
      <c r="AFO274" s="37"/>
      <c r="AFP274" s="37"/>
      <c r="AFQ274" s="37"/>
      <c r="AFR274" s="37"/>
      <c r="AFS274" s="37"/>
      <c r="AFT274" s="37"/>
      <c r="AFU274" s="37"/>
      <c r="AFV274" s="37"/>
      <c r="AFW274" s="37"/>
      <c r="AFX274" s="37"/>
      <c r="AFY274" s="37"/>
      <c r="AFZ274" s="37"/>
      <c r="AGA274" s="37"/>
      <c r="AGB274" s="37"/>
      <c r="AGC274" s="37"/>
      <c r="AGD274" s="37"/>
      <c r="AGE274" s="37"/>
      <c r="AGF274" s="37"/>
      <c r="AGG274" s="37"/>
      <c r="AGH274" s="37"/>
      <c r="AGI274" s="37"/>
      <c r="AGJ274" s="37"/>
      <c r="AGK274" s="37"/>
      <c r="AGL274" s="37"/>
      <c r="AGM274" s="37"/>
      <c r="AGN274" s="37"/>
      <c r="AGO274" s="37"/>
      <c r="AGP274" s="37"/>
      <c r="AGQ274" s="37"/>
      <c r="AGR274" s="37"/>
      <c r="AGS274" s="37"/>
      <c r="AGT274" s="37"/>
      <c r="AGU274" s="37"/>
      <c r="AGV274" s="37"/>
      <c r="AGW274" s="37"/>
      <c r="AGX274" s="37"/>
      <c r="AGY274" s="37"/>
      <c r="AGZ274" s="37"/>
      <c r="AHA274" s="37"/>
      <c r="AHB274" s="37"/>
      <c r="AHC274" s="37"/>
      <c r="AHD274" s="37"/>
      <c r="AHE274" s="37"/>
      <c r="AHF274" s="37"/>
      <c r="AHG274" s="37"/>
      <c r="AHH274" s="37"/>
      <c r="AHI274" s="37"/>
      <c r="AHJ274" s="37"/>
      <c r="AHK274" s="37"/>
      <c r="AHL274" s="37"/>
      <c r="AHM274" s="37"/>
      <c r="AHN274" s="37"/>
      <c r="AHO274" s="37"/>
      <c r="AHP274" s="37"/>
      <c r="AHQ274" s="37"/>
      <c r="AHR274" s="37"/>
      <c r="AHS274" s="37"/>
      <c r="AHT274" s="37"/>
      <c r="AHU274" s="37"/>
      <c r="AHV274" s="37"/>
      <c r="AHW274" s="37"/>
      <c r="AHX274" s="37"/>
      <c r="AHY274" s="37"/>
      <c r="AHZ274" s="37"/>
      <c r="AIA274" s="37"/>
      <c r="AIB274" s="37"/>
      <c r="AIC274" s="37"/>
      <c r="AID274" s="37"/>
      <c r="AIE274" s="37"/>
      <c r="AIF274" s="37"/>
      <c r="AIG274" s="37"/>
      <c r="AIH274" s="37"/>
      <c r="AII274" s="37"/>
      <c r="AIJ274" s="37"/>
      <c r="AIK274" s="37"/>
      <c r="AIL274" s="37"/>
      <c r="AIM274" s="37"/>
      <c r="AIN274" s="37"/>
      <c r="AIO274" s="37"/>
      <c r="AIP274" s="37"/>
      <c r="AIQ274" s="37"/>
      <c r="AIR274" s="37"/>
      <c r="AIS274" s="37"/>
      <c r="AIT274" s="37"/>
      <c r="AIU274" s="37"/>
      <c r="AIV274" s="37"/>
      <c r="AIW274" s="37"/>
      <c r="AIX274" s="37"/>
      <c r="AIY274" s="37"/>
      <c r="AIZ274" s="37"/>
      <c r="AJA274" s="37"/>
      <c r="AJB274" s="37"/>
      <c r="AJC274" s="37"/>
      <c r="AJD274" s="37"/>
      <c r="AJE274" s="37"/>
      <c r="AJF274" s="37"/>
      <c r="AJG274" s="37"/>
      <c r="AJH274" s="37"/>
      <c r="AJI274" s="37"/>
      <c r="AJJ274" s="37"/>
      <c r="AJK274" s="37"/>
      <c r="AJL274" s="37"/>
      <c r="AJM274" s="37"/>
      <c r="AJN274" s="37"/>
      <c r="AJO274" s="37"/>
      <c r="AJP274" s="37"/>
      <c r="AJQ274" s="37"/>
      <c r="AJR274" s="37"/>
      <c r="AJS274" s="37"/>
      <c r="AJT274" s="37"/>
      <c r="AJU274" s="37"/>
      <c r="AJV274" s="37"/>
      <c r="AJW274" s="37"/>
      <c r="AJX274" s="37"/>
      <c r="AJY274" s="37"/>
      <c r="AJZ274" s="37"/>
      <c r="AKA274" s="37"/>
      <c r="AKB274" s="37"/>
      <c r="AKC274" s="37"/>
      <c r="AKD274" s="37"/>
      <c r="AKE274" s="37"/>
      <c r="AKF274" s="37"/>
      <c r="AKG274" s="37"/>
      <c r="AKH274" s="37"/>
      <c r="AKI274" s="37"/>
      <c r="AKJ274" s="37"/>
      <c r="AKK274" s="37"/>
      <c r="AKL274" s="37"/>
      <c r="AKM274" s="37"/>
      <c r="AKN274" s="37"/>
      <c r="AKO274" s="37"/>
      <c r="AKP274" s="37"/>
      <c r="AKQ274" s="37"/>
      <c r="AKR274" s="37"/>
      <c r="AKS274" s="37"/>
      <c r="AKT274" s="37"/>
      <c r="AKU274" s="37"/>
      <c r="AKV274" s="37"/>
      <c r="AKW274" s="37"/>
      <c r="AKX274" s="37"/>
    </row>
    <row r="275" spans="1:986" s="16" customFormat="1" x14ac:dyDescent="0.25">
      <c r="A275" s="39"/>
      <c r="B275" s="39"/>
      <c r="C275" s="37"/>
      <c r="D275" s="40"/>
      <c r="E275" s="41"/>
      <c r="F275" s="40"/>
      <c r="G275" s="42"/>
      <c r="H275" s="43"/>
      <c r="I275" s="37"/>
      <c r="J275" s="40"/>
      <c r="K275" s="40"/>
      <c r="L275" s="37"/>
      <c r="M275" s="39"/>
      <c r="N275" s="39"/>
      <c r="O275" s="39"/>
      <c r="P275" s="39"/>
      <c r="Q275" s="39"/>
      <c r="R275" s="44"/>
      <c r="S275" s="41"/>
      <c r="T275" s="122"/>
      <c r="U275" s="39"/>
      <c r="V275" s="37"/>
      <c r="W275" s="37"/>
      <c r="X275" s="39"/>
      <c r="Y275" s="50"/>
      <c r="Z275" s="140"/>
      <c r="AA275" s="140"/>
      <c r="AB275" s="141"/>
      <c r="AC275" s="140"/>
      <c r="AD275" s="39"/>
      <c r="AE275" s="37"/>
      <c r="AF275" s="39"/>
      <c r="AG275" s="39"/>
      <c r="AH275" s="37"/>
      <c r="AI275" s="39"/>
      <c r="AJ275" s="39"/>
      <c r="AK275" s="37"/>
      <c r="AL275" s="39"/>
      <c r="AM275" s="39"/>
      <c r="AN275" s="37"/>
      <c r="AO275" s="39"/>
      <c r="AP275" s="39"/>
      <c r="AQ275" s="37"/>
      <c r="AR275" s="39"/>
      <c r="AS275" s="39"/>
      <c r="AT275" s="37"/>
      <c r="AU275" s="39"/>
      <c r="AV275" s="39"/>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c r="CV275" s="37"/>
      <c r="CW275" s="37"/>
      <c r="CX275" s="37"/>
      <c r="CY275" s="37"/>
      <c r="CZ275" s="37"/>
      <c r="DA275" s="37"/>
      <c r="DB275" s="37"/>
      <c r="DC275" s="37"/>
      <c r="DD275" s="37"/>
      <c r="DE275" s="37"/>
      <c r="DF275" s="37"/>
      <c r="DG275" s="37"/>
      <c r="DH275" s="37"/>
      <c r="DI275" s="37"/>
      <c r="DJ275" s="37"/>
      <c r="DK275" s="37"/>
      <c r="DL275" s="37"/>
      <c r="DM275" s="37"/>
      <c r="DN275" s="37"/>
      <c r="DO275" s="37"/>
      <c r="DP275" s="37"/>
      <c r="DQ275" s="37"/>
      <c r="DR275" s="37"/>
      <c r="DS275" s="37"/>
      <c r="DT275" s="37"/>
      <c r="DU275" s="37"/>
      <c r="DV275" s="37"/>
      <c r="DW275" s="37"/>
      <c r="DX275" s="37"/>
      <c r="DY275" s="37"/>
      <c r="DZ275" s="37"/>
      <c r="EA275" s="37"/>
      <c r="EB275" s="37"/>
      <c r="EC275" s="37"/>
      <c r="ED275" s="37"/>
      <c r="EE275" s="37"/>
      <c r="EF275" s="37"/>
      <c r="EG275" s="37"/>
      <c r="EH275" s="37"/>
      <c r="EI275" s="37"/>
      <c r="EJ275" s="37"/>
      <c r="EK275" s="37"/>
      <c r="EL275" s="37"/>
      <c r="EM275" s="37"/>
      <c r="EN275" s="37"/>
      <c r="EO275" s="37"/>
      <c r="EP275" s="37"/>
      <c r="EQ275" s="37"/>
      <c r="ER275" s="37"/>
      <c r="ES275" s="37"/>
      <c r="ET275" s="37"/>
      <c r="EU275" s="37"/>
      <c r="EV275" s="37"/>
      <c r="EW275" s="37"/>
      <c r="EX275" s="37"/>
      <c r="EY275" s="37"/>
      <c r="EZ275" s="37"/>
      <c r="FA275" s="37"/>
      <c r="FB275" s="37"/>
      <c r="FC275" s="37"/>
      <c r="FD275" s="37"/>
      <c r="FE275" s="37"/>
      <c r="FF275" s="37"/>
      <c r="FG275" s="37"/>
      <c r="FH275" s="37"/>
      <c r="FI275" s="37"/>
      <c r="FJ275" s="37"/>
      <c r="FK275" s="37"/>
      <c r="FL275" s="37"/>
      <c r="FM275" s="37"/>
      <c r="FN275" s="37"/>
      <c r="FO275" s="37"/>
      <c r="FP275" s="37"/>
      <c r="FQ275" s="37"/>
      <c r="FR275" s="37"/>
      <c r="FS275" s="37"/>
      <c r="FT275" s="37"/>
      <c r="FU275" s="37"/>
      <c r="FV275" s="37"/>
      <c r="FW275" s="37"/>
      <c r="FX275" s="37"/>
      <c r="FY275" s="37"/>
      <c r="FZ275" s="37"/>
      <c r="GA275" s="37"/>
      <c r="GB275" s="37"/>
      <c r="GC275" s="37"/>
      <c r="GD275" s="37"/>
      <c r="GE275" s="37"/>
      <c r="GF275" s="37"/>
      <c r="GG275" s="37"/>
      <c r="GH275" s="37"/>
      <c r="GI275" s="37"/>
      <c r="GJ275" s="37"/>
      <c r="GK275" s="37"/>
      <c r="GL275" s="37"/>
      <c r="GM275" s="37"/>
      <c r="GN275" s="37"/>
      <c r="GO275" s="37"/>
      <c r="GP275" s="37"/>
      <c r="GQ275" s="37"/>
      <c r="GR275" s="37"/>
      <c r="GS275" s="37"/>
      <c r="GT275" s="37"/>
      <c r="GU275" s="37"/>
      <c r="GV275" s="37"/>
      <c r="GW275" s="37"/>
      <c r="GX275" s="37"/>
      <c r="GY275" s="37"/>
      <c r="GZ275" s="37"/>
      <c r="HA275" s="37"/>
      <c r="HB275" s="37"/>
      <c r="HC275" s="37"/>
      <c r="HD275" s="37"/>
      <c r="HE275" s="37"/>
      <c r="HF275" s="37"/>
      <c r="HG275" s="37"/>
      <c r="HH275" s="37"/>
      <c r="HI275" s="37"/>
      <c r="HJ275" s="37"/>
      <c r="HK275" s="37"/>
      <c r="HL275" s="37"/>
      <c r="HM275" s="37"/>
      <c r="HN275" s="37"/>
      <c r="HO275" s="37"/>
      <c r="HP275" s="37"/>
      <c r="HQ275" s="37"/>
      <c r="HR275" s="37"/>
      <c r="HS275" s="37"/>
      <c r="HT275" s="37"/>
      <c r="HU275" s="37"/>
      <c r="HV275" s="37"/>
      <c r="HW275" s="37"/>
      <c r="HX275" s="37"/>
      <c r="HY275" s="37"/>
      <c r="HZ275" s="37"/>
      <c r="IA275" s="37"/>
      <c r="IB275" s="37"/>
      <c r="IC275" s="37"/>
      <c r="ID275" s="37"/>
      <c r="IE275" s="37"/>
      <c r="IF275" s="37"/>
      <c r="IG275" s="37"/>
      <c r="IH275" s="37"/>
      <c r="II275" s="37"/>
      <c r="IJ275" s="37"/>
      <c r="IK275" s="37"/>
      <c r="IL275" s="37"/>
      <c r="IM275" s="37"/>
      <c r="IN275" s="37"/>
      <c r="IO275" s="37"/>
      <c r="IP275" s="37"/>
      <c r="IQ275" s="37"/>
      <c r="IR275" s="37"/>
      <c r="IS275" s="37"/>
      <c r="IT275" s="37"/>
      <c r="IU275" s="37"/>
      <c r="IV275" s="37"/>
      <c r="IW275" s="37"/>
      <c r="IX275" s="37"/>
      <c r="IY275" s="37"/>
      <c r="IZ275" s="37"/>
      <c r="JA275" s="37"/>
      <c r="JB275" s="37"/>
      <c r="JC275" s="37"/>
      <c r="JD275" s="37"/>
      <c r="JE275" s="37"/>
      <c r="JF275" s="37"/>
      <c r="JG275" s="37"/>
      <c r="JH275" s="37"/>
      <c r="JI275" s="37"/>
      <c r="JJ275" s="37"/>
      <c r="JK275" s="37"/>
      <c r="JL275" s="37"/>
      <c r="JM275" s="37"/>
      <c r="JN275" s="37"/>
      <c r="JO275" s="37"/>
      <c r="JP275" s="37"/>
      <c r="JQ275" s="37"/>
      <c r="JR275" s="37"/>
      <c r="JS275" s="37"/>
      <c r="JT275" s="37"/>
      <c r="JU275" s="37"/>
      <c r="JV275" s="37"/>
      <c r="JW275" s="37"/>
      <c r="JX275" s="37"/>
      <c r="JY275" s="37"/>
      <c r="JZ275" s="37"/>
      <c r="KA275" s="37"/>
      <c r="KB275" s="37"/>
      <c r="KC275" s="37"/>
      <c r="KD275" s="37"/>
      <c r="KE275" s="37"/>
      <c r="KF275" s="37"/>
      <c r="KG275" s="37"/>
      <c r="KH275" s="37"/>
      <c r="KI275" s="37"/>
      <c r="KJ275" s="37"/>
      <c r="KK275" s="37"/>
      <c r="KL275" s="37"/>
      <c r="KM275" s="37"/>
      <c r="KN275" s="37"/>
      <c r="KO275" s="37"/>
      <c r="KP275" s="37"/>
      <c r="KQ275" s="37"/>
      <c r="KR275" s="37"/>
      <c r="KS275" s="37"/>
      <c r="KT275" s="37"/>
      <c r="KU275" s="37"/>
      <c r="KV275" s="37"/>
      <c r="KW275" s="37"/>
      <c r="KX275" s="37"/>
      <c r="KY275" s="37"/>
      <c r="KZ275" s="37"/>
      <c r="LA275" s="37"/>
      <c r="LB275" s="37"/>
      <c r="LC275" s="37"/>
      <c r="LD275" s="37"/>
      <c r="LE275" s="37"/>
      <c r="LF275" s="37"/>
      <c r="LG275" s="37"/>
      <c r="LH275" s="37"/>
      <c r="LI275" s="37"/>
      <c r="LJ275" s="37"/>
      <c r="LK275" s="37"/>
      <c r="LL275" s="37"/>
      <c r="LM275" s="37"/>
      <c r="LN275" s="37"/>
      <c r="LO275" s="37"/>
      <c r="LP275" s="37"/>
      <c r="LQ275" s="37"/>
      <c r="LR275" s="37"/>
      <c r="LS275" s="37"/>
      <c r="LT275" s="37"/>
      <c r="LU275" s="37"/>
      <c r="LV275" s="37"/>
      <c r="LW275" s="37"/>
      <c r="LX275" s="37"/>
      <c r="LY275" s="37"/>
      <c r="LZ275" s="37"/>
      <c r="MA275" s="37"/>
      <c r="MB275" s="37"/>
      <c r="MC275" s="37"/>
      <c r="MD275" s="37"/>
      <c r="ME275" s="37"/>
      <c r="MF275" s="37"/>
      <c r="MG275" s="37"/>
      <c r="MH275" s="37"/>
      <c r="MI275" s="37"/>
      <c r="MJ275" s="37"/>
      <c r="MK275" s="37"/>
      <c r="ML275" s="37"/>
      <c r="MM275" s="37"/>
      <c r="MN275" s="37"/>
      <c r="MO275" s="37"/>
      <c r="MP275" s="37"/>
      <c r="MQ275" s="37"/>
      <c r="MR275" s="37"/>
      <c r="MS275" s="37"/>
      <c r="MT275" s="37"/>
      <c r="MU275" s="37"/>
      <c r="MV275" s="37"/>
      <c r="MW275" s="37"/>
      <c r="MX275" s="37"/>
      <c r="MY275" s="37"/>
      <c r="MZ275" s="37"/>
      <c r="NA275" s="37"/>
      <c r="NB275" s="37"/>
      <c r="NC275" s="37"/>
      <c r="ND275" s="37"/>
      <c r="NE275" s="37"/>
      <c r="NF275" s="37"/>
      <c r="NG275" s="37"/>
      <c r="NH275" s="37"/>
      <c r="NI275" s="37"/>
      <c r="NJ275" s="37"/>
      <c r="NK275" s="37"/>
      <c r="NL275" s="37"/>
      <c r="NM275" s="37"/>
      <c r="NN275" s="37"/>
      <c r="NO275" s="37"/>
      <c r="NP275" s="37"/>
      <c r="NQ275" s="37"/>
      <c r="NR275" s="37"/>
      <c r="NS275" s="37"/>
      <c r="NT275" s="37"/>
      <c r="NU275" s="37"/>
      <c r="NV275" s="37"/>
      <c r="NW275" s="37"/>
      <c r="NX275" s="37"/>
      <c r="NY275" s="37"/>
      <c r="NZ275" s="37"/>
      <c r="OA275" s="37"/>
      <c r="OB275" s="37"/>
      <c r="OC275" s="37"/>
      <c r="OD275" s="37"/>
      <c r="OE275" s="37"/>
      <c r="OF275" s="37"/>
      <c r="OG275" s="37"/>
      <c r="OH275" s="37"/>
      <c r="OI275" s="37"/>
      <c r="OJ275" s="37"/>
      <c r="OK275" s="37"/>
      <c r="OL275" s="37"/>
      <c r="OM275" s="37"/>
      <c r="ON275" s="37"/>
      <c r="OO275" s="37"/>
      <c r="OP275" s="37"/>
      <c r="OQ275" s="37"/>
      <c r="OR275" s="37"/>
      <c r="OS275" s="37"/>
      <c r="OT275" s="37"/>
      <c r="OU275" s="37"/>
      <c r="OV275" s="37"/>
      <c r="OW275" s="37"/>
      <c r="OX275" s="37"/>
      <c r="OY275" s="37"/>
      <c r="OZ275" s="37"/>
      <c r="PA275" s="37"/>
      <c r="PB275" s="37"/>
      <c r="PC275" s="37"/>
      <c r="PD275" s="37"/>
      <c r="PE275" s="37"/>
      <c r="PF275" s="37"/>
      <c r="PG275" s="37"/>
      <c r="PH275" s="37"/>
      <c r="PI275" s="37"/>
      <c r="PJ275" s="37"/>
      <c r="PK275" s="37"/>
      <c r="PL275" s="37"/>
      <c r="PM275" s="37"/>
      <c r="PN275" s="37"/>
      <c r="PO275" s="37"/>
      <c r="PP275" s="37"/>
      <c r="PQ275" s="37"/>
      <c r="PR275" s="37"/>
      <c r="PS275" s="37"/>
      <c r="PT275" s="37"/>
      <c r="PU275" s="37"/>
      <c r="PV275" s="37"/>
      <c r="PW275" s="37"/>
      <c r="PX275" s="37"/>
      <c r="PY275" s="37"/>
      <c r="PZ275" s="37"/>
      <c r="QA275" s="37"/>
      <c r="QB275" s="37"/>
      <c r="QC275" s="37"/>
      <c r="QD275" s="37"/>
      <c r="QE275" s="37"/>
      <c r="QF275" s="37"/>
      <c r="QG275" s="37"/>
      <c r="QH275" s="37"/>
      <c r="QI275" s="37"/>
      <c r="QJ275" s="37"/>
      <c r="QK275" s="37"/>
      <c r="QL275" s="37"/>
      <c r="QM275" s="37"/>
      <c r="QN275" s="37"/>
      <c r="QO275" s="37"/>
      <c r="QP275" s="37"/>
      <c r="QQ275" s="37"/>
      <c r="QR275" s="37"/>
      <c r="QS275" s="37"/>
      <c r="QT275" s="37"/>
      <c r="QU275" s="37"/>
      <c r="QV275" s="37"/>
      <c r="QW275" s="37"/>
      <c r="QX275" s="37"/>
      <c r="QY275" s="37"/>
      <c r="QZ275" s="37"/>
      <c r="RA275" s="37"/>
      <c r="RB275" s="37"/>
      <c r="RC275" s="37"/>
      <c r="RD275" s="37"/>
      <c r="RE275" s="37"/>
      <c r="RF275" s="37"/>
      <c r="RG275" s="37"/>
      <c r="RH275" s="37"/>
      <c r="RI275" s="37"/>
      <c r="RJ275" s="37"/>
      <c r="RK275" s="37"/>
      <c r="RL275" s="37"/>
      <c r="RM275" s="37"/>
      <c r="RN275" s="37"/>
      <c r="RO275" s="37"/>
      <c r="RP275" s="37"/>
      <c r="RQ275" s="37"/>
      <c r="RR275" s="37"/>
      <c r="RS275" s="37"/>
      <c r="RT275" s="37"/>
      <c r="RU275" s="37"/>
      <c r="RV275" s="37"/>
      <c r="RW275" s="37"/>
      <c r="RX275" s="37"/>
      <c r="RY275" s="37"/>
      <c r="RZ275" s="37"/>
      <c r="SA275" s="37"/>
      <c r="SB275" s="37"/>
      <c r="SC275" s="37"/>
      <c r="SD275" s="37"/>
      <c r="SE275" s="37"/>
      <c r="SF275" s="37"/>
      <c r="SG275" s="37"/>
      <c r="SH275" s="37"/>
      <c r="SI275" s="37"/>
      <c r="SJ275" s="37"/>
      <c r="SK275" s="37"/>
      <c r="SL275" s="37"/>
      <c r="SM275" s="37"/>
      <c r="SN275" s="37"/>
      <c r="SO275" s="37"/>
      <c r="SP275" s="37"/>
      <c r="SQ275" s="37"/>
      <c r="SR275" s="37"/>
      <c r="SS275" s="37"/>
      <c r="ST275" s="37"/>
      <c r="SU275" s="37"/>
      <c r="SV275" s="37"/>
      <c r="SW275" s="37"/>
      <c r="SX275" s="37"/>
      <c r="SY275" s="37"/>
      <c r="SZ275" s="37"/>
      <c r="TA275" s="37"/>
      <c r="TB275" s="37"/>
      <c r="TC275" s="37"/>
      <c r="TD275" s="37"/>
      <c r="TE275" s="37"/>
      <c r="TF275" s="37"/>
      <c r="TG275" s="37"/>
      <c r="TH275" s="37"/>
      <c r="TI275" s="37"/>
      <c r="TJ275" s="37"/>
      <c r="TK275" s="37"/>
      <c r="TL275" s="37"/>
      <c r="TM275" s="37"/>
      <c r="TN275" s="37"/>
      <c r="TO275" s="37"/>
      <c r="TP275" s="37"/>
      <c r="TQ275" s="37"/>
      <c r="TR275" s="37"/>
      <c r="TS275" s="37"/>
      <c r="TT275" s="37"/>
      <c r="TU275" s="37"/>
      <c r="TV275" s="37"/>
      <c r="TW275" s="37"/>
      <c r="TX275" s="37"/>
      <c r="TY275" s="37"/>
      <c r="TZ275" s="37"/>
      <c r="UA275" s="37"/>
      <c r="UB275" s="37"/>
      <c r="UC275" s="37"/>
      <c r="UD275" s="37"/>
      <c r="UE275" s="37"/>
      <c r="UF275" s="37"/>
      <c r="UG275" s="37"/>
      <c r="UH275" s="37"/>
      <c r="UI275" s="37"/>
      <c r="UJ275" s="37"/>
      <c r="UK275" s="37"/>
      <c r="UL275" s="37"/>
      <c r="UM275" s="37"/>
      <c r="UN275" s="37"/>
      <c r="UO275" s="37"/>
      <c r="UP275" s="37"/>
      <c r="UQ275" s="37"/>
      <c r="UR275" s="37"/>
      <c r="US275" s="37"/>
      <c r="UT275" s="37"/>
      <c r="UU275" s="37"/>
      <c r="UV275" s="37"/>
      <c r="UW275" s="37"/>
      <c r="UX275" s="37"/>
      <c r="UY275" s="37"/>
      <c r="UZ275" s="37"/>
      <c r="VA275" s="37"/>
      <c r="VB275" s="37"/>
      <c r="VC275" s="37"/>
      <c r="VD275" s="37"/>
      <c r="VE275" s="37"/>
      <c r="VF275" s="37"/>
      <c r="VG275" s="37"/>
      <c r="VH275" s="37"/>
      <c r="VI275" s="37"/>
      <c r="VJ275" s="37"/>
      <c r="VK275" s="37"/>
      <c r="VL275" s="37"/>
      <c r="VM275" s="37"/>
      <c r="VN275" s="37"/>
      <c r="VO275" s="37"/>
      <c r="VP275" s="37"/>
      <c r="VQ275" s="37"/>
      <c r="VR275" s="37"/>
      <c r="VS275" s="37"/>
      <c r="VT275" s="37"/>
      <c r="VU275" s="37"/>
      <c r="VV275" s="37"/>
      <c r="VW275" s="37"/>
      <c r="VX275" s="37"/>
      <c r="VY275" s="37"/>
      <c r="VZ275" s="37"/>
      <c r="WA275" s="37"/>
      <c r="WB275" s="37"/>
      <c r="WC275" s="37"/>
      <c r="WD275" s="37"/>
      <c r="WE275" s="37"/>
      <c r="WF275" s="37"/>
      <c r="WG275" s="37"/>
      <c r="WH275" s="37"/>
      <c r="WI275" s="37"/>
      <c r="WJ275" s="37"/>
      <c r="WK275" s="37"/>
      <c r="WL275" s="37"/>
      <c r="WM275" s="37"/>
      <c r="WN275" s="37"/>
      <c r="WO275" s="37"/>
      <c r="WP275" s="37"/>
      <c r="WQ275" s="37"/>
      <c r="WR275" s="37"/>
      <c r="WS275" s="37"/>
      <c r="WT275" s="37"/>
      <c r="WU275" s="37"/>
      <c r="WV275" s="37"/>
      <c r="WW275" s="37"/>
      <c r="WX275" s="37"/>
      <c r="WY275" s="37"/>
      <c r="WZ275" s="37"/>
      <c r="XA275" s="37"/>
      <c r="XB275" s="37"/>
      <c r="XC275" s="37"/>
      <c r="XD275" s="37"/>
      <c r="XE275" s="37"/>
      <c r="XF275" s="37"/>
      <c r="XG275" s="37"/>
      <c r="XH275" s="37"/>
      <c r="XI275" s="37"/>
      <c r="XJ275" s="37"/>
      <c r="XK275" s="37"/>
      <c r="XL275" s="37"/>
      <c r="XM275" s="37"/>
      <c r="XN275" s="37"/>
      <c r="XO275" s="37"/>
      <c r="XP275" s="37"/>
      <c r="XQ275" s="37"/>
      <c r="XR275" s="37"/>
      <c r="XS275" s="37"/>
      <c r="XT275" s="37"/>
      <c r="XU275" s="37"/>
      <c r="XV275" s="37"/>
      <c r="XW275" s="37"/>
      <c r="XX275" s="37"/>
      <c r="XY275" s="37"/>
      <c r="XZ275" s="37"/>
      <c r="YA275" s="37"/>
      <c r="YB275" s="37"/>
      <c r="YC275" s="37"/>
      <c r="YD275" s="37"/>
      <c r="YE275" s="37"/>
      <c r="YF275" s="37"/>
      <c r="YG275" s="37"/>
      <c r="YH275" s="37"/>
      <c r="YI275" s="37"/>
      <c r="YJ275" s="37"/>
      <c r="YK275" s="37"/>
      <c r="YL275" s="37"/>
      <c r="YM275" s="37"/>
      <c r="YN275" s="37"/>
      <c r="YO275" s="37"/>
      <c r="YP275" s="37"/>
      <c r="YQ275" s="37"/>
      <c r="YR275" s="37"/>
      <c r="YS275" s="37"/>
      <c r="YT275" s="37"/>
      <c r="YU275" s="37"/>
      <c r="YV275" s="37"/>
      <c r="YW275" s="37"/>
      <c r="YX275" s="37"/>
      <c r="YY275" s="37"/>
      <c r="YZ275" s="37"/>
      <c r="ZA275" s="37"/>
      <c r="ZB275" s="37"/>
      <c r="ZC275" s="37"/>
      <c r="ZD275" s="37"/>
      <c r="ZE275" s="37"/>
      <c r="ZF275" s="37"/>
      <c r="ZG275" s="37"/>
      <c r="ZH275" s="37"/>
      <c r="ZI275" s="37"/>
      <c r="ZJ275" s="37"/>
      <c r="ZK275" s="37"/>
      <c r="ZL275" s="37"/>
      <c r="ZM275" s="37"/>
      <c r="ZN275" s="37"/>
      <c r="ZO275" s="37"/>
      <c r="ZP275" s="37"/>
      <c r="ZQ275" s="37"/>
      <c r="ZR275" s="37"/>
      <c r="ZS275" s="37"/>
      <c r="ZT275" s="37"/>
      <c r="ZU275" s="37"/>
      <c r="ZV275" s="37"/>
      <c r="ZW275" s="37"/>
      <c r="ZX275" s="37"/>
      <c r="ZY275" s="37"/>
      <c r="ZZ275" s="37"/>
      <c r="AAA275" s="37"/>
      <c r="AAB275" s="37"/>
      <c r="AAC275" s="37"/>
      <c r="AAD275" s="37"/>
      <c r="AAE275" s="37"/>
      <c r="AAF275" s="37"/>
      <c r="AAG275" s="37"/>
      <c r="AAH275" s="37"/>
      <c r="AAI275" s="37"/>
      <c r="AAJ275" s="37"/>
      <c r="AAK275" s="37"/>
      <c r="AAL275" s="37"/>
      <c r="AAM275" s="37"/>
      <c r="AAN275" s="37"/>
      <c r="AAO275" s="37"/>
      <c r="AAP275" s="37"/>
      <c r="AAQ275" s="37"/>
      <c r="AAR275" s="37"/>
      <c r="AAS275" s="37"/>
      <c r="AAT275" s="37"/>
      <c r="AAU275" s="37"/>
      <c r="AAV275" s="37"/>
      <c r="AAW275" s="37"/>
      <c r="AAX275" s="37"/>
      <c r="AAY275" s="37"/>
      <c r="AAZ275" s="37"/>
      <c r="ABA275" s="37"/>
      <c r="ABB275" s="37"/>
      <c r="ABC275" s="37"/>
      <c r="ABD275" s="37"/>
      <c r="ABE275" s="37"/>
      <c r="ABF275" s="37"/>
      <c r="ABG275" s="37"/>
      <c r="ABH275" s="37"/>
      <c r="ABI275" s="37"/>
      <c r="ABJ275" s="37"/>
      <c r="ABK275" s="37"/>
      <c r="ABL275" s="37"/>
      <c r="ABM275" s="37"/>
      <c r="ABN275" s="37"/>
      <c r="ABO275" s="37"/>
      <c r="ABP275" s="37"/>
      <c r="ABQ275" s="37"/>
      <c r="ABR275" s="37"/>
      <c r="ABS275" s="37"/>
      <c r="ABT275" s="37"/>
      <c r="ABU275" s="37"/>
      <c r="ABV275" s="37"/>
      <c r="ABW275" s="37"/>
      <c r="ABX275" s="37"/>
      <c r="ABY275" s="37"/>
      <c r="ABZ275" s="37"/>
      <c r="ACA275" s="37"/>
      <c r="ACB275" s="37"/>
      <c r="ACC275" s="37"/>
      <c r="ACD275" s="37"/>
      <c r="ACE275" s="37"/>
      <c r="ACF275" s="37"/>
      <c r="ACG275" s="37"/>
      <c r="ACH275" s="37"/>
      <c r="ACI275" s="37"/>
      <c r="ACJ275" s="37"/>
      <c r="ACK275" s="37"/>
      <c r="ACL275" s="37"/>
      <c r="ACM275" s="37"/>
      <c r="ACN275" s="37"/>
      <c r="ACO275" s="37"/>
      <c r="ACP275" s="37"/>
      <c r="ACQ275" s="37"/>
      <c r="ACR275" s="37"/>
      <c r="ACS275" s="37"/>
      <c r="ACT275" s="37"/>
      <c r="ACU275" s="37"/>
      <c r="ACV275" s="37"/>
      <c r="ACW275" s="37"/>
      <c r="ACX275" s="37"/>
      <c r="ACY275" s="37"/>
      <c r="ACZ275" s="37"/>
      <c r="ADA275" s="37"/>
      <c r="ADB275" s="37"/>
      <c r="ADC275" s="37"/>
      <c r="ADD275" s="37"/>
      <c r="ADE275" s="37"/>
      <c r="ADF275" s="37"/>
      <c r="ADG275" s="37"/>
      <c r="ADH275" s="37"/>
      <c r="ADI275" s="37"/>
      <c r="ADJ275" s="37"/>
      <c r="ADK275" s="37"/>
      <c r="ADL275" s="37"/>
      <c r="ADM275" s="37"/>
      <c r="ADN275" s="37"/>
      <c r="ADO275" s="37"/>
      <c r="ADP275" s="37"/>
      <c r="ADQ275" s="37"/>
      <c r="ADR275" s="37"/>
      <c r="ADS275" s="37"/>
      <c r="ADT275" s="37"/>
      <c r="ADU275" s="37"/>
      <c r="ADV275" s="37"/>
      <c r="ADW275" s="37"/>
      <c r="ADX275" s="37"/>
      <c r="ADY275" s="37"/>
      <c r="ADZ275" s="37"/>
      <c r="AEA275" s="37"/>
      <c r="AEB275" s="37"/>
      <c r="AEC275" s="37"/>
      <c r="AED275" s="37"/>
      <c r="AEE275" s="37"/>
      <c r="AEF275" s="37"/>
      <c r="AEG275" s="37"/>
      <c r="AEH275" s="37"/>
      <c r="AEI275" s="37"/>
      <c r="AEJ275" s="37"/>
      <c r="AEK275" s="37"/>
      <c r="AEL275" s="37"/>
      <c r="AEM275" s="37"/>
      <c r="AEN275" s="37"/>
      <c r="AEO275" s="37"/>
      <c r="AEP275" s="37"/>
      <c r="AEQ275" s="37"/>
      <c r="AER275" s="37"/>
      <c r="AES275" s="37"/>
      <c r="AET275" s="37"/>
      <c r="AEU275" s="37"/>
      <c r="AEV275" s="37"/>
      <c r="AEW275" s="37"/>
      <c r="AEX275" s="37"/>
      <c r="AEY275" s="37"/>
      <c r="AEZ275" s="37"/>
      <c r="AFA275" s="37"/>
      <c r="AFB275" s="37"/>
      <c r="AFC275" s="37"/>
      <c r="AFD275" s="37"/>
      <c r="AFE275" s="37"/>
      <c r="AFF275" s="37"/>
      <c r="AFG275" s="37"/>
      <c r="AFH275" s="37"/>
      <c r="AFI275" s="37"/>
      <c r="AFJ275" s="37"/>
      <c r="AFK275" s="37"/>
      <c r="AFL275" s="37"/>
      <c r="AFM275" s="37"/>
      <c r="AFN275" s="37"/>
      <c r="AFO275" s="37"/>
      <c r="AFP275" s="37"/>
      <c r="AFQ275" s="37"/>
      <c r="AFR275" s="37"/>
      <c r="AFS275" s="37"/>
      <c r="AFT275" s="37"/>
      <c r="AFU275" s="37"/>
      <c r="AFV275" s="37"/>
      <c r="AFW275" s="37"/>
      <c r="AFX275" s="37"/>
      <c r="AFY275" s="37"/>
      <c r="AFZ275" s="37"/>
      <c r="AGA275" s="37"/>
      <c r="AGB275" s="37"/>
      <c r="AGC275" s="37"/>
      <c r="AGD275" s="37"/>
      <c r="AGE275" s="37"/>
      <c r="AGF275" s="37"/>
      <c r="AGG275" s="37"/>
      <c r="AGH275" s="37"/>
      <c r="AGI275" s="37"/>
      <c r="AGJ275" s="37"/>
      <c r="AGK275" s="37"/>
      <c r="AGL275" s="37"/>
      <c r="AGM275" s="37"/>
      <c r="AGN275" s="37"/>
      <c r="AGO275" s="37"/>
      <c r="AGP275" s="37"/>
      <c r="AGQ275" s="37"/>
      <c r="AGR275" s="37"/>
      <c r="AGS275" s="37"/>
      <c r="AGT275" s="37"/>
      <c r="AGU275" s="37"/>
      <c r="AGV275" s="37"/>
      <c r="AGW275" s="37"/>
      <c r="AGX275" s="37"/>
      <c r="AGY275" s="37"/>
      <c r="AGZ275" s="37"/>
      <c r="AHA275" s="37"/>
      <c r="AHB275" s="37"/>
      <c r="AHC275" s="37"/>
      <c r="AHD275" s="37"/>
      <c r="AHE275" s="37"/>
      <c r="AHF275" s="37"/>
      <c r="AHG275" s="37"/>
      <c r="AHH275" s="37"/>
      <c r="AHI275" s="37"/>
      <c r="AHJ275" s="37"/>
      <c r="AHK275" s="37"/>
      <c r="AHL275" s="37"/>
      <c r="AHM275" s="37"/>
      <c r="AHN275" s="37"/>
      <c r="AHO275" s="37"/>
      <c r="AHP275" s="37"/>
      <c r="AHQ275" s="37"/>
      <c r="AHR275" s="37"/>
      <c r="AHS275" s="37"/>
      <c r="AHT275" s="37"/>
      <c r="AHU275" s="37"/>
      <c r="AHV275" s="37"/>
      <c r="AHW275" s="37"/>
      <c r="AHX275" s="37"/>
      <c r="AHY275" s="37"/>
      <c r="AHZ275" s="37"/>
      <c r="AIA275" s="37"/>
      <c r="AIB275" s="37"/>
      <c r="AIC275" s="37"/>
      <c r="AID275" s="37"/>
      <c r="AIE275" s="37"/>
      <c r="AIF275" s="37"/>
      <c r="AIG275" s="37"/>
      <c r="AIH275" s="37"/>
      <c r="AII275" s="37"/>
      <c r="AIJ275" s="37"/>
      <c r="AIK275" s="37"/>
      <c r="AIL275" s="37"/>
      <c r="AIM275" s="37"/>
      <c r="AIN275" s="37"/>
      <c r="AIO275" s="37"/>
      <c r="AIP275" s="37"/>
      <c r="AIQ275" s="37"/>
      <c r="AIR275" s="37"/>
      <c r="AIS275" s="37"/>
      <c r="AIT275" s="37"/>
      <c r="AIU275" s="37"/>
      <c r="AIV275" s="37"/>
      <c r="AIW275" s="37"/>
      <c r="AIX275" s="37"/>
      <c r="AIY275" s="37"/>
      <c r="AIZ275" s="37"/>
      <c r="AJA275" s="37"/>
      <c r="AJB275" s="37"/>
      <c r="AJC275" s="37"/>
      <c r="AJD275" s="37"/>
      <c r="AJE275" s="37"/>
      <c r="AJF275" s="37"/>
      <c r="AJG275" s="37"/>
      <c r="AJH275" s="37"/>
      <c r="AJI275" s="37"/>
      <c r="AJJ275" s="37"/>
      <c r="AJK275" s="37"/>
      <c r="AJL275" s="37"/>
      <c r="AJM275" s="37"/>
      <c r="AJN275" s="37"/>
      <c r="AJO275" s="37"/>
      <c r="AJP275" s="37"/>
      <c r="AJQ275" s="37"/>
      <c r="AJR275" s="37"/>
      <c r="AJS275" s="37"/>
      <c r="AJT275" s="37"/>
      <c r="AJU275" s="37"/>
      <c r="AJV275" s="37"/>
      <c r="AJW275" s="37"/>
      <c r="AJX275" s="37"/>
      <c r="AJY275" s="37"/>
      <c r="AJZ275" s="37"/>
      <c r="AKA275" s="37"/>
      <c r="AKB275" s="37"/>
      <c r="AKC275" s="37"/>
      <c r="AKD275" s="37"/>
      <c r="AKE275" s="37"/>
      <c r="AKF275" s="37"/>
      <c r="AKG275" s="37"/>
      <c r="AKH275" s="37"/>
      <c r="AKI275" s="37"/>
      <c r="AKJ275" s="37"/>
      <c r="AKK275" s="37"/>
      <c r="AKL275" s="37"/>
      <c r="AKM275" s="37"/>
      <c r="AKN275" s="37"/>
      <c r="AKO275" s="37"/>
      <c r="AKP275" s="37"/>
      <c r="AKQ275" s="37"/>
      <c r="AKR275" s="37"/>
      <c r="AKS275" s="37"/>
      <c r="AKT275" s="37"/>
      <c r="AKU275" s="37"/>
      <c r="AKV275" s="37"/>
      <c r="AKW275" s="37"/>
      <c r="AKX275" s="37"/>
    </row>
    <row r="276" spans="1:986" s="16" customFormat="1" x14ac:dyDescent="0.25">
      <c r="A276" s="39"/>
      <c r="B276" s="39"/>
      <c r="C276" s="37"/>
      <c r="D276" s="40"/>
      <c r="E276" s="41"/>
      <c r="F276" s="40"/>
      <c r="G276" s="42"/>
      <c r="H276" s="43"/>
      <c r="I276" s="37"/>
      <c r="J276" s="40"/>
      <c r="K276" s="40"/>
      <c r="L276" s="37"/>
      <c r="M276" s="39"/>
      <c r="N276" s="39"/>
      <c r="O276" s="39"/>
      <c r="P276" s="39"/>
      <c r="Q276" s="39"/>
      <c r="R276" s="44"/>
      <c r="S276" s="41"/>
      <c r="T276" s="122"/>
      <c r="U276" s="39"/>
      <c r="V276" s="37"/>
      <c r="W276" s="37"/>
      <c r="X276" s="39"/>
      <c r="Y276" s="50"/>
      <c r="Z276" s="140"/>
      <c r="AA276" s="140"/>
      <c r="AB276" s="141"/>
      <c r="AC276" s="140"/>
      <c r="AD276" s="39"/>
      <c r="AE276" s="37"/>
      <c r="AF276" s="39"/>
      <c r="AG276" s="39"/>
      <c r="AH276" s="37"/>
      <c r="AI276" s="39"/>
      <c r="AJ276" s="39"/>
      <c r="AK276" s="37"/>
      <c r="AL276" s="39"/>
      <c r="AM276" s="39"/>
      <c r="AN276" s="37"/>
      <c r="AO276" s="39"/>
      <c r="AP276" s="39"/>
      <c r="AQ276" s="37"/>
      <c r="AR276" s="39"/>
      <c r="AS276" s="39"/>
      <c r="AT276" s="37"/>
      <c r="AU276" s="39"/>
      <c r="AV276" s="39"/>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c r="CR276" s="37"/>
      <c r="CS276" s="37"/>
      <c r="CT276" s="37"/>
      <c r="CU276" s="37"/>
      <c r="CV276" s="37"/>
      <c r="CW276" s="37"/>
      <c r="CX276" s="37"/>
      <c r="CY276" s="37"/>
      <c r="CZ276" s="37"/>
      <c r="DA276" s="37"/>
      <c r="DB276" s="37"/>
      <c r="DC276" s="37"/>
      <c r="DD276" s="37"/>
      <c r="DE276" s="37"/>
      <c r="DF276" s="37"/>
      <c r="DG276" s="37"/>
      <c r="DH276" s="37"/>
      <c r="DI276" s="37"/>
      <c r="DJ276" s="37"/>
      <c r="DK276" s="37"/>
      <c r="DL276" s="37"/>
      <c r="DM276" s="37"/>
      <c r="DN276" s="37"/>
      <c r="DO276" s="37"/>
      <c r="DP276" s="37"/>
      <c r="DQ276" s="37"/>
      <c r="DR276" s="37"/>
      <c r="DS276" s="37"/>
      <c r="DT276" s="37"/>
      <c r="DU276" s="37"/>
      <c r="DV276" s="37"/>
      <c r="DW276" s="37"/>
      <c r="DX276" s="37"/>
      <c r="DY276" s="37"/>
      <c r="DZ276" s="37"/>
      <c r="EA276" s="37"/>
      <c r="EB276" s="37"/>
      <c r="EC276" s="37"/>
      <c r="ED276" s="37"/>
      <c r="EE276" s="37"/>
      <c r="EF276" s="37"/>
      <c r="EG276" s="37"/>
      <c r="EH276" s="37"/>
      <c r="EI276" s="37"/>
      <c r="EJ276" s="37"/>
      <c r="EK276" s="37"/>
      <c r="EL276" s="37"/>
      <c r="EM276" s="37"/>
      <c r="EN276" s="37"/>
      <c r="EO276" s="37"/>
      <c r="EP276" s="37"/>
      <c r="EQ276" s="37"/>
      <c r="ER276" s="37"/>
      <c r="ES276" s="37"/>
      <c r="ET276" s="37"/>
      <c r="EU276" s="37"/>
      <c r="EV276" s="37"/>
      <c r="EW276" s="37"/>
      <c r="EX276" s="37"/>
      <c r="EY276" s="37"/>
      <c r="EZ276" s="37"/>
      <c r="FA276" s="37"/>
      <c r="FB276" s="37"/>
      <c r="FC276" s="37"/>
      <c r="FD276" s="37"/>
      <c r="FE276" s="37"/>
      <c r="FF276" s="37"/>
      <c r="FG276" s="37"/>
      <c r="FH276" s="37"/>
      <c r="FI276" s="37"/>
      <c r="FJ276" s="37"/>
      <c r="FK276" s="37"/>
      <c r="FL276" s="37"/>
      <c r="FM276" s="37"/>
      <c r="FN276" s="37"/>
      <c r="FO276" s="37"/>
      <c r="FP276" s="37"/>
      <c r="FQ276" s="37"/>
      <c r="FR276" s="37"/>
      <c r="FS276" s="37"/>
      <c r="FT276" s="37"/>
      <c r="FU276" s="37"/>
      <c r="FV276" s="37"/>
      <c r="FW276" s="37"/>
      <c r="FX276" s="37"/>
      <c r="FY276" s="37"/>
      <c r="FZ276" s="37"/>
      <c r="GA276" s="37"/>
      <c r="GB276" s="37"/>
      <c r="GC276" s="37"/>
      <c r="GD276" s="37"/>
      <c r="GE276" s="37"/>
      <c r="GF276" s="37"/>
      <c r="GG276" s="37"/>
      <c r="GH276" s="37"/>
      <c r="GI276" s="37"/>
      <c r="GJ276" s="37"/>
      <c r="GK276" s="37"/>
      <c r="GL276" s="37"/>
      <c r="GM276" s="37"/>
      <c r="GN276" s="37"/>
      <c r="GO276" s="37"/>
      <c r="GP276" s="37"/>
      <c r="GQ276" s="37"/>
      <c r="GR276" s="37"/>
      <c r="GS276" s="37"/>
      <c r="GT276" s="37"/>
      <c r="GU276" s="37"/>
      <c r="GV276" s="37"/>
      <c r="GW276" s="37"/>
      <c r="GX276" s="37"/>
      <c r="GY276" s="37"/>
      <c r="GZ276" s="37"/>
      <c r="HA276" s="37"/>
      <c r="HB276" s="37"/>
      <c r="HC276" s="37"/>
      <c r="HD276" s="37"/>
      <c r="HE276" s="37"/>
      <c r="HF276" s="37"/>
      <c r="HG276" s="37"/>
      <c r="HH276" s="37"/>
      <c r="HI276" s="37"/>
      <c r="HJ276" s="37"/>
      <c r="HK276" s="37"/>
      <c r="HL276" s="37"/>
      <c r="HM276" s="37"/>
      <c r="HN276" s="37"/>
      <c r="HO276" s="37"/>
      <c r="HP276" s="37"/>
      <c r="HQ276" s="37"/>
      <c r="HR276" s="37"/>
      <c r="HS276" s="37"/>
      <c r="HT276" s="37"/>
      <c r="HU276" s="37"/>
      <c r="HV276" s="37"/>
      <c r="HW276" s="37"/>
      <c r="HX276" s="37"/>
      <c r="HY276" s="37"/>
      <c r="HZ276" s="37"/>
      <c r="IA276" s="37"/>
      <c r="IB276" s="37"/>
      <c r="IC276" s="37"/>
      <c r="ID276" s="37"/>
      <c r="IE276" s="37"/>
      <c r="IF276" s="37"/>
      <c r="IG276" s="37"/>
      <c r="IH276" s="37"/>
      <c r="II276" s="37"/>
      <c r="IJ276" s="37"/>
      <c r="IK276" s="37"/>
      <c r="IL276" s="37"/>
      <c r="IM276" s="37"/>
      <c r="IN276" s="37"/>
      <c r="IO276" s="37"/>
      <c r="IP276" s="37"/>
      <c r="IQ276" s="37"/>
      <c r="IR276" s="37"/>
      <c r="IS276" s="37"/>
      <c r="IT276" s="37"/>
      <c r="IU276" s="37"/>
      <c r="IV276" s="37"/>
      <c r="IW276" s="37"/>
      <c r="IX276" s="37"/>
      <c r="IY276" s="37"/>
      <c r="IZ276" s="37"/>
      <c r="JA276" s="37"/>
      <c r="JB276" s="37"/>
      <c r="JC276" s="37"/>
      <c r="JD276" s="37"/>
      <c r="JE276" s="37"/>
      <c r="JF276" s="37"/>
      <c r="JG276" s="37"/>
      <c r="JH276" s="37"/>
      <c r="JI276" s="37"/>
      <c r="JJ276" s="37"/>
      <c r="JK276" s="37"/>
      <c r="JL276" s="37"/>
      <c r="JM276" s="37"/>
      <c r="JN276" s="37"/>
      <c r="JO276" s="37"/>
      <c r="JP276" s="37"/>
      <c r="JQ276" s="37"/>
      <c r="JR276" s="37"/>
      <c r="JS276" s="37"/>
      <c r="JT276" s="37"/>
      <c r="JU276" s="37"/>
      <c r="JV276" s="37"/>
      <c r="JW276" s="37"/>
      <c r="JX276" s="37"/>
      <c r="JY276" s="37"/>
      <c r="JZ276" s="37"/>
      <c r="KA276" s="37"/>
      <c r="KB276" s="37"/>
      <c r="KC276" s="37"/>
      <c r="KD276" s="37"/>
      <c r="KE276" s="37"/>
      <c r="KF276" s="37"/>
      <c r="KG276" s="37"/>
      <c r="KH276" s="37"/>
      <c r="KI276" s="37"/>
      <c r="KJ276" s="37"/>
      <c r="KK276" s="37"/>
      <c r="KL276" s="37"/>
      <c r="KM276" s="37"/>
      <c r="KN276" s="37"/>
      <c r="KO276" s="37"/>
      <c r="KP276" s="37"/>
      <c r="KQ276" s="37"/>
      <c r="KR276" s="37"/>
      <c r="KS276" s="37"/>
      <c r="KT276" s="37"/>
      <c r="KU276" s="37"/>
      <c r="KV276" s="37"/>
      <c r="KW276" s="37"/>
      <c r="KX276" s="37"/>
      <c r="KY276" s="37"/>
      <c r="KZ276" s="37"/>
      <c r="LA276" s="37"/>
      <c r="LB276" s="37"/>
      <c r="LC276" s="37"/>
      <c r="LD276" s="37"/>
      <c r="LE276" s="37"/>
      <c r="LF276" s="37"/>
      <c r="LG276" s="37"/>
      <c r="LH276" s="37"/>
      <c r="LI276" s="37"/>
      <c r="LJ276" s="37"/>
      <c r="LK276" s="37"/>
      <c r="LL276" s="37"/>
      <c r="LM276" s="37"/>
      <c r="LN276" s="37"/>
      <c r="LO276" s="37"/>
      <c r="LP276" s="37"/>
      <c r="LQ276" s="37"/>
      <c r="LR276" s="37"/>
      <c r="LS276" s="37"/>
      <c r="LT276" s="37"/>
      <c r="LU276" s="37"/>
      <c r="LV276" s="37"/>
      <c r="LW276" s="37"/>
      <c r="LX276" s="37"/>
      <c r="LY276" s="37"/>
      <c r="LZ276" s="37"/>
      <c r="MA276" s="37"/>
      <c r="MB276" s="37"/>
      <c r="MC276" s="37"/>
      <c r="MD276" s="37"/>
      <c r="ME276" s="37"/>
      <c r="MF276" s="37"/>
      <c r="MG276" s="37"/>
      <c r="MH276" s="37"/>
      <c r="MI276" s="37"/>
      <c r="MJ276" s="37"/>
      <c r="MK276" s="37"/>
      <c r="ML276" s="37"/>
      <c r="MM276" s="37"/>
      <c r="MN276" s="37"/>
      <c r="MO276" s="37"/>
      <c r="MP276" s="37"/>
      <c r="MQ276" s="37"/>
      <c r="MR276" s="37"/>
      <c r="MS276" s="37"/>
      <c r="MT276" s="37"/>
      <c r="MU276" s="37"/>
      <c r="MV276" s="37"/>
      <c r="MW276" s="37"/>
      <c r="MX276" s="37"/>
      <c r="MY276" s="37"/>
      <c r="MZ276" s="37"/>
      <c r="NA276" s="37"/>
      <c r="NB276" s="37"/>
      <c r="NC276" s="37"/>
      <c r="ND276" s="37"/>
      <c r="NE276" s="37"/>
      <c r="NF276" s="37"/>
      <c r="NG276" s="37"/>
      <c r="NH276" s="37"/>
      <c r="NI276" s="37"/>
      <c r="NJ276" s="37"/>
      <c r="NK276" s="37"/>
      <c r="NL276" s="37"/>
      <c r="NM276" s="37"/>
      <c r="NN276" s="37"/>
      <c r="NO276" s="37"/>
      <c r="NP276" s="37"/>
      <c r="NQ276" s="37"/>
      <c r="NR276" s="37"/>
      <c r="NS276" s="37"/>
      <c r="NT276" s="37"/>
      <c r="NU276" s="37"/>
      <c r="NV276" s="37"/>
      <c r="NW276" s="37"/>
      <c r="NX276" s="37"/>
      <c r="NY276" s="37"/>
      <c r="NZ276" s="37"/>
      <c r="OA276" s="37"/>
      <c r="OB276" s="37"/>
      <c r="OC276" s="37"/>
      <c r="OD276" s="37"/>
      <c r="OE276" s="37"/>
      <c r="OF276" s="37"/>
      <c r="OG276" s="37"/>
      <c r="OH276" s="37"/>
      <c r="OI276" s="37"/>
      <c r="OJ276" s="37"/>
      <c r="OK276" s="37"/>
      <c r="OL276" s="37"/>
      <c r="OM276" s="37"/>
      <c r="ON276" s="37"/>
      <c r="OO276" s="37"/>
      <c r="OP276" s="37"/>
      <c r="OQ276" s="37"/>
      <c r="OR276" s="37"/>
      <c r="OS276" s="37"/>
      <c r="OT276" s="37"/>
      <c r="OU276" s="37"/>
      <c r="OV276" s="37"/>
      <c r="OW276" s="37"/>
      <c r="OX276" s="37"/>
      <c r="OY276" s="37"/>
      <c r="OZ276" s="37"/>
      <c r="PA276" s="37"/>
      <c r="PB276" s="37"/>
      <c r="PC276" s="37"/>
      <c r="PD276" s="37"/>
      <c r="PE276" s="37"/>
      <c r="PF276" s="37"/>
      <c r="PG276" s="37"/>
      <c r="PH276" s="37"/>
      <c r="PI276" s="37"/>
      <c r="PJ276" s="37"/>
      <c r="PK276" s="37"/>
      <c r="PL276" s="37"/>
      <c r="PM276" s="37"/>
      <c r="PN276" s="37"/>
      <c r="PO276" s="37"/>
      <c r="PP276" s="37"/>
      <c r="PQ276" s="37"/>
      <c r="PR276" s="37"/>
      <c r="PS276" s="37"/>
      <c r="PT276" s="37"/>
      <c r="PU276" s="37"/>
      <c r="PV276" s="37"/>
      <c r="PW276" s="37"/>
      <c r="PX276" s="37"/>
      <c r="PY276" s="37"/>
      <c r="PZ276" s="37"/>
      <c r="QA276" s="37"/>
      <c r="QB276" s="37"/>
      <c r="QC276" s="37"/>
      <c r="QD276" s="37"/>
      <c r="QE276" s="37"/>
      <c r="QF276" s="37"/>
      <c r="QG276" s="37"/>
      <c r="QH276" s="37"/>
      <c r="QI276" s="37"/>
      <c r="QJ276" s="37"/>
      <c r="QK276" s="37"/>
      <c r="QL276" s="37"/>
      <c r="QM276" s="37"/>
      <c r="QN276" s="37"/>
      <c r="QO276" s="37"/>
      <c r="QP276" s="37"/>
      <c r="QQ276" s="37"/>
      <c r="QR276" s="37"/>
      <c r="QS276" s="37"/>
      <c r="QT276" s="37"/>
      <c r="QU276" s="37"/>
      <c r="QV276" s="37"/>
      <c r="QW276" s="37"/>
      <c r="QX276" s="37"/>
      <c r="QY276" s="37"/>
      <c r="QZ276" s="37"/>
      <c r="RA276" s="37"/>
      <c r="RB276" s="37"/>
      <c r="RC276" s="37"/>
      <c r="RD276" s="37"/>
      <c r="RE276" s="37"/>
      <c r="RF276" s="37"/>
      <c r="RG276" s="37"/>
      <c r="RH276" s="37"/>
      <c r="RI276" s="37"/>
      <c r="RJ276" s="37"/>
      <c r="RK276" s="37"/>
      <c r="RL276" s="37"/>
      <c r="RM276" s="37"/>
      <c r="RN276" s="37"/>
      <c r="RO276" s="37"/>
      <c r="RP276" s="37"/>
      <c r="RQ276" s="37"/>
      <c r="RR276" s="37"/>
      <c r="RS276" s="37"/>
      <c r="RT276" s="37"/>
      <c r="RU276" s="37"/>
      <c r="RV276" s="37"/>
      <c r="RW276" s="37"/>
      <c r="RX276" s="37"/>
      <c r="RY276" s="37"/>
      <c r="RZ276" s="37"/>
      <c r="SA276" s="37"/>
      <c r="SB276" s="37"/>
      <c r="SC276" s="37"/>
      <c r="SD276" s="37"/>
      <c r="SE276" s="37"/>
      <c r="SF276" s="37"/>
      <c r="SG276" s="37"/>
      <c r="SH276" s="37"/>
      <c r="SI276" s="37"/>
      <c r="SJ276" s="37"/>
      <c r="SK276" s="37"/>
      <c r="SL276" s="37"/>
      <c r="SM276" s="37"/>
      <c r="SN276" s="37"/>
      <c r="SO276" s="37"/>
      <c r="SP276" s="37"/>
      <c r="SQ276" s="37"/>
      <c r="SR276" s="37"/>
      <c r="SS276" s="37"/>
      <c r="ST276" s="37"/>
      <c r="SU276" s="37"/>
      <c r="SV276" s="37"/>
      <c r="SW276" s="37"/>
      <c r="SX276" s="37"/>
      <c r="SY276" s="37"/>
      <c r="SZ276" s="37"/>
      <c r="TA276" s="37"/>
      <c r="TB276" s="37"/>
      <c r="TC276" s="37"/>
      <c r="TD276" s="37"/>
      <c r="TE276" s="37"/>
      <c r="TF276" s="37"/>
      <c r="TG276" s="37"/>
      <c r="TH276" s="37"/>
      <c r="TI276" s="37"/>
      <c r="TJ276" s="37"/>
      <c r="TK276" s="37"/>
      <c r="TL276" s="37"/>
      <c r="TM276" s="37"/>
      <c r="TN276" s="37"/>
      <c r="TO276" s="37"/>
      <c r="TP276" s="37"/>
      <c r="TQ276" s="37"/>
      <c r="TR276" s="37"/>
      <c r="TS276" s="37"/>
      <c r="TT276" s="37"/>
      <c r="TU276" s="37"/>
      <c r="TV276" s="37"/>
      <c r="TW276" s="37"/>
      <c r="TX276" s="37"/>
      <c r="TY276" s="37"/>
      <c r="TZ276" s="37"/>
      <c r="UA276" s="37"/>
      <c r="UB276" s="37"/>
      <c r="UC276" s="37"/>
      <c r="UD276" s="37"/>
      <c r="UE276" s="37"/>
      <c r="UF276" s="37"/>
      <c r="UG276" s="37"/>
      <c r="UH276" s="37"/>
      <c r="UI276" s="37"/>
      <c r="UJ276" s="37"/>
      <c r="UK276" s="37"/>
      <c r="UL276" s="37"/>
      <c r="UM276" s="37"/>
      <c r="UN276" s="37"/>
      <c r="UO276" s="37"/>
      <c r="UP276" s="37"/>
      <c r="UQ276" s="37"/>
      <c r="UR276" s="37"/>
      <c r="US276" s="37"/>
      <c r="UT276" s="37"/>
      <c r="UU276" s="37"/>
      <c r="UV276" s="37"/>
      <c r="UW276" s="37"/>
      <c r="UX276" s="37"/>
      <c r="UY276" s="37"/>
      <c r="UZ276" s="37"/>
      <c r="VA276" s="37"/>
      <c r="VB276" s="37"/>
      <c r="VC276" s="37"/>
      <c r="VD276" s="37"/>
      <c r="VE276" s="37"/>
      <c r="VF276" s="37"/>
      <c r="VG276" s="37"/>
      <c r="VH276" s="37"/>
      <c r="VI276" s="37"/>
      <c r="VJ276" s="37"/>
      <c r="VK276" s="37"/>
      <c r="VL276" s="37"/>
      <c r="VM276" s="37"/>
      <c r="VN276" s="37"/>
      <c r="VO276" s="37"/>
      <c r="VP276" s="37"/>
      <c r="VQ276" s="37"/>
      <c r="VR276" s="37"/>
      <c r="VS276" s="37"/>
      <c r="VT276" s="37"/>
      <c r="VU276" s="37"/>
      <c r="VV276" s="37"/>
      <c r="VW276" s="37"/>
      <c r="VX276" s="37"/>
      <c r="VY276" s="37"/>
      <c r="VZ276" s="37"/>
      <c r="WA276" s="37"/>
      <c r="WB276" s="37"/>
      <c r="WC276" s="37"/>
      <c r="WD276" s="37"/>
      <c r="WE276" s="37"/>
      <c r="WF276" s="37"/>
      <c r="WG276" s="37"/>
      <c r="WH276" s="37"/>
      <c r="WI276" s="37"/>
      <c r="WJ276" s="37"/>
      <c r="WK276" s="37"/>
      <c r="WL276" s="37"/>
      <c r="WM276" s="37"/>
      <c r="WN276" s="37"/>
      <c r="WO276" s="37"/>
      <c r="WP276" s="37"/>
      <c r="WQ276" s="37"/>
      <c r="WR276" s="37"/>
      <c r="WS276" s="37"/>
      <c r="WT276" s="37"/>
      <c r="WU276" s="37"/>
      <c r="WV276" s="37"/>
      <c r="WW276" s="37"/>
      <c r="WX276" s="37"/>
      <c r="WY276" s="37"/>
      <c r="WZ276" s="37"/>
      <c r="XA276" s="37"/>
      <c r="XB276" s="37"/>
      <c r="XC276" s="37"/>
      <c r="XD276" s="37"/>
      <c r="XE276" s="37"/>
      <c r="XF276" s="37"/>
      <c r="XG276" s="37"/>
      <c r="XH276" s="37"/>
      <c r="XI276" s="37"/>
      <c r="XJ276" s="37"/>
      <c r="XK276" s="37"/>
      <c r="XL276" s="37"/>
      <c r="XM276" s="37"/>
      <c r="XN276" s="37"/>
      <c r="XO276" s="37"/>
      <c r="XP276" s="37"/>
      <c r="XQ276" s="37"/>
      <c r="XR276" s="37"/>
      <c r="XS276" s="37"/>
      <c r="XT276" s="37"/>
      <c r="XU276" s="37"/>
      <c r="XV276" s="37"/>
      <c r="XW276" s="37"/>
      <c r="XX276" s="37"/>
      <c r="XY276" s="37"/>
      <c r="XZ276" s="37"/>
      <c r="YA276" s="37"/>
      <c r="YB276" s="37"/>
      <c r="YC276" s="37"/>
      <c r="YD276" s="37"/>
      <c r="YE276" s="37"/>
      <c r="YF276" s="37"/>
      <c r="YG276" s="37"/>
      <c r="YH276" s="37"/>
      <c r="YI276" s="37"/>
      <c r="YJ276" s="37"/>
      <c r="YK276" s="37"/>
      <c r="YL276" s="37"/>
      <c r="YM276" s="37"/>
      <c r="YN276" s="37"/>
      <c r="YO276" s="37"/>
      <c r="YP276" s="37"/>
      <c r="YQ276" s="37"/>
      <c r="YR276" s="37"/>
      <c r="YS276" s="37"/>
      <c r="YT276" s="37"/>
      <c r="YU276" s="37"/>
      <c r="YV276" s="37"/>
      <c r="YW276" s="37"/>
      <c r="YX276" s="37"/>
      <c r="YY276" s="37"/>
      <c r="YZ276" s="37"/>
      <c r="ZA276" s="37"/>
      <c r="ZB276" s="37"/>
      <c r="ZC276" s="37"/>
      <c r="ZD276" s="37"/>
      <c r="ZE276" s="37"/>
      <c r="ZF276" s="37"/>
      <c r="ZG276" s="37"/>
      <c r="ZH276" s="37"/>
      <c r="ZI276" s="37"/>
      <c r="ZJ276" s="37"/>
      <c r="ZK276" s="37"/>
      <c r="ZL276" s="37"/>
      <c r="ZM276" s="37"/>
      <c r="ZN276" s="37"/>
      <c r="ZO276" s="37"/>
      <c r="ZP276" s="37"/>
      <c r="ZQ276" s="37"/>
      <c r="ZR276" s="37"/>
      <c r="ZS276" s="37"/>
      <c r="ZT276" s="37"/>
      <c r="ZU276" s="37"/>
      <c r="ZV276" s="37"/>
      <c r="ZW276" s="37"/>
      <c r="ZX276" s="37"/>
      <c r="ZY276" s="37"/>
      <c r="ZZ276" s="37"/>
      <c r="AAA276" s="37"/>
      <c r="AAB276" s="37"/>
      <c r="AAC276" s="37"/>
      <c r="AAD276" s="37"/>
      <c r="AAE276" s="37"/>
      <c r="AAF276" s="37"/>
      <c r="AAG276" s="37"/>
      <c r="AAH276" s="37"/>
      <c r="AAI276" s="37"/>
      <c r="AAJ276" s="37"/>
      <c r="AAK276" s="37"/>
      <c r="AAL276" s="37"/>
      <c r="AAM276" s="37"/>
      <c r="AAN276" s="37"/>
      <c r="AAO276" s="37"/>
      <c r="AAP276" s="37"/>
      <c r="AAQ276" s="37"/>
      <c r="AAR276" s="37"/>
      <c r="AAS276" s="37"/>
      <c r="AAT276" s="37"/>
      <c r="AAU276" s="37"/>
      <c r="AAV276" s="37"/>
      <c r="AAW276" s="37"/>
      <c r="AAX276" s="37"/>
      <c r="AAY276" s="37"/>
      <c r="AAZ276" s="37"/>
      <c r="ABA276" s="37"/>
      <c r="ABB276" s="37"/>
      <c r="ABC276" s="37"/>
      <c r="ABD276" s="37"/>
      <c r="ABE276" s="37"/>
      <c r="ABF276" s="37"/>
      <c r="ABG276" s="37"/>
      <c r="ABH276" s="37"/>
      <c r="ABI276" s="37"/>
      <c r="ABJ276" s="37"/>
      <c r="ABK276" s="37"/>
      <c r="ABL276" s="37"/>
      <c r="ABM276" s="37"/>
      <c r="ABN276" s="37"/>
      <c r="ABO276" s="37"/>
      <c r="ABP276" s="37"/>
      <c r="ABQ276" s="37"/>
      <c r="ABR276" s="37"/>
      <c r="ABS276" s="37"/>
      <c r="ABT276" s="37"/>
      <c r="ABU276" s="37"/>
      <c r="ABV276" s="37"/>
      <c r="ABW276" s="37"/>
      <c r="ABX276" s="37"/>
      <c r="ABY276" s="37"/>
      <c r="ABZ276" s="37"/>
      <c r="ACA276" s="37"/>
      <c r="ACB276" s="37"/>
      <c r="ACC276" s="37"/>
      <c r="ACD276" s="37"/>
      <c r="ACE276" s="37"/>
      <c r="ACF276" s="37"/>
      <c r="ACG276" s="37"/>
      <c r="ACH276" s="37"/>
      <c r="ACI276" s="37"/>
      <c r="ACJ276" s="37"/>
      <c r="ACK276" s="37"/>
      <c r="ACL276" s="37"/>
      <c r="ACM276" s="37"/>
      <c r="ACN276" s="37"/>
      <c r="ACO276" s="37"/>
      <c r="ACP276" s="37"/>
      <c r="ACQ276" s="37"/>
      <c r="ACR276" s="37"/>
      <c r="ACS276" s="37"/>
      <c r="ACT276" s="37"/>
      <c r="ACU276" s="37"/>
      <c r="ACV276" s="37"/>
      <c r="ACW276" s="37"/>
      <c r="ACX276" s="37"/>
      <c r="ACY276" s="37"/>
      <c r="ACZ276" s="37"/>
      <c r="ADA276" s="37"/>
      <c r="ADB276" s="37"/>
      <c r="ADC276" s="37"/>
      <c r="ADD276" s="37"/>
      <c r="ADE276" s="37"/>
      <c r="ADF276" s="37"/>
      <c r="ADG276" s="37"/>
      <c r="ADH276" s="37"/>
      <c r="ADI276" s="37"/>
      <c r="ADJ276" s="37"/>
      <c r="ADK276" s="37"/>
      <c r="ADL276" s="37"/>
      <c r="ADM276" s="37"/>
      <c r="ADN276" s="37"/>
      <c r="ADO276" s="37"/>
      <c r="ADP276" s="37"/>
      <c r="ADQ276" s="37"/>
      <c r="ADR276" s="37"/>
      <c r="ADS276" s="37"/>
      <c r="ADT276" s="37"/>
      <c r="ADU276" s="37"/>
      <c r="ADV276" s="37"/>
      <c r="ADW276" s="37"/>
      <c r="ADX276" s="37"/>
      <c r="ADY276" s="37"/>
      <c r="ADZ276" s="37"/>
      <c r="AEA276" s="37"/>
      <c r="AEB276" s="37"/>
      <c r="AEC276" s="37"/>
      <c r="AED276" s="37"/>
      <c r="AEE276" s="37"/>
      <c r="AEF276" s="37"/>
      <c r="AEG276" s="37"/>
      <c r="AEH276" s="37"/>
      <c r="AEI276" s="37"/>
      <c r="AEJ276" s="37"/>
      <c r="AEK276" s="37"/>
      <c r="AEL276" s="37"/>
      <c r="AEM276" s="37"/>
      <c r="AEN276" s="37"/>
      <c r="AEO276" s="37"/>
      <c r="AEP276" s="37"/>
      <c r="AEQ276" s="37"/>
      <c r="AER276" s="37"/>
      <c r="AES276" s="37"/>
      <c r="AET276" s="37"/>
      <c r="AEU276" s="37"/>
      <c r="AEV276" s="37"/>
      <c r="AEW276" s="37"/>
      <c r="AEX276" s="37"/>
      <c r="AEY276" s="37"/>
      <c r="AEZ276" s="37"/>
      <c r="AFA276" s="37"/>
      <c r="AFB276" s="37"/>
      <c r="AFC276" s="37"/>
      <c r="AFD276" s="37"/>
      <c r="AFE276" s="37"/>
      <c r="AFF276" s="37"/>
      <c r="AFG276" s="37"/>
      <c r="AFH276" s="37"/>
      <c r="AFI276" s="37"/>
      <c r="AFJ276" s="37"/>
      <c r="AFK276" s="37"/>
      <c r="AFL276" s="37"/>
      <c r="AFM276" s="37"/>
      <c r="AFN276" s="37"/>
      <c r="AFO276" s="37"/>
      <c r="AFP276" s="37"/>
      <c r="AFQ276" s="37"/>
      <c r="AFR276" s="37"/>
      <c r="AFS276" s="37"/>
      <c r="AFT276" s="37"/>
      <c r="AFU276" s="37"/>
      <c r="AFV276" s="37"/>
      <c r="AFW276" s="37"/>
      <c r="AFX276" s="37"/>
      <c r="AFY276" s="37"/>
      <c r="AFZ276" s="37"/>
      <c r="AGA276" s="37"/>
      <c r="AGB276" s="37"/>
      <c r="AGC276" s="37"/>
      <c r="AGD276" s="37"/>
      <c r="AGE276" s="37"/>
      <c r="AGF276" s="37"/>
      <c r="AGG276" s="37"/>
      <c r="AGH276" s="37"/>
      <c r="AGI276" s="37"/>
      <c r="AGJ276" s="37"/>
      <c r="AGK276" s="37"/>
      <c r="AGL276" s="37"/>
      <c r="AGM276" s="37"/>
      <c r="AGN276" s="37"/>
      <c r="AGO276" s="37"/>
      <c r="AGP276" s="37"/>
      <c r="AGQ276" s="37"/>
      <c r="AGR276" s="37"/>
      <c r="AGS276" s="37"/>
      <c r="AGT276" s="37"/>
      <c r="AGU276" s="37"/>
      <c r="AGV276" s="37"/>
      <c r="AGW276" s="37"/>
      <c r="AGX276" s="37"/>
      <c r="AGY276" s="37"/>
      <c r="AGZ276" s="37"/>
      <c r="AHA276" s="37"/>
      <c r="AHB276" s="37"/>
      <c r="AHC276" s="37"/>
      <c r="AHD276" s="37"/>
      <c r="AHE276" s="37"/>
      <c r="AHF276" s="37"/>
      <c r="AHG276" s="37"/>
      <c r="AHH276" s="37"/>
      <c r="AHI276" s="37"/>
      <c r="AHJ276" s="37"/>
      <c r="AHK276" s="37"/>
      <c r="AHL276" s="37"/>
      <c r="AHM276" s="37"/>
      <c r="AHN276" s="37"/>
      <c r="AHO276" s="37"/>
      <c r="AHP276" s="37"/>
      <c r="AHQ276" s="37"/>
      <c r="AHR276" s="37"/>
      <c r="AHS276" s="37"/>
      <c r="AHT276" s="37"/>
      <c r="AHU276" s="37"/>
      <c r="AHV276" s="37"/>
      <c r="AHW276" s="37"/>
      <c r="AHX276" s="37"/>
      <c r="AHY276" s="37"/>
      <c r="AHZ276" s="37"/>
      <c r="AIA276" s="37"/>
      <c r="AIB276" s="37"/>
      <c r="AIC276" s="37"/>
      <c r="AID276" s="37"/>
      <c r="AIE276" s="37"/>
      <c r="AIF276" s="37"/>
      <c r="AIG276" s="37"/>
      <c r="AIH276" s="37"/>
      <c r="AII276" s="37"/>
      <c r="AIJ276" s="37"/>
      <c r="AIK276" s="37"/>
      <c r="AIL276" s="37"/>
      <c r="AIM276" s="37"/>
      <c r="AIN276" s="37"/>
      <c r="AIO276" s="37"/>
      <c r="AIP276" s="37"/>
      <c r="AIQ276" s="37"/>
      <c r="AIR276" s="37"/>
      <c r="AIS276" s="37"/>
      <c r="AIT276" s="37"/>
      <c r="AIU276" s="37"/>
      <c r="AIV276" s="37"/>
      <c r="AIW276" s="37"/>
      <c r="AIX276" s="37"/>
      <c r="AIY276" s="37"/>
      <c r="AIZ276" s="37"/>
      <c r="AJA276" s="37"/>
      <c r="AJB276" s="37"/>
      <c r="AJC276" s="37"/>
      <c r="AJD276" s="37"/>
      <c r="AJE276" s="37"/>
      <c r="AJF276" s="37"/>
      <c r="AJG276" s="37"/>
      <c r="AJH276" s="37"/>
      <c r="AJI276" s="37"/>
      <c r="AJJ276" s="37"/>
      <c r="AJK276" s="37"/>
      <c r="AJL276" s="37"/>
      <c r="AJM276" s="37"/>
      <c r="AJN276" s="37"/>
      <c r="AJO276" s="37"/>
      <c r="AJP276" s="37"/>
      <c r="AJQ276" s="37"/>
      <c r="AJR276" s="37"/>
      <c r="AJS276" s="37"/>
      <c r="AJT276" s="37"/>
      <c r="AJU276" s="37"/>
      <c r="AJV276" s="37"/>
      <c r="AJW276" s="37"/>
      <c r="AJX276" s="37"/>
      <c r="AJY276" s="37"/>
      <c r="AJZ276" s="37"/>
      <c r="AKA276" s="37"/>
      <c r="AKB276" s="37"/>
      <c r="AKC276" s="37"/>
      <c r="AKD276" s="37"/>
      <c r="AKE276" s="37"/>
      <c r="AKF276" s="37"/>
      <c r="AKG276" s="37"/>
      <c r="AKH276" s="37"/>
      <c r="AKI276" s="37"/>
      <c r="AKJ276" s="37"/>
      <c r="AKK276" s="37"/>
      <c r="AKL276" s="37"/>
      <c r="AKM276" s="37"/>
      <c r="AKN276" s="37"/>
      <c r="AKO276" s="37"/>
      <c r="AKP276" s="37"/>
      <c r="AKQ276" s="37"/>
      <c r="AKR276" s="37"/>
      <c r="AKS276" s="37"/>
      <c r="AKT276" s="37"/>
      <c r="AKU276" s="37"/>
      <c r="AKV276" s="37"/>
      <c r="AKW276" s="37"/>
      <c r="AKX276" s="37"/>
    </row>
    <row r="277" spans="1:986" s="16" customFormat="1" x14ac:dyDescent="0.25">
      <c r="A277" s="39"/>
      <c r="B277" s="39"/>
      <c r="C277" s="37"/>
      <c r="D277" s="40"/>
      <c r="E277" s="41"/>
      <c r="F277" s="40"/>
      <c r="G277" s="42"/>
      <c r="H277" s="43"/>
      <c r="I277" s="37"/>
      <c r="J277" s="40"/>
      <c r="K277" s="40"/>
      <c r="L277" s="37"/>
      <c r="M277" s="39"/>
      <c r="N277" s="39"/>
      <c r="O277" s="39"/>
      <c r="P277" s="39"/>
      <c r="Q277" s="39"/>
      <c r="R277" s="44"/>
      <c r="S277" s="41"/>
      <c r="T277" s="122"/>
      <c r="U277" s="39"/>
      <c r="V277" s="37"/>
      <c r="W277" s="37"/>
      <c r="X277" s="39"/>
      <c r="Y277" s="50"/>
      <c r="Z277" s="140"/>
      <c r="AA277" s="140"/>
      <c r="AB277" s="141"/>
      <c r="AC277" s="140"/>
      <c r="AD277" s="39"/>
      <c r="AE277" s="37"/>
      <c r="AF277" s="39"/>
      <c r="AG277" s="39"/>
      <c r="AH277" s="37"/>
      <c r="AI277" s="39"/>
      <c r="AJ277" s="39"/>
      <c r="AK277" s="37"/>
      <c r="AL277" s="39"/>
      <c r="AM277" s="39"/>
      <c r="AN277" s="37"/>
      <c r="AO277" s="39"/>
      <c r="AP277" s="39"/>
      <c r="AQ277" s="37"/>
      <c r="AR277" s="39"/>
      <c r="AS277" s="39"/>
      <c r="AT277" s="37"/>
      <c r="AU277" s="39"/>
      <c r="AV277" s="39"/>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c r="CR277" s="37"/>
      <c r="CS277" s="37"/>
      <c r="CT277" s="37"/>
      <c r="CU277" s="37"/>
      <c r="CV277" s="37"/>
      <c r="CW277" s="37"/>
      <c r="CX277" s="37"/>
      <c r="CY277" s="37"/>
      <c r="CZ277" s="37"/>
      <c r="DA277" s="37"/>
      <c r="DB277" s="37"/>
      <c r="DC277" s="37"/>
      <c r="DD277" s="37"/>
      <c r="DE277" s="37"/>
      <c r="DF277" s="37"/>
      <c r="DG277" s="37"/>
      <c r="DH277" s="37"/>
      <c r="DI277" s="37"/>
      <c r="DJ277" s="37"/>
      <c r="DK277" s="37"/>
      <c r="DL277" s="37"/>
      <c r="DM277" s="37"/>
      <c r="DN277" s="37"/>
      <c r="DO277" s="37"/>
      <c r="DP277" s="37"/>
      <c r="DQ277" s="37"/>
      <c r="DR277" s="37"/>
      <c r="DS277" s="37"/>
      <c r="DT277" s="37"/>
      <c r="DU277" s="37"/>
      <c r="DV277" s="37"/>
      <c r="DW277" s="37"/>
      <c r="DX277" s="37"/>
      <c r="DY277" s="37"/>
      <c r="DZ277" s="37"/>
      <c r="EA277" s="37"/>
      <c r="EB277" s="37"/>
      <c r="EC277" s="37"/>
      <c r="ED277" s="37"/>
      <c r="EE277" s="37"/>
      <c r="EF277" s="37"/>
      <c r="EG277" s="37"/>
      <c r="EH277" s="37"/>
      <c r="EI277" s="37"/>
      <c r="EJ277" s="37"/>
      <c r="EK277" s="37"/>
      <c r="EL277" s="37"/>
      <c r="EM277" s="37"/>
      <c r="EN277" s="37"/>
      <c r="EO277" s="37"/>
      <c r="EP277" s="37"/>
      <c r="EQ277" s="37"/>
      <c r="ER277" s="37"/>
      <c r="ES277" s="37"/>
      <c r="ET277" s="37"/>
      <c r="EU277" s="37"/>
      <c r="EV277" s="37"/>
      <c r="EW277" s="37"/>
      <c r="EX277" s="37"/>
      <c r="EY277" s="37"/>
      <c r="EZ277" s="37"/>
      <c r="FA277" s="37"/>
      <c r="FB277" s="37"/>
      <c r="FC277" s="37"/>
      <c r="FD277" s="37"/>
      <c r="FE277" s="37"/>
      <c r="FF277" s="37"/>
      <c r="FG277" s="37"/>
      <c r="FH277" s="37"/>
      <c r="FI277" s="37"/>
      <c r="FJ277" s="37"/>
      <c r="FK277" s="37"/>
      <c r="FL277" s="37"/>
      <c r="FM277" s="37"/>
      <c r="FN277" s="37"/>
      <c r="FO277" s="37"/>
      <c r="FP277" s="37"/>
      <c r="FQ277" s="37"/>
      <c r="FR277" s="37"/>
      <c r="FS277" s="37"/>
      <c r="FT277" s="37"/>
      <c r="FU277" s="37"/>
      <c r="FV277" s="37"/>
      <c r="FW277" s="37"/>
      <c r="FX277" s="37"/>
      <c r="FY277" s="37"/>
      <c r="FZ277" s="37"/>
      <c r="GA277" s="37"/>
      <c r="GB277" s="37"/>
      <c r="GC277" s="37"/>
      <c r="GD277" s="37"/>
      <c r="GE277" s="37"/>
      <c r="GF277" s="37"/>
      <c r="GG277" s="37"/>
      <c r="GH277" s="37"/>
      <c r="GI277" s="37"/>
      <c r="GJ277" s="37"/>
      <c r="GK277" s="37"/>
      <c r="GL277" s="37"/>
      <c r="GM277" s="37"/>
      <c r="GN277" s="37"/>
      <c r="GO277" s="37"/>
      <c r="GP277" s="37"/>
      <c r="GQ277" s="37"/>
      <c r="GR277" s="37"/>
      <c r="GS277" s="37"/>
      <c r="GT277" s="37"/>
      <c r="GU277" s="37"/>
      <c r="GV277" s="37"/>
      <c r="GW277" s="37"/>
      <c r="GX277" s="37"/>
      <c r="GY277" s="37"/>
      <c r="GZ277" s="37"/>
      <c r="HA277" s="37"/>
      <c r="HB277" s="37"/>
      <c r="HC277" s="37"/>
      <c r="HD277" s="37"/>
      <c r="HE277" s="37"/>
      <c r="HF277" s="37"/>
      <c r="HG277" s="37"/>
      <c r="HH277" s="37"/>
      <c r="HI277" s="37"/>
      <c r="HJ277" s="37"/>
      <c r="HK277" s="37"/>
      <c r="HL277" s="37"/>
      <c r="HM277" s="37"/>
      <c r="HN277" s="37"/>
      <c r="HO277" s="37"/>
      <c r="HP277" s="37"/>
      <c r="HQ277" s="37"/>
      <c r="HR277" s="37"/>
      <c r="HS277" s="37"/>
      <c r="HT277" s="37"/>
      <c r="HU277" s="37"/>
      <c r="HV277" s="37"/>
      <c r="HW277" s="37"/>
      <c r="HX277" s="37"/>
      <c r="HY277" s="37"/>
      <c r="HZ277" s="37"/>
      <c r="IA277" s="37"/>
      <c r="IB277" s="37"/>
      <c r="IC277" s="37"/>
      <c r="ID277" s="37"/>
      <c r="IE277" s="37"/>
      <c r="IF277" s="37"/>
      <c r="IG277" s="37"/>
      <c r="IH277" s="37"/>
      <c r="II277" s="37"/>
      <c r="IJ277" s="37"/>
      <c r="IK277" s="37"/>
      <c r="IL277" s="37"/>
      <c r="IM277" s="37"/>
      <c r="IN277" s="37"/>
      <c r="IO277" s="37"/>
      <c r="IP277" s="37"/>
      <c r="IQ277" s="37"/>
      <c r="IR277" s="37"/>
      <c r="IS277" s="37"/>
      <c r="IT277" s="37"/>
      <c r="IU277" s="37"/>
      <c r="IV277" s="37"/>
      <c r="IW277" s="37"/>
      <c r="IX277" s="37"/>
      <c r="IY277" s="37"/>
      <c r="IZ277" s="37"/>
      <c r="JA277" s="37"/>
      <c r="JB277" s="37"/>
      <c r="JC277" s="37"/>
      <c r="JD277" s="37"/>
      <c r="JE277" s="37"/>
      <c r="JF277" s="37"/>
      <c r="JG277" s="37"/>
      <c r="JH277" s="37"/>
      <c r="JI277" s="37"/>
      <c r="JJ277" s="37"/>
      <c r="JK277" s="37"/>
      <c r="JL277" s="37"/>
      <c r="JM277" s="37"/>
      <c r="JN277" s="37"/>
      <c r="JO277" s="37"/>
      <c r="JP277" s="37"/>
      <c r="JQ277" s="37"/>
      <c r="JR277" s="37"/>
      <c r="JS277" s="37"/>
      <c r="JT277" s="37"/>
      <c r="JU277" s="37"/>
      <c r="JV277" s="37"/>
      <c r="JW277" s="37"/>
      <c r="JX277" s="37"/>
      <c r="JY277" s="37"/>
      <c r="JZ277" s="37"/>
      <c r="KA277" s="37"/>
      <c r="KB277" s="37"/>
      <c r="KC277" s="37"/>
      <c r="KD277" s="37"/>
      <c r="KE277" s="37"/>
      <c r="KF277" s="37"/>
      <c r="KG277" s="37"/>
      <c r="KH277" s="37"/>
      <c r="KI277" s="37"/>
      <c r="KJ277" s="37"/>
      <c r="KK277" s="37"/>
      <c r="KL277" s="37"/>
      <c r="KM277" s="37"/>
      <c r="KN277" s="37"/>
      <c r="KO277" s="37"/>
      <c r="KP277" s="37"/>
      <c r="KQ277" s="37"/>
      <c r="KR277" s="37"/>
      <c r="KS277" s="37"/>
      <c r="KT277" s="37"/>
      <c r="KU277" s="37"/>
      <c r="KV277" s="37"/>
      <c r="KW277" s="37"/>
      <c r="KX277" s="37"/>
      <c r="KY277" s="37"/>
      <c r="KZ277" s="37"/>
      <c r="LA277" s="37"/>
      <c r="LB277" s="37"/>
      <c r="LC277" s="37"/>
      <c r="LD277" s="37"/>
      <c r="LE277" s="37"/>
      <c r="LF277" s="37"/>
      <c r="LG277" s="37"/>
      <c r="LH277" s="37"/>
      <c r="LI277" s="37"/>
      <c r="LJ277" s="37"/>
      <c r="LK277" s="37"/>
      <c r="LL277" s="37"/>
      <c r="LM277" s="37"/>
      <c r="LN277" s="37"/>
      <c r="LO277" s="37"/>
      <c r="LP277" s="37"/>
      <c r="LQ277" s="37"/>
      <c r="LR277" s="37"/>
      <c r="LS277" s="37"/>
      <c r="LT277" s="37"/>
      <c r="LU277" s="37"/>
      <c r="LV277" s="37"/>
      <c r="LW277" s="37"/>
      <c r="LX277" s="37"/>
      <c r="LY277" s="37"/>
      <c r="LZ277" s="37"/>
      <c r="MA277" s="37"/>
      <c r="MB277" s="37"/>
      <c r="MC277" s="37"/>
      <c r="MD277" s="37"/>
      <c r="ME277" s="37"/>
      <c r="MF277" s="37"/>
      <c r="MG277" s="37"/>
      <c r="MH277" s="37"/>
      <c r="MI277" s="37"/>
      <c r="MJ277" s="37"/>
      <c r="MK277" s="37"/>
      <c r="ML277" s="37"/>
      <c r="MM277" s="37"/>
      <c r="MN277" s="37"/>
      <c r="MO277" s="37"/>
      <c r="MP277" s="37"/>
      <c r="MQ277" s="37"/>
      <c r="MR277" s="37"/>
      <c r="MS277" s="37"/>
      <c r="MT277" s="37"/>
      <c r="MU277" s="37"/>
      <c r="MV277" s="37"/>
      <c r="MW277" s="37"/>
      <c r="MX277" s="37"/>
      <c r="MY277" s="37"/>
      <c r="MZ277" s="37"/>
      <c r="NA277" s="37"/>
      <c r="NB277" s="37"/>
      <c r="NC277" s="37"/>
      <c r="ND277" s="37"/>
      <c r="NE277" s="37"/>
      <c r="NF277" s="37"/>
      <c r="NG277" s="37"/>
      <c r="NH277" s="37"/>
      <c r="NI277" s="37"/>
      <c r="NJ277" s="37"/>
      <c r="NK277" s="37"/>
      <c r="NL277" s="37"/>
      <c r="NM277" s="37"/>
      <c r="NN277" s="37"/>
      <c r="NO277" s="37"/>
      <c r="NP277" s="37"/>
      <c r="NQ277" s="37"/>
      <c r="NR277" s="37"/>
      <c r="NS277" s="37"/>
      <c r="NT277" s="37"/>
      <c r="NU277" s="37"/>
      <c r="NV277" s="37"/>
      <c r="NW277" s="37"/>
      <c r="NX277" s="37"/>
      <c r="NY277" s="37"/>
      <c r="NZ277" s="37"/>
      <c r="OA277" s="37"/>
      <c r="OB277" s="37"/>
      <c r="OC277" s="37"/>
      <c r="OD277" s="37"/>
      <c r="OE277" s="37"/>
      <c r="OF277" s="37"/>
      <c r="OG277" s="37"/>
      <c r="OH277" s="37"/>
      <c r="OI277" s="37"/>
      <c r="OJ277" s="37"/>
      <c r="OK277" s="37"/>
      <c r="OL277" s="37"/>
      <c r="OM277" s="37"/>
      <c r="ON277" s="37"/>
      <c r="OO277" s="37"/>
      <c r="OP277" s="37"/>
      <c r="OQ277" s="37"/>
      <c r="OR277" s="37"/>
      <c r="OS277" s="37"/>
      <c r="OT277" s="37"/>
      <c r="OU277" s="37"/>
      <c r="OV277" s="37"/>
      <c r="OW277" s="37"/>
      <c r="OX277" s="37"/>
      <c r="OY277" s="37"/>
      <c r="OZ277" s="37"/>
      <c r="PA277" s="37"/>
      <c r="PB277" s="37"/>
      <c r="PC277" s="37"/>
      <c r="PD277" s="37"/>
      <c r="PE277" s="37"/>
      <c r="PF277" s="37"/>
      <c r="PG277" s="37"/>
      <c r="PH277" s="37"/>
      <c r="PI277" s="37"/>
      <c r="PJ277" s="37"/>
      <c r="PK277" s="37"/>
      <c r="PL277" s="37"/>
      <c r="PM277" s="37"/>
      <c r="PN277" s="37"/>
      <c r="PO277" s="37"/>
      <c r="PP277" s="37"/>
      <c r="PQ277" s="37"/>
      <c r="PR277" s="37"/>
      <c r="PS277" s="37"/>
      <c r="PT277" s="37"/>
      <c r="PU277" s="37"/>
      <c r="PV277" s="37"/>
      <c r="PW277" s="37"/>
      <c r="PX277" s="37"/>
      <c r="PY277" s="37"/>
      <c r="PZ277" s="37"/>
      <c r="QA277" s="37"/>
      <c r="QB277" s="37"/>
      <c r="QC277" s="37"/>
      <c r="QD277" s="37"/>
      <c r="QE277" s="37"/>
      <c r="QF277" s="37"/>
      <c r="QG277" s="37"/>
      <c r="QH277" s="37"/>
      <c r="QI277" s="37"/>
      <c r="QJ277" s="37"/>
      <c r="QK277" s="37"/>
      <c r="QL277" s="37"/>
      <c r="QM277" s="37"/>
      <c r="QN277" s="37"/>
      <c r="QO277" s="37"/>
      <c r="QP277" s="37"/>
      <c r="QQ277" s="37"/>
      <c r="QR277" s="37"/>
      <c r="QS277" s="37"/>
      <c r="QT277" s="37"/>
      <c r="QU277" s="37"/>
      <c r="QV277" s="37"/>
      <c r="QW277" s="37"/>
      <c r="QX277" s="37"/>
      <c r="QY277" s="37"/>
      <c r="QZ277" s="37"/>
      <c r="RA277" s="37"/>
      <c r="RB277" s="37"/>
      <c r="RC277" s="37"/>
      <c r="RD277" s="37"/>
      <c r="RE277" s="37"/>
      <c r="RF277" s="37"/>
      <c r="RG277" s="37"/>
      <c r="RH277" s="37"/>
      <c r="RI277" s="37"/>
      <c r="RJ277" s="37"/>
      <c r="RK277" s="37"/>
      <c r="RL277" s="37"/>
      <c r="RM277" s="37"/>
      <c r="RN277" s="37"/>
      <c r="RO277" s="37"/>
      <c r="RP277" s="37"/>
      <c r="RQ277" s="37"/>
      <c r="RR277" s="37"/>
      <c r="RS277" s="37"/>
      <c r="RT277" s="37"/>
      <c r="RU277" s="37"/>
      <c r="RV277" s="37"/>
      <c r="RW277" s="37"/>
      <c r="RX277" s="37"/>
      <c r="RY277" s="37"/>
      <c r="RZ277" s="37"/>
      <c r="SA277" s="37"/>
      <c r="SB277" s="37"/>
      <c r="SC277" s="37"/>
      <c r="SD277" s="37"/>
      <c r="SE277" s="37"/>
      <c r="SF277" s="37"/>
      <c r="SG277" s="37"/>
      <c r="SH277" s="37"/>
      <c r="SI277" s="37"/>
      <c r="SJ277" s="37"/>
      <c r="SK277" s="37"/>
      <c r="SL277" s="37"/>
      <c r="SM277" s="37"/>
      <c r="SN277" s="37"/>
      <c r="SO277" s="37"/>
      <c r="SP277" s="37"/>
      <c r="SQ277" s="37"/>
      <c r="SR277" s="37"/>
      <c r="SS277" s="37"/>
      <c r="ST277" s="37"/>
      <c r="SU277" s="37"/>
      <c r="SV277" s="37"/>
      <c r="SW277" s="37"/>
      <c r="SX277" s="37"/>
      <c r="SY277" s="37"/>
      <c r="SZ277" s="37"/>
      <c r="TA277" s="37"/>
      <c r="TB277" s="37"/>
      <c r="TC277" s="37"/>
      <c r="TD277" s="37"/>
      <c r="TE277" s="37"/>
      <c r="TF277" s="37"/>
      <c r="TG277" s="37"/>
      <c r="TH277" s="37"/>
      <c r="TI277" s="37"/>
      <c r="TJ277" s="37"/>
      <c r="TK277" s="37"/>
      <c r="TL277" s="37"/>
      <c r="TM277" s="37"/>
      <c r="TN277" s="37"/>
      <c r="TO277" s="37"/>
      <c r="TP277" s="37"/>
      <c r="TQ277" s="37"/>
      <c r="TR277" s="37"/>
      <c r="TS277" s="37"/>
      <c r="TT277" s="37"/>
      <c r="TU277" s="37"/>
      <c r="TV277" s="37"/>
      <c r="TW277" s="37"/>
      <c r="TX277" s="37"/>
      <c r="TY277" s="37"/>
      <c r="TZ277" s="37"/>
      <c r="UA277" s="37"/>
      <c r="UB277" s="37"/>
      <c r="UC277" s="37"/>
      <c r="UD277" s="37"/>
      <c r="UE277" s="37"/>
      <c r="UF277" s="37"/>
      <c r="UG277" s="37"/>
      <c r="UH277" s="37"/>
      <c r="UI277" s="37"/>
      <c r="UJ277" s="37"/>
      <c r="UK277" s="37"/>
      <c r="UL277" s="37"/>
      <c r="UM277" s="37"/>
      <c r="UN277" s="37"/>
      <c r="UO277" s="37"/>
      <c r="UP277" s="37"/>
      <c r="UQ277" s="37"/>
      <c r="UR277" s="37"/>
      <c r="US277" s="37"/>
      <c r="UT277" s="37"/>
      <c r="UU277" s="37"/>
      <c r="UV277" s="37"/>
      <c r="UW277" s="37"/>
      <c r="UX277" s="37"/>
      <c r="UY277" s="37"/>
      <c r="UZ277" s="37"/>
      <c r="VA277" s="37"/>
      <c r="VB277" s="37"/>
      <c r="VC277" s="37"/>
      <c r="VD277" s="37"/>
      <c r="VE277" s="37"/>
      <c r="VF277" s="37"/>
      <c r="VG277" s="37"/>
      <c r="VH277" s="37"/>
      <c r="VI277" s="37"/>
      <c r="VJ277" s="37"/>
      <c r="VK277" s="37"/>
      <c r="VL277" s="37"/>
      <c r="VM277" s="37"/>
      <c r="VN277" s="37"/>
      <c r="VO277" s="37"/>
      <c r="VP277" s="37"/>
      <c r="VQ277" s="37"/>
      <c r="VR277" s="37"/>
      <c r="VS277" s="37"/>
      <c r="VT277" s="37"/>
      <c r="VU277" s="37"/>
      <c r="VV277" s="37"/>
      <c r="VW277" s="37"/>
      <c r="VX277" s="37"/>
      <c r="VY277" s="37"/>
      <c r="VZ277" s="37"/>
      <c r="WA277" s="37"/>
      <c r="WB277" s="37"/>
      <c r="WC277" s="37"/>
      <c r="WD277" s="37"/>
      <c r="WE277" s="37"/>
      <c r="WF277" s="37"/>
      <c r="WG277" s="37"/>
      <c r="WH277" s="37"/>
      <c r="WI277" s="37"/>
      <c r="WJ277" s="37"/>
      <c r="WK277" s="37"/>
      <c r="WL277" s="37"/>
      <c r="WM277" s="37"/>
      <c r="WN277" s="37"/>
      <c r="WO277" s="37"/>
      <c r="WP277" s="37"/>
      <c r="WQ277" s="37"/>
      <c r="WR277" s="37"/>
      <c r="WS277" s="37"/>
      <c r="WT277" s="37"/>
      <c r="WU277" s="37"/>
      <c r="WV277" s="37"/>
      <c r="WW277" s="37"/>
      <c r="WX277" s="37"/>
      <c r="WY277" s="37"/>
      <c r="WZ277" s="37"/>
      <c r="XA277" s="37"/>
      <c r="XB277" s="37"/>
      <c r="XC277" s="37"/>
      <c r="XD277" s="37"/>
      <c r="XE277" s="37"/>
      <c r="XF277" s="37"/>
      <c r="XG277" s="37"/>
      <c r="XH277" s="37"/>
      <c r="XI277" s="37"/>
      <c r="XJ277" s="37"/>
      <c r="XK277" s="37"/>
      <c r="XL277" s="37"/>
      <c r="XM277" s="37"/>
      <c r="XN277" s="37"/>
      <c r="XO277" s="37"/>
      <c r="XP277" s="37"/>
      <c r="XQ277" s="37"/>
      <c r="XR277" s="37"/>
      <c r="XS277" s="37"/>
      <c r="XT277" s="37"/>
      <c r="XU277" s="37"/>
      <c r="XV277" s="37"/>
      <c r="XW277" s="37"/>
      <c r="XX277" s="37"/>
      <c r="XY277" s="37"/>
      <c r="XZ277" s="37"/>
      <c r="YA277" s="37"/>
      <c r="YB277" s="37"/>
      <c r="YC277" s="37"/>
      <c r="YD277" s="37"/>
      <c r="YE277" s="37"/>
      <c r="YF277" s="37"/>
      <c r="YG277" s="37"/>
      <c r="YH277" s="37"/>
      <c r="YI277" s="37"/>
      <c r="YJ277" s="37"/>
      <c r="YK277" s="37"/>
      <c r="YL277" s="37"/>
      <c r="YM277" s="37"/>
      <c r="YN277" s="37"/>
      <c r="YO277" s="37"/>
      <c r="YP277" s="37"/>
      <c r="YQ277" s="37"/>
      <c r="YR277" s="37"/>
      <c r="YS277" s="37"/>
      <c r="YT277" s="37"/>
      <c r="YU277" s="37"/>
      <c r="YV277" s="37"/>
      <c r="YW277" s="37"/>
      <c r="YX277" s="37"/>
      <c r="YY277" s="37"/>
      <c r="YZ277" s="37"/>
      <c r="ZA277" s="37"/>
      <c r="ZB277" s="37"/>
      <c r="ZC277" s="37"/>
      <c r="ZD277" s="37"/>
      <c r="ZE277" s="37"/>
      <c r="ZF277" s="37"/>
      <c r="ZG277" s="37"/>
      <c r="ZH277" s="37"/>
      <c r="ZI277" s="37"/>
      <c r="ZJ277" s="37"/>
      <c r="ZK277" s="37"/>
      <c r="ZL277" s="37"/>
      <c r="ZM277" s="37"/>
      <c r="ZN277" s="37"/>
      <c r="ZO277" s="37"/>
      <c r="ZP277" s="37"/>
      <c r="ZQ277" s="37"/>
      <c r="ZR277" s="37"/>
      <c r="ZS277" s="37"/>
      <c r="ZT277" s="37"/>
      <c r="ZU277" s="37"/>
      <c r="ZV277" s="37"/>
      <c r="ZW277" s="37"/>
      <c r="ZX277" s="37"/>
      <c r="ZY277" s="37"/>
      <c r="ZZ277" s="37"/>
      <c r="AAA277" s="37"/>
      <c r="AAB277" s="37"/>
      <c r="AAC277" s="37"/>
      <c r="AAD277" s="37"/>
      <c r="AAE277" s="37"/>
      <c r="AAF277" s="37"/>
      <c r="AAG277" s="37"/>
      <c r="AAH277" s="37"/>
      <c r="AAI277" s="37"/>
      <c r="AAJ277" s="37"/>
      <c r="AAK277" s="37"/>
      <c r="AAL277" s="37"/>
      <c r="AAM277" s="37"/>
      <c r="AAN277" s="37"/>
      <c r="AAO277" s="37"/>
      <c r="AAP277" s="37"/>
      <c r="AAQ277" s="37"/>
      <c r="AAR277" s="37"/>
      <c r="AAS277" s="37"/>
      <c r="AAT277" s="37"/>
      <c r="AAU277" s="37"/>
      <c r="AAV277" s="37"/>
      <c r="AAW277" s="37"/>
      <c r="AAX277" s="37"/>
      <c r="AAY277" s="37"/>
      <c r="AAZ277" s="37"/>
      <c r="ABA277" s="37"/>
      <c r="ABB277" s="37"/>
      <c r="ABC277" s="37"/>
      <c r="ABD277" s="37"/>
      <c r="ABE277" s="37"/>
      <c r="ABF277" s="37"/>
      <c r="ABG277" s="37"/>
      <c r="ABH277" s="37"/>
      <c r="ABI277" s="37"/>
      <c r="ABJ277" s="37"/>
      <c r="ABK277" s="37"/>
      <c r="ABL277" s="37"/>
      <c r="ABM277" s="37"/>
      <c r="ABN277" s="37"/>
      <c r="ABO277" s="37"/>
      <c r="ABP277" s="37"/>
      <c r="ABQ277" s="37"/>
      <c r="ABR277" s="37"/>
      <c r="ABS277" s="37"/>
      <c r="ABT277" s="37"/>
      <c r="ABU277" s="37"/>
      <c r="ABV277" s="37"/>
      <c r="ABW277" s="37"/>
      <c r="ABX277" s="37"/>
      <c r="ABY277" s="37"/>
      <c r="ABZ277" s="37"/>
      <c r="ACA277" s="37"/>
      <c r="ACB277" s="37"/>
      <c r="ACC277" s="37"/>
      <c r="ACD277" s="37"/>
      <c r="ACE277" s="37"/>
      <c r="ACF277" s="37"/>
      <c r="ACG277" s="37"/>
      <c r="ACH277" s="37"/>
      <c r="ACI277" s="37"/>
      <c r="ACJ277" s="37"/>
      <c r="ACK277" s="37"/>
      <c r="ACL277" s="37"/>
      <c r="ACM277" s="37"/>
      <c r="ACN277" s="37"/>
      <c r="ACO277" s="37"/>
      <c r="ACP277" s="37"/>
      <c r="ACQ277" s="37"/>
      <c r="ACR277" s="37"/>
      <c r="ACS277" s="37"/>
      <c r="ACT277" s="37"/>
      <c r="ACU277" s="37"/>
      <c r="ACV277" s="37"/>
      <c r="ACW277" s="37"/>
      <c r="ACX277" s="37"/>
      <c r="ACY277" s="37"/>
      <c r="ACZ277" s="37"/>
      <c r="ADA277" s="37"/>
      <c r="ADB277" s="37"/>
      <c r="ADC277" s="37"/>
      <c r="ADD277" s="37"/>
      <c r="ADE277" s="37"/>
      <c r="ADF277" s="37"/>
      <c r="ADG277" s="37"/>
      <c r="ADH277" s="37"/>
      <c r="ADI277" s="37"/>
      <c r="ADJ277" s="37"/>
      <c r="ADK277" s="37"/>
      <c r="ADL277" s="37"/>
      <c r="ADM277" s="37"/>
      <c r="ADN277" s="37"/>
      <c r="ADO277" s="37"/>
      <c r="ADP277" s="37"/>
      <c r="ADQ277" s="37"/>
      <c r="ADR277" s="37"/>
      <c r="ADS277" s="37"/>
      <c r="ADT277" s="37"/>
      <c r="ADU277" s="37"/>
      <c r="ADV277" s="37"/>
      <c r="ADW277" s="37"/>
      <c r="ADX277" s="37"/>
      <c r="ADY277" s="37"/>
      <c r="ADZ277" s="37"/>
      <c r="AEA277" s="37"/>
      <c r="AEB277" s="37"/>
      <c r="AEC277" s="37"/>
      <c r="AED277" s="37"/>
      <c r="AEE277" s="37"/>
      <c r="AEF277" s="37"/>
      <c r="AEG277" s="37"/>
      <c r="AEH277" s="37"/>
      <c r="AEI277" s="37"/>
      <c r="AEJ277" s="37"/>
      <c r="AEK277" s="37"/>
      <c r="AEL277" s="37"/>
      <c r="AEM277" s="37"/>
      <c r="AEN277" s="37"/>
      <c r="AEO277" s="37"/>
      <c r="AEP277" s="37"/>
      <c r="AEQ277" s="37"/>
      <c r="AER277" s="37"/>
      <c r="AES277" s="37"/>
      <c r="AET277" s="37"/>
      <c r="AEU277" s="37"/>
      <c r="AEV277" s="37"/>
      <c r="AEW277" s="37"/>
      <c r="AEX277" s="37"/>
      <c r="AEY277" s="37"/>
      <c r="AEZ277" s="37"/>
      <c r="AFA277" s="37"/>
      <c r="AFB277" s="37"/>
      <c r="AFC277" s="37"/>
      <c r="AFD277" s="37"/>
      <c r="AFE277" s="37"/>
      <c r="AFF277" s="37"/>
      <c r="AFG277" s="37"/>
      <c r="AFH277" s="37"/>
      <c r="AFI277" s="37"/>
      <c r="AFJ277" s="37"/>
      <c r="AFK277" s="37"/>
      <c r="AFL277" s="37"/>
      <c r="AFM277" s="37"/>
      <c r="AFN277" s="37"/>
      <c r="AFO277" s="37"/>
      <c r="AFP277" s="37"/>
      <c r="AFQ277" s="37"/>
      <c r="AFR277" s="37"/>
      <c r="AFS277" s="37"/>
      <c r="AFT277" s="37"/>
      <c r="AFU277" s="37"/>
      <c r="AFV277" s="37"/>
      <c r="AFW277" s="37"/>
      <c r="AFX277" s="37"/>
      <c r="AFY277" s="37"/>
      <c r="AFZ277" s="37"/>
      <c r="AGA277" s="37"/>
      <c r="AGB277" s="37"/>
      <c r="AGC277" s="37"/>
      <c r="AGD277" s="37"/>
      <c r="AGE277" s="37"/>
      <c r="AGF277" s="37"/>
      <c r="AGG277" s="37"/>
      <c r="AGH277" s="37"/>
      <c r="AGI277" s="37"/>
      <c r="AGJ277" s="37"/>
      <c r="AGK277" s="37"/>
      <c r="AGL277" s="37"/>
      <c r="AGM277" s="37"/>
      <c r="AGN277" s="37"/>
      <c r="AGO277" s="37"/>
      <c r="AGP277" s="37"/>
      <c r="AGQ277" s="37"/>
      <c r="AGR277" s="37"/>
      <c r="AGS277" s="37"/>
      <c r="AGT277" s="37"/>
      <c r="AGU277" s="37"/>
      <c r="AGV277" s="37"/>
      <c r="AGW277" s="37"/>
      <c r="AGX277" s="37"/>
      <c r="AGY277" s="37"/>
      <c r="AGZ277" s="37"/>
      <c r="AHA277" s="37"/>
      <c r="AHB277" s="37"/>
      <c r="AHC277" s="37"/>
      <c r="AHD277" s="37"/>
      <c r="AHE277" s="37"/>
      <c r="AHF277" s="37"/>
      <c r="AHG277" s="37"/>
      <c r="AHH277" s="37"/>
      <c r="AHI277" s="37"/>
      <c r="AHJ277" s="37"/>
      <c r="AHK277" s="37"/>
      <c r="AHL277" s="37"/>
      <c r="AHM277" s="37"/>
      <c r="AHN277" s="37"/>
      <c r="AHO277" s="37"/>
      <c r="AHP277" s="37"/>
      <c r="AHQ277" s="37"/>
      <c r="AHR277" s="37"/>
      <c r="AHS277" s="37"/>
      <c r="AHT277" s="37"/>
      <c r="AHU277" s="37"/>
      <c r="AHV277" s="37"/>
      <c r="AHW277" s="37"/>
      <c r="AHX277" s="37"/>
      <c r="AHY277" s="37"/>
      <c r="AHZ277" s="37"/>
      <c r="AIA277" s="37"/>
      <c r="AIB277" s="37"/>
      <c r="AIC277" s="37"/>
      <c r="AID277" s="37"/>
      <c r="AIE277" s="37"/>
      <c r="AIF277" s="37"/>
      <c r="AIG277" s="37"/>
      <c r="AIH277" s="37"/>
      <c r="AII277" s="37"/>
      <c r="AIJ277" s="37"/>
      <c r="AIK277" s="37"/>
      <c r="AIL277" s="37"/>
      <c r="AIM277" s="37"/>
      <c r="AIN277" s="37"/>
      <c r="AIO277" s="37"/>
      <c r="AIP277" s="37"/>
      <c r="AIQ277" s="37"/>
      <c r="AIR277" s="37"/>
      <c r="AIS277" s="37"/>
      <c r="AIT277" s="37"/>
      <c r="AIU277" s="37"/>
      <c r="AIV277" s="37"/>
      <c r="AIW277" s="37"/>
      <c r="AIX277" s="37"/>
      <c r="AIY277" s="37"/>
      <c r="AIZ277" s="37"/>
      <c r="AJA277" s="37"/>
      <c r="AJB277" s="37"/>
      <c r="AJC277" s="37"/>
      <c r="AJD277" s="37"/>
      <c r="AJE277" s="37"/>
      <c r="AJF277" s="37"/>
      <c r="AJG277" s="37"/>
      <c r="AJH277" s="37"/>
      <c r="AJI277" s="37"/>
      <c r="AJJ277" s="37"/>
      <c r="AJK277" s="37"/>
      <c r="AJL277" s="37"/>
      <c r="AJM277" s="37"/>
      <c r="AJN277" s="37"/>
      <c r="AJO277" s="37"/>
      <c r="AJP277" s="37"/>
      <c r="AJQ277" s="37"/>
      <c r="AJR277" s="37"/>
      <c r="AJS277" s="37"/>
      <c r="AJT277" s="37"/>
      <c r="AJU277" s="37"/>
      <c r="AJV277" s="37"/>
      <c r="AJW277" s="37"/>
      <c r="AJX277" s="37"/>
      <c r="AJY277" s="37"/>
      <c r="AJZ277" s="37"/>
      <c r="AKA277" s="37"/>
      <c r="AKB277" s="37"/>
      <c r="AKC277" s="37"/>
      <c r="AKD277" s="37"/>
      <c r="AKE277" s="37"/>
      <c r="AKF277" s="37"/>
      <c r="AKG277" s="37"/>
      <c r="AKH277" s="37"/>
      <c r="AKI277" s="37"/>
      <c r="AKJ277" s="37"/>
      <c r="AKK277" s="37"/>
      <c r="AKL277" s="37"/>
      <c r="AKM277" s="37"/>
      <c r="AKN277" s="37"/>
      <c r="AKO277" s="37"/>
      <c r="AKP277" s="37"/>
      <c r="AKQ277" s="37"/>
      <c r="AKR277" s="37"/>
      <c r="AKS277" s="37"/>
      <c r="AKT277" s="37"/>
      <c r="AKU277" s="37"/>
      <c r="AKV277" s="37"/>
      <c r="AKW277" s="37"/>
      <c r="AKX277" s="37"/>
    </row>
    <row r="278" spans="1:986" s="16" customFormat="1" x14ac:dyDescent="0.25">
      <c r="A278" s="39"/>
      <c r="B278" s="39"/>
      <c r="C278" s="37"/>
      <c r="D278" s="40"/>
      <c r="E278" s="41"/>
      <c r="F278" s="40"/>
      <c r="G278" s="42"/>
      <c r="H278" s="43"/>
      <c r="I278" s="37"/>
      <c r="J278" s="40"/>
      <c r="K278" s="40"/>
      <c r="L278" s="37"/>
      <c r="M278" s="39"/>
      <c r="N278" s="39"/>
      <c r="O278" s="39"/>
      <c r="P278" s="39"/>
      <c r="Q278" s="39"/>
      <c r="R278" s="44"/>
      <c r="S278" s="41"/>
      <c r="T278" s="122"/>
      <c r="U278" s="39"/>
      <c r="V278" s="37"/>
      <c r="W278" s="37"/>
      <c r="X278" s="39"/>
      <c r="Y278" s="50"/>
      <c r="Z278" s="140"/>
      <c r="AA278" s="140"/>
      <c r="AB278" s="141"/>
      <c r="AC278" s="140"/>
      <c r="AD278" s="39"/>
      <c r="AE278" s="37"/>
      <c r="AF278" s="39"/>
      <c r="AG278" s="39"/>
      <c r="AH278" s="37"/>
      <c r="AI278" s="39"/>
      <c r="AJ278" s="39"/>
      <c r="AK278" s="37"/>
      <c r="AL278" s="39"/>
      <c r="AM278" s="39"/>
      <c r="AN278" s="37"/>
      <c r="AO278" s="39"/>
      <c r="AP278" s="39"/>
      <c r="AQ278" s="37"/>
      <c r="AR278" s="39"/>
      <c r="AS278" s="39"/>
      <c r="AT278" s="37"/>
      <c r="AU278" s="39"/>
      <c r="AV278" s="39"/>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c r="CR278" s="37"/>
      <c r="CS278" s="37"/>
      <c r="CT278" s="37"/>
      <c r="CU278" s="37"/>
      <c r="CV278" s="37"/>
      <c r="CW278" s="37"/>
      <c r="CX278" s="37"/>
      <c r="CY278" s="37"/>
      <c r="CZ278" s="37"/>
      <c r="DA278" s="37"/>
      <c r="DB278" s="37"/>
      <c r="DC278" s="37"/>
      <c r="DD278" s="37"/>
      <c r="DE278" s="37"/>
      <c r="DF278" s="37"/>
      <c r="DG278" s="37"/>
      <c r="DH278" s="37"/>
      <c r="DI278" s="37"/>
      <c r="DJ278" s="37"/>
      <c r="DK278" s="37"/>
      <c r="DL278" s="37"/>
      <c r="DM278" s="37"/>
      <c r="DN278" s="37"/>
      <c r="DO278" s="37"/>
      <c r="DP278" s="37"/>
      <c r="DQ278" s="37"/>
      <c r="DR278" s="37"/>
      <c r="DS278" s="37"/>
      <c r="DT278" s="37"/>
      <c r="DU278" s="37"/>
      <c r="DV278" s="37"/>
      <c r="DW278" s="37"/>
      <c r="DX278" s="37"/>
      <c r="DY278" s="37"/>
      <c r="DZ278" s="37"/>
      <c r="EA278" s="37"/>
      <c r="EB278" s="37"/>
      <c r="EC278" s="37"/>
      <c r="ED278" s="37"/>
      <c r="EE278" s="37"/>
      <c r="EF278" s="37"/>
      <c r="EG278" s="37"/>
      <c r="EH278" s="37"/>
      <c r="EI278" s="37"/>
      <c r="EJ278" s="37"/>
      <c r="EK278" s="37"/>
      <c r="EL278" s="37"/>
      <c r="EM278" s="37"/>
      <c r="EN278" s="37"/>
      <c r="EO278" s="37"/>
      <c r="EP278" s="37"/>
      <c r="EQ278" s="37"/>
      <c r="ER278" s="37"/>
      <c r="ES278" s="37"/>
      <c r="ET278" s="37"/>
      <c r="EU278" s="37"/>
      <c r="EV278" s="37"/>
      <c r="EW278" s="37"/>
      <c r="EX278" s="37"/>
      <c r="EY278" s="37"/>
      <c r="EZ278" s="37"/>
      <c r="FA278" s="37"/>
      <c r="FB278" s="37"/>
      <c r="FC278" s="37"/>
      <c r="FD278" s="37"/>
      <c r="FE278" s="37"/>
      <c r="FF278" s="37"/>
      <c r="FG278" s="37"/>
      <c r="FH278" s="37"/>
      <c r="FI278" s="37"/>
      <c r="FJ278" s="37"/>
      <c r="FK278" s="37"/>
      <c r="FL278" s="37"/>
      <c r="FM278" s="37"/>
      <c r="FN278" s="37"/>
      <c r="FO278" s="37"/>
      <c r="FP278" s="37"/>
      <c r="FQ278" s="37"/>
      <c r="FR278" s="37"/>
      <c r="FS278" s="37"/>
      <c r="FT278" s="37"/>
      <c r="FU278" s="37"/>
      <c r="FV278" s="37"/>
      <c r="FW278" s="37"/>
      <c r="FX278" s="37"/>
      <c r="FY278" s="37"/>
      <c r="FZ278" s="37"/>
      <c r="GA278" s="37"/>
      <c r="GB278" s="37"/>
      <c r="GC278" s="37"/>
      <c r="GD278" s="37"/>
      <c r="GE278" s="37"/>
      <c r="GF278" s="37"/>
      <c r="GG278" s="37"/>
      <c r="GH278" s="37"/>
      <c r="GI278" s="37"/>
      <c r="GJ278" s="37"/>
      <c r="GK278" s="37"/>
      <c r="GL278" s="37"/>
      <c r="GM278" s="37"/>
      <c r="GN278" s="37"/>
      <c r="GO278" s="37"/>
      <c r="GP278" s="37"/>
      <c r="GQ278" s="37"/>
      <c r="GR278" s="37"/>
      <c r="GS278" s="37"/>
      <c r="GT278" s="37"/>
      <c r="GU278" s="37"/>
      <c r="GV278" s="37"/>
      <c r="GW278" s="37"/>
      <c r="GX278" s="37"/>
      <c r="GY278" s="37"/>
      <c r="GZ278" s="37"/>
      <c r="HA278" s="37"/>
      <c r="HB278" s="37"/>
      <c r="HC278" s="37"/>
      <c r="HD278" s="37"/>
      <c r="HE278" s="37"/>
      <c r="HF278" s="37"/>
      <c r="HG278" s="37"/>
      <c r="HH278" s="37"/>
      <c r="HI278" s="37"/>
      <c r="HJ278" s="37"/>
      <c r="HK278" s="37"/>
      <c r="HL278" s="37"/>
      <c r="HM278" s="37"/>
      <c r="HN278" s="37"/>
      <c r="HO278" s="37"/>
      <c r="HP278" s="37"/>
      <c r="HQ278" s="37"/>
      <c r="HR278" s="37"/>
      <c r="HS278" s="37"/>
      <c r="HT278" s="37"/>
      <c r="HU278" s="37"/>
      <c r="HV278" s="37"/>
      <c r="HW278" s="37"/>
      <c r="HX278" s="37"/>
      <c r="HY278" s="37"/>
      <c r="HZ278" s="37"/>
      <c r="IA278" s="37"/>
      <c r="IB278" s="37"/>
      <c r="IC278" s="37"/>
      <c r="ID278" s="37"/>
      <c r="IE278" s="37"/>
      <c r="IF278" s="37"/>
      <c r="IG278" s="37"/>
      <c r="IH278" s="37"/>
      <c r="II278" s="37"/>
      <c r="IJ278" s="37"/>
      <c r="IK278" s="37"/>
      <c r="IL278" s="37"/>
      <c r="IM278" s="37"/>
      <c r="IN278" s="37"/>
      <c r="IO278" s="37"/>
      <c r="IP278" s="37"/>
      <c r="IQ278" s="37"/>
      <c r="IR278" s="37"/>
      <c r="IS278" s="37"/>
      <c r="IT278" s="37"/>
      <c r="IU278" s="37"/>
      <c r="IV278" s="37"/>
      <c r="IW278" s="37"/>
      <c r="IX278" s="37"/>
      <c r="IY278" s="37"/>
      <c r="IZ278" s="37"/>
      <c r="JA278" s="37"/>
      <c r="JB278" s="37"/>
      <c r="JC278" s="37"/>
      <c r="JD278" s="37"/>
      <c r="JE278" s="37"/>
      <c r="JF278" s="37"/>
      <c r="JG278" s="37"/>
      <c r="JH278" s="37"/>
      <c r="JI278" s="37"/>
      <c r="JJ278" s="37"/>
      <c r="JK278" s="37"/>
      <c r="JL278" s="37"/>
      <c r="JM278" s="37"/>
      <c r="JN278" s="37"/>
      <c r="JO278" s="37"/>
      <c r="JP278" s="37"/>
      <c r="JQ278" s="37"/>
      <c r="JR278" s="37"/>
      <c r="JS278" s="37"/>
      <c r="JT278" s="37"/>
      <c r="JU278" s="37"/>
      <c r="JV278" s="37"/>
      <c r="JW278" s="37"/>
      <c r="JX278" s="37"/>
      <c r="JY278" s="37"/>
      <c r="JZ278" s="37"/>
      <c r="KA278" s="37"/>
      <c r="KB278" s="37"/>
      <c r="KC278" s="37"/>
      <c r="KD278" s="37"/>
      <c r="KE278" s="37"/>
      <c r="KF278" s="37"/>
      <c r="KG278" s="37"/>
      <c r="KH278" s="37"/>
      <c r="KI278" s="37"/>
      <c r="KJ278" s="37"/>
      <c r="KK278" s="37"/>
      <c r="KL278" s="37"/>
      <c r="KM278" s="37"/>
      <c r="KN278" s="37"/>
      <c r="KO278" s="37"/>
      <c r="KP278" s="37"/>
      <c r="KQ278" s="37"/>
      <c r="KR278" s="37"/>
      <c r="KS278" s="37"/>
      <c r="KT278" s="37"/>
      <c r="KU278" s="37"/>
      <c r="KV278" s="37"/>
      <c r="KW278" s="37"/>
      <c r="KX278" s="37"/>
      <c r="KY278" s="37"/>
      <c r="KZ278" s="37"/>
      <c r="LA278" s="37"/>
      <c r="LB278" s="37"/>
      <c r="LC278" s="37"/>
      <c r="LD278" s="37"/>
      <c r="LE278" s="37"/>
      <c r="LF278" s="37"/>
      <c r="LG278" s="37"/>
      <c r="LH278" s="37"/>
      <c r="LI278" s="37"/>
      <c r="LJ278" s="37"/>
      <c r="LK278" s="37"/>
      <c r="LL278" s="37"/>
      <c r="LM278" s="37"/>
      <c r="LN278" s="37"/>
      <c r="LO278" s="37"/>
      <c r="LP278" s="37"/>
      <c r="LQ278" s="37"/>
      <c r="LR278" s="37"/>
      <c r="LS278" s="37"/>
      <c r="LT278" s="37"/>
      <c r="LU278" s="37"/>
      <c r="LV278" s="37"/>
      <c r="LW278" s="37"/>
      <c r="LX278" s="37"/>
      <c r="LY278" s="37"/>
      <c r="LZ278" s="37"/>
      <c r="MA278" s="37"/>
      <c r="MB278" s="37"/>
      <c r="MC278" s="37"/>
      <c r="MD278" s="37"/>
      <c r="ME278" s="37"/>
      <c r="MF278" s="37"/>
      <c r="MG278" s="37"/>
      <c r="MH278" s="37"/>
      <c r="MI278" s="37"/>
      <c r="MJ278" s="37"/>
      <c r="MK278" s="37"/>
      <c r="ML278" s="37"/>
      <c r="MM278" s="37"/>
      <c r="MN278" s="37"/>
      <c r="MO278" s="37"/>
      <c r="MP278" s="37"/>
      <c r="MQ278" s="37"/>
      <c r="MR278" s="37"/>
      <c r="MS278" s="37"/>
      <c r="MT278" s="37"/>
      <c r="MU278" s="37"/>
      <c r="MV278" s="37"/>
      <c r="MW278" s="37"/>
      <c r="MX278" s="37"/>
      <c r="MY278" s="37"/>
      <c r="MZ278" s="37"/>
      <c r="NA278" s="37"/>
      <c r="NB278" s="37"/>
      <c r="NC278" s="37"/>
      <c r="ND278" s="37"/>
      <c r="NE278" s="37"/>
      <c r="NF278" s="37"/>
      <c r="NG278" s="37"/>
      <c r="NH278" s="37"/>
      <c r="NI278" s="37"/>
      <c r="NJ278" s="37"/>
      <c r="NK278" s="37"/>
      <c r="NL278" s="37"/>
      <c r="NM278" s="37"/>
      <c r="NN278" s="37"/>
      <c r="NO278" s="37"/>
      <c r="NP278" s="37"/>
      <c r="NQ278" s="37"/>
      <c r="NR278" s="37"/>
      <c r="NS278" s="37"/>
      <c r="NT278" s="37"/>
      <c r="NU278" s="37"/>
      <c r="NV278" s="37"/>
      <c r="NW278" s="37"/>
      <c r="NX278" s="37"/>
      <c r="NY278" s="37"/>
      <c r="NZ278" s="37"/>
      <c r="OA278" s="37"/>
      <c r="OB278" s="37"/>
      <c r="OC278" s="37"/>
      <c r="OD278" s="37"/>
      <c r="OE278" s="37"/>
      <c r="OF278" s="37"/>
      <c r="OG278" s="37"/>
      <c r="OH278" s="37"/>
      <c r="OI278" s="37"/>
      <c r="OJ278" s="37"/>
      <c r="OK278" s="37"/>
      <c r="OL278" s="37"/>
      <c r="OM278" s="37"/>
      <c r="ON278" s="37"/>
      <c r="OO278" s="37"/>
      <c r="OP278" s="37"/>
      <c r="OQ278" s="37"/>
      <c r="OR278" s="37"/>
      <c r="OS278" s="37"/>
      <c r="OT278" s="37"/>
      <c r="OU278" s="37"/>
      <c r="OV278" s="37"/>
      <c r="OW278" s="37"/>
      <c r="OX278" s="37"/>
      <c r="OY278" s="37"/>
      <c r="OZ278" s="37"/>
      <c r="PA278" s="37"/>
      <c r="PB278" s="37"/>
      <c r="PC278" s="37"/>
      <c r="PD278" s="37"/>
      <c r="PE278" s="37"/>
      <c r="PF278" s="37"/>
      <c r="PG278" s="37"/>
      <c r="PH278" s="37"/>
      <c r="PI278" s="37"/>
      <c r="PJ278" s="37"/>
      <c r="PK278" s="37"/>
      <c r="PL278" s="37"/>
      <c r="PM278" s="37"/>
      <c r="PN278" s="37"/>
      <c r="PO278" s="37"/>
      <c r="PP278" s="37"/>
      <c r="PQ278" s="37"/>
      <c r="PR278" s="37"/>
      <c r="PS278" s="37"/>
      <c r="PT278" s="37"/>
      <c r="PU278" s="37"/>
      <c r="PV278" s="37"/>
      <c r="PW278" s="37"/>
      <c r="PX278" s="37"/>
      <c r="PY278" s="37"/>
      <c r="PZ278" s="37"/>
      <c r="QA278" s="37"/>
      <c r="QB278" s="37"/>
      <c r="QC278" s="37"/>
      <c r="QD278" s="37"/>
      <c r="QE278" s="37"/>
      <c r="QF278" s="37"/>
      <c r="QG278" s="37"/>
      <c r="QH278" s="37"/>
      <c r="QI278" s="37"/>
      <c r="QJ278" s="37"/>
      <c r="QK278" s="37"/>
      <c r="QL278" s="37"/>
      <c r="QM278" s="37"/>
      <c r="QN278" s="37"/>
      <c r="QO278" s="37"/>
      <c r="QP278" s="37"/>
      <c r="QQ278" s="37"/>
      <c r="QR278" s="37"/>
      <c r="QS278" s="37"/>
      <c r="QT278" s="37"/>
      <c r="QU278" s="37"/>
      <c r="QV278" s="37"/>
      <c r="QW278" s="37"/>
      <c r="QX278" s="37"/>
      <c r="QY278" s="37"/>
      <c r="QZ278" s="37"/>
      <c r="RA278" s="37"/>
      <c r="RB278" s="37"/>
      <c r="RC278" s="37"/>
      <c r="RD278" s="37"/>
      <c r="RE278" s="37"/>
      <c r="RF278" s="37"/>
      <c r="RG278" s="37"/>
      <c r="RH278" s="37"/>
      <c r="RI278" s="37"/>
      <c r="RJ278" s="37"/>
      <c r="RK278" s="37"/>
      <c r="RL278" s="37"/>
      <c r="RM278" s="37"/>
      <c r="RN278" s="37"/>
      <c r="RO278" s="37"/>
      <c r="RP278" s="37"/>
      <c r="RQ278" s="37"/>
      <c r="RR278" s="37"/>
      <c r="RS278" s="37"/>
      <c r="RT278" s="37"/>
      <c r="RU278" s="37"/>
      <c r="RV278" s="37"/>
      <c r="RW278" s="37"/>
      <c r="RX278" s="37"/>
      <c r="RY278" s="37"/>
      <c r="RZ278" s="37"/>
      <c r="SA278" s="37"/>
      <c r="SB278" s="37"/>
      <c r="SC278" s="37"/>
      <c r="SD278" s="37"/>
      <c r="SE278" s="37"/>
      <c r="SF278" s="37"/>
      <c r="SG278" s="37"/>
      <c r="SH278" s="37"/>
      <c r="SI278" s="37"/>
      <c r="SJ278" s="37"/>
      <c r="SK278" s="37"/>
      <c r="SL278" s="37"/>
      <c r="SM278" s="37"/>
      <c r="SN278" s="37"/>
      <c r="SO278" s="37"/>
      <c r="SP278" s="37"/>
      <c r="SQ278" s="37"/>
      <c r="SR278" s="37"/>
      <c r="SS278" s="37"/>
      <c r="ST278" s="37"/>
      <c r="SU278" s="37"/>
      <c r="SV278" s="37"/>
      <c r="SW278" s="37"/>
      <c r="SX278" s="37"/>
      <c r="SY278" s="37"/>
      <c r="SZ278" s="37"/>
      <c r="TA278" s="37"/>
      <c r="TB278" s="37"/>
      <c r="TC278" s="37"/>
      <c r="TD278" s="37"/>
      <c r="TE278" s="37"/>
      <c r="TF278" s="37"/>
      <c r="TG278" s="37"/>
      <c r="TH278" s="37"/>
      <c r="TI278" s="37"/>
      <c r="TJ278" s="37"/>
      <c r="TK278" s="37"/>
      <c r="TL278" s="37"/>
      <c r="TM278" s="37"/>
      <c r="TN278" s="37"/>
      <c r="TO278" s="37"/>
      <c r="TP278" s="37"/>
      <c r="TQ278" s="37"/>
      <c r="TR278" s="37"/>
      <c r="TS278" s="37"/>
      <c r="TT278" s="37"/>
      <c r="TU278" s="37"/>
      <c r="TV278" s="37"/>
      <c r="TW278" s="37"/>
      <c r="TX278" s="37"/>
      <c r="TY278" s="37"/>
      <c r="TZ278" s="37"/>
      <c r="UA278" s="37"/>
      <c r="UB278" s="37"/>
      <c r="UC278" s="37"/>
      <c r="UD278" s="37"/>
      <c r="UE278" s="37"/>
      <c r="UF278" s="37"/>
      <c r="UG278" s="37"/>
      <c r="UH278" s="37"/>
      <c r="UI278" s="37"/>
      <c r="UJ278" s="37"/>
      <c r="UK278" s="37"/>
      <c r="UL278" s="37"/>
      <c r="UM278" s="37"/>
      <c r="UN278" s="37"/>
      <c r="UO278" s="37"/>
      <c r="UP278" s="37"/>
      <c r="UQ278" s="37"/>
      <c r="UR278" s="37"/>
      <c r="US278" s="37"/>
      <c r="UT278" s="37"/>
      <c r="UU278" s="37"/>
      <c r="UV278" s="37"/>
      <c r="UW278" s="37"/>
      <c r="UX278" s="37"/>
      <c r="UY278" s="37"/>
      <c r="UZ278" s="37"/>
      <c r="VA278" s="37"/>
      <c r="VB278" s="37"/>
      <c r="VC278" s="37"/>
      <c r="VD278" s="37"/>
      <c r="VE278" s="37"/>
      <c r="VF278" s="37"/>
      <c r="VG278" s="37"/>
      <c r="VH278" s="37"/>
      <c r="VI278" s="37"/>
      <c r="VJ278" s="37"/>
      <c r="VK278" s="37"/>
      <c r="VL278" s="37"/>
      <c r="VM278" s="37"/>
      <c r="VN278" s="37"/>
      <c r="VO278" s="37"/>
      <c r="VP278" s="37"/>
      <c r="VQ278" s="37"/>
      <c r="VR278" s="37"/>
      <c r="VS278" s="37"/>
      <c r="VT278" s="37"/>
      <c r="VU278" s="37"/>
      <c r="VV278" s="37"/>
      <c r="VW278" s="37"/>
      <c r="VX278" s="37"/>
      <c r="VY278" s="37"/>
      <c r="VZ278" s="37"/>
      <c r="WA278" s="37"/>
      <c r="WB278" s="37"/>
      <c r="WC278" s="37"/>
      <c r="WD278" s="37"/>
      <c r="WE278" s="37"/>
      <c r="WF278" s="37"/>
      <c r="WG278" s="37"/>
      <c r="WH278" s="37"/>
      <c r="WI278" s="37"/>
      <c r="WJ278" s="37"/>
      <c r="WK278" s="37"/>
      <c r="WL278" s="37"/>
      <c r="WM278" s="37"/>
      <c r="WN278" s="37"/>
      <c r="WO278" s="37"/>
      <c r="WP278" s="37"/>
      <c r="WQ278" s="37"/>
      <c r="WR278" s="37"/>
      <c r="WS278" s="37"/>
      <c r="WT278" s="37"/>
      <c r="WU278" s="37"/>
      <c r="WV278" s="37"/>
      <c r="WW278" s="37"/>
      <c r="WX278" s="37"/>
      <c r="WY278" s="37"/>
      <c r="WZ278" s="37"/>
      <c r="XA278" s="37"/>
      <c r="XB278" s="37"/>
      <c r="XC278" s="37"/>
      <c r="XD278" s="37"/>
      <c r="XE278" s="37"/>
      <c r="XF278" s="37"/>
      <c r="XG278" s="37"/>
      <c r="XH278" s="37"/>
      <c r="XI278" s="37"/>
      <c r="XJ278" s="37"/>
      <c r="XK278" s="37"/>
      <c r="XL278" s="37"/>
      <c r="XM278" s="37"/>
      <c r="XN278" s="37"/>
      <c r="XO278" s="37"/>
      <c r="XP278" s="37"/>
      <c r="XQ278" s="37"/>
      <c r="XR278" s="37"/>
      <c r="XS278" s="37"/>
      <c r="XT278" s="37"/>
      <c r="XU278" s="37"/>
      <c r="XV278" s="37"/>
      <c r="XW278" s="37"/>
      <c r="XX278" s="37"/>
      <c r="XY278" s="37"/>
      <c r="XZ278" s="37"/>
      <c r="YA278" s="37"/>
      <c r="YB278" s="37"/>
      <c r="YC278" s="37"/>
      <c r="YD278" s="37"/>
      <c r="YE278" s="37"/>
      <c r="YF278" s="37"/>
      <c r="YG278" s="37"/>
      <c r="YH278" s="37"/>
      <c r="YI278" s="37"/>
      <c r="YJ278" s="37"/>
      <c r="YK278" s="37"/>
      <c r="YL278" s="37"/>
      <c r="YM278" s="37"/>
      <c r="YN278" s="37"/>
      <c r="YO278" s="37"/>
      <c r="YP278" s="37"/>
      <c r="YQ278" s="37"/>
      <c r="YR278" s="37"/>
      <c r="YS278" s="37"/>
      <c r="YT278" s="37"/>
      <c r="YU278" s="37"/>
      <c r="YV278" s="37"/>
      <c r="YW278" s="37"/>
      <c r="YX278" s="37"/>
      <c r="YY278" s="37"/>
      <c r="YZ278" s="37"/>
      <c r="ZA278" s="37"/>
      <c r="ZB278" s="37"/>
      <c r="ZC278" s="37"/>
      <c r="ZD278" s="37"/>
      <c r="ZE278" s="37"/>
      <c r="ZF278" s="37"/>
      <c r="ZG278" s="37"/>
      <c r="ZH278" s="37"/>
      <c r="ZI278" s="37"/>
      <c r="ZJ278" s="37"/>
      <c r="ZK278" s="37"/>
      <c r="ZL278" s="37"/>
      <c r="ZM278" s="37"/>
      <c r="ZN278" s="37"/>
      <c r="ZO278" s="37"/>
      <c r="ZP278" s="37"/>
      <c r="ZQ278" s="37"/>
      <c r="ZR278" s="37"/>
      <c r="ZS278" s="37"/>
      <c r="ZT278" s="37"/>
      <c r="ZU278" s="37"/>
      <c r="ZV278" s="37"/>
      <c r="ZW278" s="37"/>
      <c r="ZX278" s="37"/>
      <c r="ZY278" s="37"/>
      <c r="ZZ278" s="37"/>
      <c r="AAA278" s="37"/>
      <c r="AAB278" s="37"/>
      <c r="AAC278" s="37"/>
      <c r="AAD278" s="37"/>
      <c r="AAE278" s="37"/>
      <c r="AAF278" s="37"/>
      <c r="AAG278" s="37"/>
      <c r="AAH278" s="37"/>
      <c r="AAI278" s="37"/>
      <c r="AAJ278" s="37"/>
      <c r="AAK278" s="37"/>
      <c r="AAL278" s="37"/>
      <c r="AAM278" s="37"/>
      <c r="AAN278" s="37"/>
      <c r="AAO278" s="37"/>
      <c r="AAP278" s="37"/>
      <c r="AAQ278" s="37"/>
      <c r="AAR278" s="37"/>
      <c r="AAS278" s="37"/>
      <c r="AAT278" s="37"/>
      <c r="AAU278" s="37"/>
      <c r="AAV278" s="37"/>
      <c r="AAW278" s="37"/>
      <c r="AAX278" s="37"/>
      <c r="AAY278" s="37"/>
      <c r="AAZ278" s="37"/>
      <c r="ABA278" s="37"/>
      <c r="ABB278" s="37"/>
      <c r="ABC278" s="37"/>
      <c r="ABD278" s="37"/>
      <c r="ABE278" s="37"/>
      <c r="ABF278" s="37"/>
      <c r="ABG278" s="37"/>
      <c r="ABH278" s="37"/>
      <c r="ABI278" s="37"/>
      <c r="ABJ278" s="37"/>
      <c r="ABK278" s="37"/>
      <c r="ABL278" s="37"/>
      <c r="ABM278" s="37"/>
      <c r="ABN278" s="37"/>
      <c r="ABO278" s="37"/>
      <c r="ABP278" s="37"/>
      <c r="ABQ278" s="37"/>
      <c r="ABR278" s="37"/>
      <c r="ABS278" s="37"/>
      <c r="ABT278" s="37"/>
      <c r="ABU278" s="37"/>
      <c r="ABV278" s="37"/>
      <c r="ABW278" s="37"/>
      <c r="ABX278" s="37"/>
      <c r="ABY278" s="37"/>
      <c r="ABZ278" s="37"/>
      <c r="ACA278" s="37"/>
      <c r="ACB278" s="37"/>
      <c r="ACC278" s="37"/>
      <c r="ACD278" s="37"/>
      <c r="ACE278" s="37"/>
      <c r="ACF278" s="37"/>
      <c r="ACG278" s="37"/>
      <c r="ACH278" s="37"/>
      <c r="ACI278" s="37"/>
      <c r="ACJ278" s="37"/>
      <c r="ACK278" s="37"/>
      <c r="ACL278" s="37"/>
      <c r="ACM278" s="37"/>
      <c r="ACN278" s="37"/>
      <c r="ACO278" s="37"/>
      <c r="ACP278" s="37"/>
      <c r="ACQ278" s="37"/>
      <c r="ACR278" s="37"/>
      <c r="ACS278" s="37"/>
      <c r="ACT278" s="37"/>
      <c r="ACU278" s="37"/>
      <c r="ACV278" s="37"/>
      <c r="ACW278" s="37"/>
      <c r="ACX278" s="37"/>
      <c r="ACY278" s="37"/>
      <c r="ACZ278" s="37"/>
      <c r="ADA278" s="37"/>
      <c r="ADB278" s="37"/>
      <c r="ADC278" s="37"/>
      <c r="ADD278" s="37"/>
      <c r="ADE278" s="37"/>
      <c r="ADF278" s="37"/>
      <c r="ADG278" s="37"/>
      <c r="ADH278" s="37"/>
      <c r="ADI278" s="37"/>
      <c r="ADJ278" s="37"/>
      <c r="ADK278" s="37"/>
      <c r="ADL278" s="37"/>
      <c r="ADM278" s="37"/>
      <c r="ADN278" s="37"/>
      <c r="ADO278" s="37"/>
      <c r="ADP278" s="37"/>
      <c r="ADQ278" s="37"/>
      <c r="ADR278" s="37"/>
      <c r="ADS278" s="37"/>
      <c r="ADT278" s="37"/>
      <c r="ADU278" s="37"/>
      <c r="ADV278" s="37"/>
      <c r="ADW278" s="37"/>
      <c r="ADX278" s="37"/>
      <c r="ADY278" s="37"/>
      <c r="ADZ278" s="37"/>
      <c r="AEA278" s="37"/>
      <c r="AEB278" s="37"/>
      <c r="AEC278" s="37"/>
      <c r="AED278" s="37"/>
      <c r="AEE278" s="37"/>
      <c r="AEF278" s="37"/>
      <c r="AEG278" s="37"/>
      <c r="AEH278" s="37"/>
      <c r="AEI278" s="37"/>
      <c r="AEJ278" s="37"/>
      <c r="AEK278" s="37"/>
      <c r="AEL278" s="37"/>
      <c r="AEM278" s="37"/>
      <c r="AEN278" s="37"/>
      <c r="AEO278" s="37"/>
      <c r="AEP278" s="37"/>
      <c r="AEQ278" s="37"/>
      <c r="AER278" s="37"/>
      <c r="AES278" s="37"/>
      <c r="AET278" s="37"/>
      <c r="AEU278" s="37"/>
      <c r="AEV278" s="37"/>
      <c r="AEW278" s="37"/>
      <c r="AEX278" s="37"/>
      <c r="AEY278" s="37"/>
      <c r="AEZ278" s="37"/>
      <c r="AFA278" s="37"/>
      <c r="AFB278" s="37"/>
      <c r="AFC278" s="37"/>
      <c r="AFD278" s="37"/>
      <c r="AFE278" s="37"/>
      <c r="AFF278" s="37"/>
      <c r="AFG278" s="37"/>
      <c r="AFH278" s="37"/>
      <c r="AFI278" s="37"/>
      <c r="AFJ278" s="37"/>
      <c r="AFK278" s="37"/>
      <c r="AFL278" s="37"/>
      <c r="AFM278" s="37"/>
      <c r="AFN278" s="37"/>
      <c r="AFO278" s="37"/>
      <c r="AFP278" s="37"/>
      <c r="AFQ278" s="37"/>
      <c r="AFR278" s="37"/>
      <c r="AFS278" s="37"/>
      <c r="AFT278" s="37"/>
      <c r="AFU278" s="37"/>
      <c r="AFV278" s="37"/>
      <c r="AFW278" s="37"/>
      <c r="AFX278" s="37"/>
      <c r="AFY278" s="37"/>
      <c r="AFZ278" s="37"/>
      <c r="AGA278" s="37"/>
      <c r="AGB278" s="37"/>
      <c r="AGC278" s="37"/>
      <c r="AGD278" s="37"/>
      <c r="AGE278" s="37"/>
      <c r="AGF278" s="37"/>
      <c r="AGG278" s="37"/>
      <c r="AGH278" s="37"/>
      <c r="AGI278" s="37"/>
      <c r="AGJ278" s="37"/>
      <c r="AGK278" s="37"/>
      <c r="AGL278" s="37"/>
      <c r="AGM278" s="37"/>
      <c r="AGN278" s="37"/>
      <c r="AGO278" s="37"/>
      <c r="AGP278" s="37"/>
      <c r="AGQ278" s="37"/>
      <c r="AGR278" s="37"/>
      <c r="AGS278" s="37"/>
      <c r="AGT278" s="37"/>
      <c r="AGU278" s="37"/>
      <c r="AGV278" s="37"/>
      <c r="AGW278" s="37"/>
      <c r="AGX278" s="37"/>
      <c r="AGY278" s="37"/>
      <c r="AGZ278" s="37"/>
      <c r="AHA278" s="37"/>
      <c r="AHB278" s="37"/>
      <c r="AHC278" s="37"/>
      <c r="AHD278" s="37"/>
      <c r="AHE278" s="37"/>
      <c r="AHF278" s="37"/>
      <c r="AHG278" s="37"/>
      <c r="AHH278" s="37"/>
      <c r="AHI278" s="37"/>
      <c r="AHJ278" s="37"/>
      <c r="AHK278" s="37"/>
      <c r="AHL278" s="37"/>
      <c r="AHM278" s="37"/>
      <c r="AHN278" s="37"/>
      <c r="AHO278" s="37"/>
      <c r="AHP278" s="37"/>
      <c r="AHQ278" s="37"/>
      <c r="AHR278" s="37"/>
      <c r="AHS278" s="37"/>
      <c r="AHT278" s="37"/>
      <c r="AHU278" s="37"/>
      <c r="AHV278" s="37"/>
      <c r="AHW278" s="37"/>
      <c r="AHX278" s="37"/>
      <c r="AHY278" s="37"/>
      <c r="AHZ278" s="37"/>
      <c r="AIA278" s="37"/>
      <c r="AIB278" s="37"/>
      <c r="AIC278" s="37"/>
      <c r="AID278" s="37"/>
      <c r="AIE278" s="37"/>
      <c r="AIF278" s="37"/>
      <c r="AIG278" s="37"/>
      <c r="AIH278" s="37"/>
      <c r="AII278" s="37"/>
      <c r="AIJ278" s="37"/>
      <c r="AIK278" s="37"/>
      <c r="AIL278" s="37"/>
      <c r="AIM278" s="37"/>
      <c r="AIN278" s="37"/>
      <c r="AIO278" s="37"/>
      <c r="AIP278" s="37"/>
      <c r="AIQ278" s="37"/>
      <c r="AIR278" s="37"/>
      <c r="AIS278" s="37"/>
      <c r="AIT278" s="37"/>
      <c r="AIU278" s="37"/>
      <c r="AIV278" s="37"/>
      <c r="AIW278" s="37"/>
      <c r="AIX278" s="37"/>
      <c r="AIY278" s="37"/>
      <c r="AIZ278" s="37"/>
      <c r="AJA278" s="37"/>
      <c r="AJB278" s="37"/>
      <c r="AJC278" s="37"/>
      <c r="AJD278" s="37"/>
      <c r="AJE278" s="37"/>
      <c r="AJF278" s="37"/>
      <c r="AJG278" s="37"/>
      <c r="AJH278" s="37"/>
      <c r="AJI278" s="37"/>
      <c r="AJJ278" s="37"/>
      <c r="AJK278" s="37"/>
      <c r="AJL278" s="37"/>
      <c r="AJM278" s="37"/>
      <c r="AJN278" s="37"/>
      <c r="AJO278" s="37"/>
      <c r="AJP278" s="37"/>
      <c r="AJQ278" s="37"/>
      <c r="AJR278" s="37"/>
      <c r="AJS278" s="37"/>
      <c r="AJT278" s="37"/>
      <c r="AJU278" s="37"/>
      <c r="AJV278" s="37"/>
      <c r="AJW278" s="37"/>
      <c r="AJX278" s="37"/>
      <c r="AJY278" s="37"/>
      <c r="AJZ278" s="37"/>
      <c r="AKA278" s="37"/>
      <c r="AKB278" s="37"/>
      <c r="AKC278" s="37"/>
      <c r="AKD278" s="37"/>
      <c r="AKE278" s="37"/>
      <c r="AKF278" s="37"/>
      <c r="AKG278" s="37"/>
      <c r="AKH278" s="37"/>
      <c r="AKI278" s="37"/>
      <c r="AKJ278" s="37"/>
      <c r="AKK278" s="37"/>
      <c r="AKL278" s="37"/>
      <c r="AKM278" s="37"/>
      <c r="AKN278" s="37"/>
      <c r="AKO278" s="37"/>
      <c r="AKP278" s="37"/>
      <c r="AKQ278" s="37"/>
      <c r="AKR278" s="37"/>
      <c r="AKS278" s="37"/>
      <c r="AKT278" s="37"/>
      <c r="AKU278" s="37"/>
      <c r="AKV278" s="37"/>
      <c r="AKW278" s="37"/>
      <c r="AKX278" s="37"/>
    </row>
    <row r="279" spans="1:986" s="16" customFormat="1" x14ac:dyDescent="0.25">
      <c r="A279" s="39"/>
      <c r="B279" s="39"/>
      <c r="C279" s="37"/>
      <c r="D279" s="40"/>
      <c r="E279" s="41"/>
      <c r="F279" s="40"/>
      <c r="G279" s="42"/>
      <c r="H279" s="43"/>
      <c r="I279" s="37"/>
      <c r="J279" s="40"/>
      <c r="K279" s="40"/>
      <c r="L279" s="37"/>
      <c r="M279" s="39"/>
      <c r="N279" s="39"/>
      <c r="O279" s="39"/>
      <c r="P279" s="39"/>
      <c r="Q279" s="39"/>
      <c r="R279" s="44"/>
      <c r="S279" s="41"/>
      <c r="T279" s="122"/>
      <c r="U279" s="39"/>
      <c r="V279" s="37"/>
      <c r="W279" s="37"/>
      <c r="X279" s="39"/>
      <c r="Y279" s="50"/>
      <c r="Z279" s="140"/>
      <c r="AA279" s="140"/>
      <c r="AB279" s="141"/>
      <c r="AC279" s="140"/>
      <c r="AD279" s="39"/>
      <c r="AE279" s="37"/>
      <c r="AF279" s="39"/>
      <c r="AG279" s="39"/>
      <c r="AH279" s="37"/>
      <c r="AI279" s="39"/>
      <c r="AJ279" s="39"/>
      <c r="AK279" s="37"/>
      <c r="AL279" s="39"/>
      <c r="AM279" s="39"/>
      <c r="AN279" s="37"/>
      <c r="AO279" s="39"/>
      <c r="AP279" s="39"/>
      <c r="AQ279" s="37"/>
      <c r="AR279" s="39"/>
      <c r="AS279" s="39"/>
      <c r="AT279" s="37"/>
      <c r="AU279" s="39"/>
      <c r="AV279" s="39"/>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c r="CR279" s="37"/>
      <c r="CS279" s="37"/>
      <c r="CT279" s="37"/>
      <c r="CU279" s="37"/>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37"/>
      <c r="EJ279" s="37"/>
      <c r="EK279" s="37"/>
      <c r="EL279" s="37"/>
      <c r="EM279" s="37"/>
      <c r="EN279" s="37"/>
      <c r="EO279" s="37"/>
      <c r="EP279" s="37"/>
      <c r="EQ279" s="37"/>
      <c r="ER279" s="37"/>
      <c r="ES279" s="37"/>
      <c r="ET279" s="37"/>
      <c r="EU279" s="37"/>
      <c r="EV279" s="37"/>
      <c r="EW279" s="37"/>
      <c r="EX279" s="37"/>
      <c r="EY279" s="37"/>
      <c r="EZ279" s="37"/>
      <c r="FA279" s="37"/>
      <c r="FB279" s="37"/>
      <c r="FC279" s="37"/>
      <c r="FD279" s="37"/>
      <c r="FE279" s="37"/>
      <c r="FF279" s="37"/>
      <c r="FG279" s="37"/>
      <c r="FH279" s="37"/>
      <c r="FI279" s="37"/>
      <c r="FJ279" s="37"/>
      <c r="FK279" s="37"/>
      <c r="FL279" s="37"/>
      <c r="FM279" s="37"/>
      <c r="FN279" s="37"/>
      <c r="FO279" s="37"/>
      <c r="FP279" s="37"/>
      <c r="FQ279" s="37"/>
      <c r="FR279" s="37"/>
      <c r="FS279" s="37"/>
      <c r="FT279" s="37"/>
      <c r="FU279" s="37"/>
      <c r="FV279" s="37"/>
      <c r="FW279" s="37"/>
      <c r="FX279" s="37"/>
      <c r="FY279" s="37"/>
      <c r="FZ279" s="37"/>
      <c r="GA279" s="37"/>
      <c r="GB279" s="37"/>
      <c r="GC279" s="37"/>
      <c r="GD279" s="37"/>
      <c r="GE279" s="37"/>
      <c r="GF279" s="37"/>
      <c r="GG279" s="37"/>
      <c r="GH279" s="37"/>
      <c r="GI279" s="37"/>
      <c r="GJ279" s="37"/>
      <c r="GK279" s="37"/>
      <c r="GL279" s="37"/>
      <c r="GM279" s="37"/>
      <c r="GN279" s="37"/>
      <c r="GO279" s="37"/>
      <c r="GP279" s="37"/>
      <c r="GQ279" s="37"/>
      <c r="GR279" s="37"/>
      <c r="GS279" s="37"/>
      <c r="GT279" s="37"/>
      <c r="GU279" s="37"/>
      <c r="GV279" s="37"/>
      <c r="GW279" s="37"/>
      <c r="GX279" s="37"/>
      <c r="GY279" s="37"/>
      <c r="GZ279" s="37"/>
      <c r="HA279" s="37"/>
      <c r="HB279" s="37"/>
      <c r="HC279" s="37"/>
      <c r="HD279" s="37"/>
      <c r="HE279" s="37"/>
      <c r="HF279" s="37"/>
      <c r="HG279" s="37"/>
      <c r="HH279" s="37"/>
      <c r="HI279" s="37"/>
      <c r="HJ279" s="37"/>
      <c r="HK279" s="37"/>
      <c r="HL279" s="37"/>
      <c r="HM279" s="37"/>
      <c r="HN279" s="37"/>
      <c r="HO279" s="37"/>
      <c r="HP279" s="37"/>
      <c r="HQ279" s="37"/>
      <c r="HR279" s="37"/>
      <c r="HS279" s="37"/>
      <c r="HT279" s="37"/>
      <c r="HU279" s="37"/>
      <c r="HV279" s="37"/>
      <c r="HW279" s="37"/>
      <c r="HX279" s="37"/>
      <c r="HY279" s="37"/>
      <c r="HZ279" s="37"/>
      <c r="IA279" s="37"/>
      <c r="IB279" s="37"/>
      <c r="IC279" s="37"/>
      <c r="ID279" s="37"/>
      <c r="IE279" s="37"/>
      <c r="IF279" s="37"/>
      <c r="IG279" s="37"/>
      <c r="IH279" s="37"/>
      <c r="II279" s="37"/>
      <c r="IJ279" s="37"/>
      <c r="IK279" s="37"/>
      <c r="IL279" s="37"/>
      <c r="IM279" s="37"/>
      <c r="IN279" s="37"/>
      <c r="IO279" s="37"/>
      <c r="IP279" s="37"/>
      <c r="IQ279" s="37"/>
      <c r="IR279" s="37"/>
      <c r="IS279" s="37"/>
      <c r="IT279" s="37"/>
      <c r="IU279" s="37"/>
      <c r="IV279" s="37"/>
      <c r="IW279" s="37"/>
      <c r="IX279" s="37"/>
      <c r="IY279" s="37"/>
      <c r="IZ279" s="37"/>
      <c r="JA279" s="37"/>
      <c r="JB279" s="37"/>
      <c r="JC279" s="37"/>
      <c r="JD279" s="37"/>
      <c r="JE279" s="37"/>
      <c r="JF279" s="37"/>
      <c r="JG279" s="37"/>
      <c r="JH279" s="37"/>
      <c r="JI279" s="37"/>
      <c r="JJ279" s="37"/>
      <c r="JK279" s="37"/>
      <c r="JL279" s="37"/>
      <c r="JM279" s="37"/>
      <c r="JN279" s="37"/>
      <c r="JO279" s="37"/>
      <c r="JP279" s="37"/>
      <c r="JQ279" s="37"/>
      <c r="JR279" s="37"/>
      <c r="JS279" s="37"/>
      <c r="JT279" s="37"/>
      <c r="JU279" s="37"/>
      <c r="JV279" s="37"/>
      <c r="JW279" s="37"/>
      <c r="JX279" s="37"/>
      <c r="JY279" s="37"/>
      <c r="JZ279" s="37"/>
      <c r="KA279" s="37"/>
      <c r="KB279" s="37"/>
      <c r="KC279" s="37"/>
      <c r="KD279" s="37"/>
      <c r="KE279" s="37"/>
      <c r="KF279" s="37"/>
      <c r="KG279" s="37"/>
      <c r="KH279" s="37"/>
      <c r="KI279" s="37"/>
      <c r="KJ279" s="37"/>
      <c r="KK279" s="37"/>
      <c r="KL279" s="37"/>
      <c r="KM279" s="37"/>
      <c r="KN279" s="37"/>
      <c r="KO279" s="37"/>
      <c r="KP279" s="37"/>
      <c r="KQ279" s="37"/>
      <c r="KR279" s="37"/>
      <c r="KS279" s="37"/>
      <c r="KT279" s="37"/>
      <c r="KU279" s="37"/>
      <c r="KV279" s="37"/>
      <c r="KW279" s="37"/>
      <c r="KX279" s="37"/>
      <c r="KY279" s="37"/>
      <c r="KZ279" s="37"/>
      <c r="LA279" s="37"/>
      <c r="LB279" s="37"/>
      <c r="LC279" s="37"/>
      <c r="LD279" s="37"/>
      <c r="LE279" s="37"/>
      <c r="LF279" s="37"/>
      <c r="LG279" s="37"/>
      <c r="LH279" s="37"/>
      <c r="LI279" s="37"/>
      <c r="LJ279" s="37"/>
      <c r="LK279" s="37"/>
      <c r="LL279" s="37"/>
      <c r="LM279" s="37"/>
      <c r="LN279" s="37"/>
      <c r="LO279" s="37"/>
      <c r="LP279" s="37"/>
      <c r="LQ279" s="37"/>
      <c r="LR279" s="37"/>
      <c r="LS279" s="37"/>
      <c r="LT279" s="37"/>
      <c r="LU279" s="37"/>
      <c r="LV279" s="37"/>
      <c r="LW279" s="37"/>
      <c r="LX279" s="37"/>
      <c r="LY279" s="37"/>
      <c r="LZ279" s="37"/>
      <c r="MA279" s="37"/>
      <c r="MB279" s="37"/>
      <c r="MC279" s="37"/>
      <c r="MD279" s="37"/>
      <c r="ME279" s="37"/>
      <c r="MF279" s="37"/>
      <c r="MG279" s="37"/>
      <c r="MH279" s="37"/>
      <c r="MI279" s="37"/>
      <c r="MJ279" s="37"/>
      <c r="MK279" s="37"/>
      <c r="ML279" s="37"/>
      <c r="MM279" s="37"/>
      <c r="MN279" s="37"/>
      <c r="MO279" s="37"/>
      <c r="MP279" s="37"/>
      <c r="MQ279" s="37"/>
      <c r="MR279" s="37"/>
      <c r="MS279" s="37"/>
      <c r="MT279" s="37"/>
      <c r="MU279" s="37"/>
      <c r="MV279" s="37"/>
      <c r="MW279" s="37"/>
      <c r="MX279" s="37"/>
      <c r="MY279" s="37"/>
      <c r="MZ279" s="37"/>
      <c r="NA279" s="37"/>
      <c r="NB279" s="37"/>
      <c r="NC279" s="37"/>
      <c r="ND279" s="37"/>
      <c r="NE279" s="37"/>
      <c r="NF279" s="37"/>
      <c r="NG279" s="37"/>
      <c r="NH279" s="37"/>
      <c r="NI279" s="37"/>
      <c r="NJ279" s="37"/>
      <c r="NK279" s="37"/>
      <c r="NL279" s="37"/>
      <c r="NM279" s="37"/>
      <c r="NN279" s="37"/>
      <c r="NO279" s="37"/>
      <c r="NP279" s="37"/>
      <c r="NQ279" s="37"/>
      <c r="NR279" s="37"/>
      <c r="NS279" s="37"/>
      <c r="NT279" s="37"/>
      <c r="NU279" s="37"/>
      <c r="NV279" s="37"/>
      <c r="NW279" s="37"/>
      <c r="NX279" s="37"/>
      <c r="NY279" s="37"/>
      <c r="NZ279" s="37"/>
      <c r="OA279" s="37"/>
      <c r="OB279" s="37"/>
      <c r="OC279" s="37"/>
      <c r="OD279" s="37"/>
      <c r="OE279" s="37"/>
      <c r="OF279" s="37"/>
      <c r="OG279" s="37"/>
      <c r="OH279" s="37"/>
      <c r="OI279" s="37"/>
      <c r="OJ279" s="37"/>
      <c r="OK279" s="37"/>
      <c r="OL279" s="37"/>
      <c r="OM279" s="37"/>
      <c r="ON279" s="37"/>
      <c r="OO279" s="37"/>
      <c r="OP279" s="37"/>
      <c r="OQ279" s="37"/>
      <c r="OR279" s="37"/>
      <c r="OS279" s="37"/>
      <c r="OT279" s="37"/>
      <c r="OU279" s="37"/>
      <c r="OV279" s="37"/>
      <c r="OW279" s="37"/>
      <c r="OX279" s="37"/>
      <c r="OY279" s="37"/>
      <c r="OZ279" s="37"/>
      <c r="PA279" s="37"/>
      <c r="PB279" s="37"/>
      <c r="PC279" s="37"/>
      <c r="PD279" s="37"/>
      <c r="PE279" s="37"/>
      <c r="PF279" s="37"/>
      <c r="PG279" s="37"/>
      <c r="PH279" s="37"/>
      <c r="PI279" s="37"/>
      <c r="PJ279" s="37"/>
      <c r="PK279" s="37"/>
      <c r="PL279" s="37"/>
      <c r="PM279" s="37"/>
      <c r="PN279" s="37"/>
      <c r="PO279" s="37"/>
      <c r="PP279" s="37"/>
      <c r="PQ279" s="37"/>
      <c r="PR279" s="37"/>
      <c r="PS279" s="37"/>
      <c r="PT279" s="37"/>
      <c r="PU279" s="37"/>
      <c r="PV279" s="37"/>
      <c r="PW279" s="37"/>
      <c r="PX279" s="37"/>
      <c r="PY279" s="37"/>
      <c r="PZ279" s="37"/>
      <c r="QA279" s="37"/>
      <c r="QB279" s="37"/>
      <c r="QC279" s="37"/>
      <c r="QD279" s="37"/>
      <c r="QE279" s="37"/>
      <c r="QF279" s="37"/>
      <c r="QG279" s="37"/>
      <c r="QH279" s="37"/>
      <c r="QI279" s="37"/>
      <c r="QJ279" s="37"/>
      <c r="QK279" s="37"/>
      <c r="QL279" s="37"/>
      <c r="QM279" s="37"/>
      <c r="QN279" s="37"/>
      <c r="QO279" s="37"/>
      <c r="QP279" s="37"/>
      <c r="QQ279" s="37"/>
      <c r="QR279" s="37"/>
      <c r="QS279" s="37"/>
      <c r="QT279" s="37"/>
      <c r="QU279" s="37"/>
      <c r="QV279" s="37"/>
      <c r="QW279" s="37"/>
      <c r="QX279" s="37"/>
      <c r="QY279" s="37"/>
      <c r="QZ279" s="37"/>
      <c r="RA279" s="37"/>
      <c r="RB279" s="37"/>
      <c r="RC279" s="37"/>
      <c r="RD279" s="37"/>
      <c r="RE279" s="37"/>
      <c r="RF279" s="37"/>
      <c r="RG279" s="37"/>
      <c r="RH279" s="37"/>
      <c r="RI279" s="37"/>
      <c r="RJ279" s="37"/>
      <c r="RK279" s="37"/>
      <c r="RL279" s="37"/>
      <c r="RM279" s="37"/>
      <c r="RN279" s="37"/>
      <c r="RO279" s="37"/>
      <c r="RP279" s="37"/>
      <c r="RQ279" s="37"/>
      <c r="RR279" s="37"/>
      <c r="RS279" s="37"/>
      <c r="RT279" s="37"/>
      <c r="RU279" s="37"/>
      <c r="RV279" s="37"/>
      <c r="RW279" s="37"/>
      <c r="RX279" s="37"/>
      <c r="RY279" s="37"/>
      <c r="RZ279" s="37"/>
      <c r="SA279" s="37"/>
      <c r="SB279" s="37"/>
      <c r="SC279" s="37"/>
      <c r="SD279" s="37"/>
      <c r="SE279" s="37"/>
      <c r="SF279" s="37"/>
      <c r="SG279" s="37"/>
      <c r="SH279" s="37"/>
      <c r="SI279" s="37"/>
      <c r="SJ279" s="37"/>
      <c r="SK279" s="37"/>
      <c r="SL279" s="37"/>
      <c r="SM279" s="37"/>
      <c r="SN279" s="37"/>
      <c r="SO279" s="37"/>
      <c r="SP279" s="37"/>
      <c r="SQ279" s="37"/>
      <c r="SR279" s="37"/>
      <c r="SS279" s="37"/>
      <c r="ST279" s="37"/>
      <c r="SU279" s="37"/>
      <c r="SV279" s="37"/>
      <c r="SW279" s="37"/>
      <c r="SX279" s="37"/>
      <c r="SY279" s="37"/>
      <c r="SZ279" s="37"/>
      <c r="TA279" s="37"/>
      <c r="TB279" s="37"/>
      <c r="TC279" s="37"/>
      <c r="TD279" s="37"/>
      <c r="TE279" s="37"/>
      <c r="TF279" s="37"/>
      <c r="TG279" s="37"/>
      <c r="TH279" s="37"/>
      <c r="TI279" s="37"/>
      <c r="TJ279" s="37"/>
      <c r="TK279" s="37"/>
      <c r="TL279" s="37"/>
      <c r="TM279" s="37"/>
      <c r="TN279" s="37"/>
      <c r="TO279" s="37"/>
      <c r="TP279" s="37"/>
      <c r="TQ279" s="37"/>
      <c r="TR279" s="37"/>
      <c r="TS279" s="37"/>
      <c r="TT279" s="37"/>
      <c r="TU279" s="37"/>
      <c r="TV279" s="37"/>
      <c r="TW279" s="37"/>
      <c r="TX279" s="37"/>
      <c r="TY279" s="37"/>
      <c r="TZ279" s="37"/>
      <c r="UA279" s="37"/>
      <c r="UB279" s="37"/>
      <c r="UC279" s="37"/>
      <c r="UD279" s="37"/>
      <c r="UE279" s="37"/>
      <c r="UF279" s="37"/>
      <c r="UG279" s="37"/>
      <c r="UH279" s="37"/>
      <c r="UI279" s="37"/>
      <c r="UJ279" s="37"/>
      <c r="UK279" s="37"/>
      <c r="UL279" s="37"/>
      <c r="UM279" s="37"/>
      <c r="UN279" s="37"/>
      <c r="UO279" s="37"/>
      <c r="UP279" s="37"/>
      <c r="UQ279" s="37"/>
      <c r="UR279" s="37"/>
      <c r="US279" s="37"/>
      <c r="UT279" s="37"/>
      <c r="UU279" s="37"/>
      <c r="UV279" s="37"/>
      <c r="UW279" s="37"/>
      <c r="UX279" s="37"/>
      <c r="UY279" s="37"/>
      <c r="UZ279" s="37"/>
      <c r="VA279" s="37"/>
      <c r="VB279" s="37"/>
      <c r="VC279" s="37"/>
      <c r="VD279" s="37"/>
      <c r="VE279" s="37"/>
      <c r="VF279" s="37"/>
      <c r="VG279" s="37"/>
      <c r="VH279" s="37"/>
      <c r="VI279" s="37"/>
      <c r="VJ279" s="37"/>
      <c r="VK279" s="37"/>
      <c r="VL279" s="37"/>
      <c r="VM279" s="37"/>
      <c r="VN279" s="37"/>
      <c r="VO279" s="37"/>
      <c r="VP279" s="37"/>
      <c r="VQ279" s="37"/>
      <c r="VR279" s="37"/>
      <c r="VS279" s="37"/>
      <c r="VT279" s="37"/>
      <c r="VU279" s="37"/>
      <c r="VV279" s="37"/>
      <c r="VW279" s="37"/>
      <c r="VX279" s="37"/>
      <c r="VY279" s="37"/>
      <c r="VZ279" s="37"/>
      <c r="WA279" s="37"/>
      <c r="WB279" s="37"/>
      <c r="WC279" s="37"/>
      <c r="WD279" s="37"/>
      <c r="WE279" s="37"/>
      <c r="WF279" s="37"/>
      <c r="WG279" s="37"/>
      <c r="WH279" s="37"/>
      <c r="WI279" s="37"/>
      <c r="WJ279" s="37"/>
      <c r="WK279" s="37"/>
      <c r="WL279" s="37"/>
      <c r="WM279" s="37"/>
      <c r="WN279" s="37"/>
      <c r="WO279" s="37"/>
      <c r="WP279" s="37"/>
      <c r="WQ279" s="37"/>
      <c r="WR279" s="37"/>
      <c r="WS279" s="37"/>
      <c r="WT279" s="37"/>
      <c r="WU279" s="37"/>
      <c r="WV279" s="37"/>
      <c r="WW279" s="37"/>
      <c r="WX279" s="37"/>
      <c r="WY279" s="37"/>
      <c r="WZ279" s="37"/>
      <c r="XA279" s="37"/>
      <c r="XB279" s="37"/>
      <c r="XC279" s="37"/>
      <c r="XD279" s="37"/>
      <c r="XE279" s="37"/>
      <c r="XF279" s="37"/>
      <c r="XG279" s="37"/>
      <c r="XH279" s="37"/>
      <c r="XI279" s="37"/>
      <c r="XJ279" s="37"/>
      <c r="XK279" s="37"/>
      <c r="XL279" s="37"/>
      <c r="XM279" s="37"/>
      <c r="XN279" s="37"/>
      <c r="XO279" s="37"/>
      <c r="XP279" s="37"/>
      <c r="XQ279" s="37"/>
      <c r="XR279" s="37"/>
      <c r="XS279" s="37"/>
      <c r="XT279" s="37"/>
      <c r="XU279" s="37"/>
      <c r="XV279" s="37"/>
      <c r="XW279" s="37"/>
      <c r="XX279" s="37"/>
      <c r="XY279" s="37"/>
      <c r="XZ279" s="37"/>
      <c r="YA279" s="37"/>
      <c r="YB279" s="37"/>
      <c r="YC279" s="37"/>
      <c r="YD279" s="37"/>
      <c r="YE279" s="37"/>
      <c r="YF279" s="37"/>
      <c r="YG279" s="37"/>
      <c r="YH279" s="37"/>
      <c r="YI279" s="37"/>
      <c r="YJ279" s="37"/>
      <c r="YK279" s="37"/>
      <c r="YL279" s="37"/>
      <c r="YM279" s="37"/>
      <c r="YN279" s="37"/>
      <c r="YO279" s="37"/>
      <c r="YP279" s="37"/>
      <c r="YQ279" s="37"/>
      <c r="YR279" s="37"/>
      <c r="YS279" s="37"/>
      <c r="YT279" s="37"/>
      <c r="YU279" s="37"/>
      <c r="YV279" s="37"/>
      <c r="YW279" s="37"/>
      <c r="YX279" s="37"/>
      <c r="YY279" s="37"/>
      <c r="YZ279" s="37"/>
      <c r="ZA279" s="37"/>
      <c r="ZB279" s="37"/>
      <c r="ZC279" s="37"/>
      <c r="ZD279" s="37"/>
      <c r="ZE279" s="37"/>
      <c r="ZF279" s="37"/>
      <c r="ZG279" s="37"/>
      <c r="ZH279" s="37"/>
      <c r="ZI279" s="37"/>
      <c r="ZJ279" s="37"/>
      <c r="ZK279" s="37"/>
      <c r="ZL279" s="37"/>
      <c r="ZM279" s="37"/>
      <c r="ZN279" s="37"/>
      <c r="ZO279" s="37"/>
      <c r="ZP279" s="37"/>
      <c r="ZQ279" s="37"/>
      <c r="ZR279" s="37"/>
      <c r="ZS279" s="37"/>
      <c r="ZT279" s="37"/>
      <c r="ZU279" s="37"/>
      <c r="ZV279" s="37"/>
      <c r="ZW279" s="37"/>
      <c r="ZX279" s="37"/>
      <c r="ZY279" s="37"/>
      <c r="ZZ279" s="37"/>
      <c r="AAA279" s="37"/>
      <c r="AAB279" s="37"/>
      <c r="AAC279" s="37"/>
      <c r="AAD279" s="37"/>
      <c r="AAE279" s="37"/>
      <c r="AAF279" s="37"/>
      <c r="AAG279" s="37"/>
      <c r="AAH279" s="37"/>
      <c r="AAI279" s="37"/>
      <c r="AAJ279" s="37"/>
      <c r="AAK279" s="37"/>
      <c r="AAL279" s="37"/>
      <c r="AAM279" s="37"/>
      <c r="AAN279" s="37"/>
      <c r="AAO279" s="37"/>
      <c r="AAP279" s="37"/>
      <c r="AAQ279" s="37"/>
      <c r="AAR279" s="37"/>
      <c r="AAS279" s="37"/>
      <c r="AAT279" s="37"/>
      <c r="AAU279" s="37"/>
      <c r="AAV279" s="37"/>
      <c r="AAW279" s="37"/>
      <c r="AAX279" s="37"/>
      <c r="AAY279" s="37"/>
      <c r="AAZ279" s="37"/>
      <c r="ABA279" s="37"/>
      <c r="ABB279" s="37"/>
      <c r="ABC279" s="37"/>
      <c r="ABD279" s="37"/>
      <c r="ABE279" s="37"/>
      <c r="ABF279" s="37"/>
      <c r="ABG279" s="37"/>
      <c r="ABH279" s="37"/>
      <c r="ABI279" s="37"/>
      <c r="ABJ279" s="37"/>
      <c r="ABK279" s="37"/>
      <c r="ABL279" s="37"/>
      <c r="ABM279" s="37"/>
      <c r="ABN279" s="37"/>
      <c r="ABO279" s="37"/>
      <c r="ABP279" s="37"/>
      <c r="ABQ279" s="37"/>
      <c r="ABR279" s="37"/>
      <c r="ABS279" s="37"/>
      <c r="ABT279" s="37"/>
      <c r="ABU279" s="37"/>
      <c r="ABV279" s="37"/>
      <c r="ABW279" s="37"/>
      <c r="ABX279" s="37"/>
      <c r="ABY279" s="37"/>
      <c r="ABZ279" s="37"/>
      <c r="ACA279" s="37"/>
      <c r="ACB279" s="37"/>
      <c r="ACC279" s="37"/>
      <c r="ACD279" s="37"/>
      <c r="ACE279" s="37"/>
      <c r="ACF279" s="37"/>
      <c r="ACG279" s="37"/>
      <c r="ACH279" s="37"/>
      <c r="ACI279" s="37"/>
      <c r="ACJ279" s="37"/>
      <c r="ACK279" s="37"/>
      <c r="ACL279" s="37"/>
      <c r="ACM279" s="37"/>
      <c r="ACN279" s="37"/>
      <c r="ACO279" s="37"/>
      <c r="ACP279" s="37"/>
      <c r="ACQ279" s="37"/>
      <c r="ACR279" s="37"/>
      <c r="ACS279" s="37"/>
      <c r="ACT279" s="37"/>
      <c r="ACU279" s="37"/>
      <c r="ACV279" s="37"/>
      <c r="ACW279" s="37"/>
      <c r="ACX279" s="37"/>
      <c r="ACY279" s="37"/>
      <c r="ACZ279" s="37"/>
      <c r="ADA279" s="37"/>
      <c r="ADB279" s="37"/>
      <c r="ADC279" s="37"/>
      <c r="ADD279" s="37"/>
      <c r="ADE279" s="37"/>
      <c r="ADF279" s="37"/>
      <c r="ADG279" s="37"/>
      <c r="ADH279" s="37"/>
      <c r="ADI279" s="37"/>
      <c r="ADJ279" s="37"/>
      <c r="ADK279" s="37"/>
      <c r="ADL279" s="37"/>
      <c r="ADM279" s="37"/>
      <c r="ADN279" s="37"/>
      <c r="ADO279" s="37"/>
      <c r="ADP279" s="37"/>
      <c r="ADQ279" s="37"/>
      <c r="ADR279" s="37"/>
      <c r="ADS279" s="37"/>
      <c r="ADT279" s="37"/>
      <c r="ADU279" s="37"/>
      <c r="ADV279" s="37"/>
      <c r="ADW279" s="37"/>
      <c r="ADX279" s="37"/>
      <c r="ADY279" s="37"/>
      <c r="ADZ279" s="37"/>
      <c r="AEA279" s="37"/>
      <c r="AEB279" s="37"/>
      <c r="AEC279" s="37"/>
      <c r="AED279" s="37"/>
      <c r="AEE279" s="37"/>
      <c r="AEF279" s="37"/>
      <c r="AEG279" s="37"/>
      <c r="AEH279" s="37"/>
      <c r="AEI279" s="37"/>
      <c r="AEJ279" s="37"/>
      <c r="AEK279" s="37"/>
      <c r="AEL279" s="37"/>
      <c r="AEM279" s="37"/>
      <c r="AEN279" s="37"/>
      <c r="AEO279" s="37"/>
      <c r="AEP279" s="37"/>
      <c r="AEQ279" s="37"/>
      <c r="AER279" s="37"/>
      <c r="AES279" s="37"/>
      <c r="AET279" s="37"/>
      <c r="AEU279" s="37"/>
      <c r="AEV279" s="37"/>
      <c r="AEW279" s="37"/>
      <c r="AEX279" s="37"/>
      <c r="AEY279" s="37"/>
      <c r="AEZ279" s="37"/>
      <c r="AFA279" s="37"/>
      <c r="AFB279" s="37"/>
      <c r="AFC279" s="37"/>
      <c r="AFD279" s="37"/>
      <c r="AFE279" s="37"/>
      <c r="AFF279" s="37"/>
      <c r="AFG279" s="37"/>
      <c r="AFH279" s="37"/>
      <c r="AFI279" s="37"/>
      <c r="AFJ279" s="37"/>
      <c r="AFK279" s="37"/>
      <c r="AFL279" s="37"/>
      <c r="AFM279" s="37"/>
      <c r="AFN279" s="37"/>
      <c r="AFO279" s="37"/>
      <c r="AFP279" s="37"/>
      <c r="AFQ279" s="37"/>
      <c r="AFR279" s="37"/>
      <c r="AFS279" s="37"/>
      <c r="AFT279" s="37"/>
      <c r="AFU279" s="37"/>
      <c r="AFV279" s="37"/>
      <c r="AFW279" s="37"/>
      <c r="AFX279" s="37"/>
      <c r="AFY279" s="37"/>
      <c r="AFZ279" s="37"/>
      <c r="AGA279" s="37"/>
      <c r="AGB279" s="37"/>
      <c r="AGC279" s="37"/>
      <c r="AGD279" s="37"/>
      <c r="AGE279" s="37"/>
      <c r="AGF279" s="37"/>
      <c r="AGG279" s="37"/>
      <c r="AGH279" s="37"/>
      <c r="AGI279" s="37"/>
      <c r="AGJ279" s="37"/>
      <c r="AGK279" s="37"/>
      <c r="AGL279" s="37"/>
      <c r="AGM279" s="37"/>
      <c r="AGN279" s="37"/>
      <c r="AGO279" s="37"/>
      <c r="AGP279" s="37"/>
      <c r="AGQ279" s="37"/>
      <c r="AGR279" s="37"/>
      <c r="AGS279" s="37"/>
      <c r="AGT279" s="37"/>
      <c r="AGU279" s="37"/>
      <c r="AGV279" s="37"/>
      <c r="AGW279" s="37"/>
      <c r="AGX279" s="37"/>
      <c r="AGY279" s="37"/>
      <c r="AGZ279" s="37"/>
      <c r="AHA279" s="37"/>
      <c r="AHB279" s="37"/>
      <c r="AHC279" s="37"/>
      <c r="AHD279" s="37"/>
      <c r="AHE279" s="37"/>
      <c r="AHF279" s="37"/>
      <c r="AHG279" s="37"/>
      <c r="AHH279" s="37"/>
      <c r="AHI279" s="37"/>
      <c r="AHJ279" s="37"/>
      <c r="AHK279" s="37"/>
      <c r="AHL279" s="37"/>
      <c r="AHM279" s="37"/>
      <c r="AHN279" s="37"/>
      <c r="AHO279" s="37"/>
      <c r="AHP279" s="37"/>
      <c r="AHQ279" s="37"/>
      <c r="AHR279" s="37"/>
      <c r="AHS279" s="37"/>
      <c r="AHT279" s="37"/>
      <c r="AHU279" s="37"/>
      <c r="AHV279" s="37"/>
      <c r="AHW279" s="37"/>
      <c r="AHX279" s="37"/>
      <c r="AHY279" s="37"/>
      <c r="AHZ279" s="37"/>
      <c r="AIA279" s="37"/>
      <c r="AIB279" s="37"/>
      <c r="AIC279" s="37"/>
      <c r="AID279" s="37"/>
      <c r="AIE279" s="37"/>
      <c r="AIF279" s="37"/>
      <c r="AIG279" s="37"/>
      <c r="AIH279" s="37"/>
      <c r="AII279" s="37"/>
      <c r="AIJ279" s="37"/>
      <c r="AIK279" s="37"/>
      <c r="AIL279" s="37"/>
      <c r="AIM279" s="37"/>
      <c r="AIN279" s="37"/>
      <c r="AIO279" s="37"/>
      <c r="AIP279" s="37"/>
      <c r="AIQ279" s="37"/>
      <c r="AIR279" s="37"/>
      <c r="AIS279" s="37"/>
      <c r="AIT279" s="37"/>
      <c r="AIU279" s="37"/>
      <c r="AIV279" s="37"/>
      <c r="AIW279" s="37"/>
      <c r="AIX279" s="37"/>
      <c r="AIY279" s="37"/>
      <c r="AIZ279" s="37"/>
      <c r="AJA279" s="37"/>
      <c r="AJB279" s="37"/>
      <c r="AJC279" s="37"/>
      <c r="AJD279" s="37"/>
      <c r="AJE279" s="37"/>
      <c r="AJF279" s="37"/>
      <c r="AJG279" s="37"/>
      <c r="AJH279" s="37"/>
      <c r="AJI279" s="37"/>
      <c r="AJJ279" s="37"/>
      <c r="AJK279" s="37"/>
      <c r="AJL279" s="37"/>
      <c r="AJM279" s="37"/>
      <c r="AJN279" s="37"/>
      <c r="AJO279" s="37"/>
      <c r="AJP279" s="37"/>
      <c r="AJQ279" s="37"/>
      <c r="AJR279" s="37"/>
      <c r="AJS279" s="37"/>
      <c r="AJT279" s="37"/>
      <c r="AJU279" s="37"/>
      <c r="AJV279" s="37"/>
      <c r="AJW279" s="37"/>
      <c r="AJX279" s="37"/>
      <c r="AJY279" s="37"/>
      <c r="AJZ279" s="37"/>
      <c r="AKA279" s="37"/>
      <c r="AKB279" s="37"/>
      <c r="AKC279" s="37"/>
      <c r="AKD279" s="37"/>
      <c r="AKE279" s="37"/>
      <c r="AKF279" s="37"/>
      <c r="AKG279" s="37"/>
      <c r="AKH279" s="37"/>
      <c r="AKI279" s="37"/>
      <c r="AKJ279" s="37"/>
      <c r="AKK279" s="37"/>
      <c r="AKL279" s="37"/>
      <c r="AKM279" s="37"/>
      <c r="AKN279" s="37"/>
      <c r="AKO279" s="37"/>
      <c r="AKP279" s="37"/>
      <c r="AKQ279" s="37"/>
      <c r="AKR279" s="37"/>
      <c r="AKS279" s="37"/>
      <c r="AKT279" s="37"/>
      <c r="AKU279" s="37"/>
      <c r="AKV279" s="37"/>
      <c r="AKW279" s="37"/>
      <c r="AKX279" s="37"/>
    </row>
    <row r="280" spans="1:986" s="16" customFormat="1" x14ac:dyDescent="0.25">
      <c r="A280" s="39"/>
      <c r="B280" s="39"/>
      <c r="C280" s="37"/>
      <c r="D280" s="40"/>
      <c r="E280" s="41"/>
      <c r="F280" s="40"/>
      <c r="G280" s="42"/>
      <c r="H280" s="43"/>
      <c r="I280" s="37"/>
      <c r="J280" s="40"/>
      <c r="K280" s="40"/>
      <c r="L280" s="37"/>
      <c r="M280" s="39"/>
      <c r="N280" s="39"/>
      <c r="O280" s="39"/>
      <c r="P280" s="39"/>
      <c r="Q280" s="39"/>
      <c r="R280" s="44"/>
      <c r="S280" s="41"/>
      <c r="T280" s="122"/>
      <c r="U280" s="39"/>
      <c r="V280" s="37"/>
      <c r="W280" s="37"/>
      <c r="X280" s="39"/>
      <c r="Y280" s="50"/>
      <c r="Z280" s="140"/>
      <c r="AA280" s="140"/>
      <c r="AB280" s="141"/>
      <c r="AC280" s="140"/>
      <c r="AD280" s="39"/>
      <c r="AE280" s="37"/>
      <c r="AF280" s="39"/>
      <c r="AG280" s="39"/>
      <c r="AH280" s="37"/>
      <c r="AI280" s="39"/>
      <c r="AJ280" s="39"/>
      <c r="AK280" s="37"/>
      <c r="AL280" s="39"/>
      <c r="AM280" s="39"/>
      <c r="AN280" s="37"/>
      <c r="AO280" s="39"/>
      <c r="AP280" s="39"/>
      <c r="AQ280" s="37"/>
      <c r="AR280" s="39"/>
      <c r="AS280" s="39"/>
      <c r="AT280" s="37"/>
      <c r="AU280" s="39"/>
      <c r="AV280" s="39"/>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c r="CQ280" s="37"/>
      <c r="CR280" s="37"/>
      <c r="CS280" s="37"/>
      <c r="CT280" s="37"/>
      <c r="CU280" s="37"/>
      <c r="CV280" s="37"/>
      <c r="CW280" s="37"/>
      <c r="CX280" s="37"/>
      <c r="CY280" s="37"/>
      <c r="CZ280" s="37"/>
      <c r="DA280" s="37"/>
      <c r="DB280" s="37"/>
      <c r="DC280" s="37"/>
      <c r="DD280" s="37"/>
      <c r="DE280" s="37"/>
      <c r="DF280" s="37"/>
      <c r="DG280" s="37"/>
      <c r="DH280" s="37"/>
      <c r="DI280" s="37"/>
      <c r="DJ280" s="37"/>
      <c r="DK280" s="37"/>
      <c r="DL280" s="37"/>
      <c r="DM280" s="37"/>
      <c r="DN280" s="37"/>
      <c r="DO280" s="37"/>
      <c r="DP280" s="37"/>
      <c r="DQ280" s="37"/>
      <c r="DR280" s="37"/>
      <c r="DS280" s="37"/>
      <c r="DT280" s="37"/>
      <c r="DU280" s="37"/>
      <c r="DV280" s="37"/>
      <c r="DW280" s="37"/>
      <c r="DX280" s="37"/>
      <c r="DY280" s="37"/>
      <c r="DZ280" s="37"/>
      <c r="EA280" s="37"/>
      <c r="EB280" s="37"/>
      <c r="EC280" s="37"/>
      <c r="ED280" s="37"/>
      <c r="EE280" s="37"/>
      <c r="EF280" s="37"/>
      <c r="EG280" s="37"/>
      <c r="EH280" s="37"/>
      <c r="EI280" s="37"/>
      <c r="EJ280" s="37"/>
      <c r="EK280" s="37"/>
      <c r="EL280" s="37"/>
      <c r="EM280" s="37"/>
      <c r="EN280" s="37"/>
      <c r="EO280" s="37"/>
      <c r="EP280" s="37"/>
      <c r="EQ280" s="37"/>
      <c r="ER280" s="37"/>
      <c r="ES280" s="37"/>
      <c r="ET280" s="37"/>
      <c r="EU280" s="37"/>
      <c r="EV280" s="37"/>
      <c r="EW280" s="37"/>
      <c r="EX280" s="37"/>
      <c r="EY280" s="37"/>
      <c r="EZ280" s="37"/>
      <c r="FA280" s="37"/>
      <c r="FB280" s="37"/>
      <c r="FC280" s="37"/>
      <c r="FD280" s="37"/>
      <c r="FE280" s="37"/>
      <c r="FF280" s="37"/>
      <c r="FG280" s="37"/>
      <c r="FH280" s="37"/>
      <c r="FI280" s="37"/>
      <c r="FJ280" s="37"/>
      <c r="FK280" s="37"/>
      <c r="FL280" s="37"/>
      <c r="FM280" s="37"/>
      <c r="FN280" s="37"/>
      <c r="FO280" s="37"/>
      <c r="FP280" s="37"/>
      <c r="FQ280" s="37"/>
      <c r="FR280" s="37"/>
      <c r="FS280" s="37"/>
      <c r="FT280" s="37"/>
      <c r="FU280" s="37"/>
      <c r="FV280" s="37"/>
      <c r="FW280" s="37"/>
      <c r="FX280" s="37"/>
      <c r="FY280" s="37"/>
      <c r="FZ280" s="37"/>
      <c r="GA280" s="37"/>
      <c r="GB280" s="37"/>
      <c r="GC280" s="37"/>
      <c r="GD280" s="37"/>
      <c r="GE280" s="37"/>
      <c r="GF280" s="37"/>
      <c r="GG280" s="37"/>
      <c r="GH280" s="37"/>
      <c r="GI280" s="37"/>
      <c r="GJ280" s="37"/>
      <c r="GK280" s="37"/>
      <c r="GL280" s="37"/>
      <c r="GM280" s="37"/>
      <c r="GN280" s="37"/>
      <c r="GO280" s="37"/>
      <c r="GP280" s="37"/>
      <c r="GQ280" s="37"/>
      <c r="GR280" s="37"/>
      <c r="GS280" s="37"/>
      <c r="GT280" s="37"/>
      <c r="GU280" s="37"/>
      <c r="GV280" s="37"/>
      <c r="GW280" s="37"/>
      <c r="GX280" s="37"/>
      <c r="GY280" s="37"/>
      <c r="GZ280" s="37"/>
      <c r="HA280" s="37"/>
      <c r="HB280" s="37"/>
      <c r="HC280" s="37"/>
      <c r="HD280" s="37"/>
      <c r="HE280" s="37"/>
      <c r="HF280" s="37"/>
      <c r="HG280" s="37"/>
      <c r="HH280" s="37"/>
      <c r="HI280" s="37"/>
      <c r="HJ280" s="37"/>
      <c r="HK280" s="37"/>
      <c r="HL280" s="37"/>
      <c r="HM280" s="37"/>
      <c r="HN280" s="37"/>
      <c r="HO280" s="37"/>
      <c r="HP280" s="37"/>
      <c r="HQ280" s="37"/>
      <c r="HR280" s="37"/>
      <c r="HS280" s="37"/>
      <c r="HT280" s="37"/>
      <c r="HU280" s="37"/>
      <c r="HV280" s="37"/>
      <c r="HW280" s="37"/>
      <c r="HX280" s="37"/>
      <c r="HY280" s="37"/>
      <c r="HZ280" s="37"/>
      <c r="IA280" s="37"/>
      <c r="IB280" s="37"/>
      <c r="IC280" s="37"/>
      <c r="ID280" s="37"/>
      <c r="IE280" s="37"/>
      <c r="IF280" s="37"/>
      <c r="IG280" s="37"/>
      <c r="IH280" s="37"/>
      <c r="II280" s="37"/>
      <c r="IJ280" s="37"/>
      <c r="IK280" s="37"/>
      <c r="IL280" s="37"/>
      <c r="IM280" s="37"/>
      <c r="IN280" s="37"/>
      <c r="IO280" s="37"/>
      <c r="IP280" s="37"/>
      <c r="IQ280" s="37"/>
      <c r="IR280" s="37"/>
      <c r="IS280" s="37"/>
      <c r="IT280" s="37"/>
      <c r="IU280" s="37"/>
      <c r="IV280" s="37"/>
      <c r="IW280" s="37"/>
      <c r="IX280" s="37"/>
      <c r="IY280" s="37"/>
      <c r="IZ280" s="37"/>
      <c r="JA280" s="37"/>
      <c r="JB280" s="37"/>
      <c r="JC280" s="37"/>
      <c r="JD280" s="37"/>
      <c r="JE280" s="37"/>
      <c r="JF280" s="37"/>
      <c r="JG280" s="37"/>
      <c r="JH280" s="37"/>
      <c r="JI280" s="37"/>
      <c r="JJ280" s="37"/>
      <c r="JK280" s="37"/>
      <c r="JL280" s="37"/>
      <c r="JM280" s="37"/>
      <c r="JN280" s="37"/>
      <c r="JO280" s="37"/>
      <c r="JP280" s="37"/>
      <c r="JQ280" s="37"/>
      <c r="JR280" s="37"/>
      <c r="JS280" s="37"/>
      <c r="JT280" s="37"/>
      <c r="JU280" s="37"/>
      <c r="JV280" s="37"/>
      <c r="JW280" s="37"/>
      <c r="JX280" s="37"/>
      <c r="JY280" s="37"/>
      <c r="JZ280" s="37"/>
      <c r="KA280" s="37"/>
      <c r="KB280" s="37"/>
      <c r="KC280" s="37"/>
      <c r="KD280" s="37"/>
      <c r="KE280" s="37"/>
      <c r="KF280" s="37"/>
      <c r="KG280" s="37"/>
      <c r="KH280" s="37"/>
      <c r="KI280" s="37"/>
      <c r="KJ280" s="37"/>
      <c r="KK280" s="37"/>
      <c r="KL280" s="37"/>
      <c r="KM280" s="37"/>
      <c r="KN280" s="37"/>
      <c r="KO280" s="37"/>
      <c r="KP280" s="37"/>
      <c r="KQ280" s="37"/>
      <c r="KR280" s="37"/>
      <c r="KS280" s="37"/>
      <c r="KT280" s="37"/>
      <c r="KU280" s="37"/>
      <c r="KV280" s="37"/>
      <c r="KW280" s="37"/>
      <c r="KX280" s="37"/>
      <c r="KY280" s="37"/>
      <c r="KZ280" s="37"/>
      <c r="LA280" s="37"/>
      <c r="LB280" s="37"/>
      <c r="LC280" s="37"/>
      <c r="LD280" s="37"/>
      <c r="LE280" s="37"/>
      <c r="LF280" s="37"/>
      <c r="LG280" s="37"/>
      <c r="LH280" s="37"/>
      <c r="LI280" s="37"/>
      <c r="LJ280" s="37"/>
      <c r="LK280" s="37"/>
      <c r="LL280" s="37"/>
      <c r="LM280" s="37"/>
      <c r="LN280" s="37"/>
      <c r="LO280" s="37"/>
      <c r="LP280" s="37"/>
      <c r="LQ280" s="37"/>
      <c r="LR280" s="37"/>
      <c r="LS280" s="37"/>
      <c r="LT280" s="37"/>
      <c r="LU280" s="37"/>
      <c r="LV280" s="37"/>
      <c r="LW280" s="37"/>
      <c r="LX280" s="37"/>
      <c r="LY280" s="37"/>
      <c r="LZ280" s="37"/>
      <c r="MA280" s="37"/>
      <c r="MB280" s="37"/>
      <c r="MC280" s="37"/>
      <c r="MD280" s="37"/>
      <c r="ME280" s="37"/>
      <c r="MF280" s="37"/>
      <c r="MG280" s="37"/>
      <c r="MH280" s="37"/>
      <c r="MI280" s="37"/>
      <c r="MJ280" s="37"/>
      <c r="MK280" s="37"/>
      <c r="ML280" s="37"/>
      <c r="MM280" s="37"/>
      <c r="MN280" s="37"/>
      <c r="MO280" s="37"/>
      <c r="MP280" s="37"/>
      <c r="MQ280" s="37"/>
      <c r="MR280" s="37"/>
      <c r="MS280" s="37"/>
      <c r="MT280" s="37"/>
      <c r="MU280" s="37"/>
      <c r="MV280" s="37"/>
      <c r="MW280" s="37"/>
      <c r="MX280" s="37"/>
      <c r="MY280" s="37"/>
      <c r="MZ280" s="37"/>
      <c r="NA280" s="37"/>
      <c r="NB280" s="37"/>
      <c r="NC280" s="37"/>
      <c r="ND280" s="37"/>
      <c r="NE280" s="37"/>
      <c r="NF280" s="37"/>
      <c r="NG280" s="37"/>
      <c r="NH280" s="37"/>
      <c r="NI280" s="37"/>
      <c r="NJ280" s="37"/>
      <c r="NK280" s="37"/>
      <c r="NL280" s="37"/>
      <c r="NM280" s="37"/>
      <c r="NN280" s="37"/>
      <c r="NO280" s="37"/>
      <c r="NP280" s="37"/>
      <c r="NQ280" s="37"/>
      <c r="NR280" s="37"/>
      <c r="NS280" s="37"/>
      <c r="NT280" s="37"/>
      <c r="NU280" s="37"/>
      <c r="NV280" s="37"/>
      <c r="NW280" s="37"/>
      <c r="NX280" s="37"/>
      <c r="NY280" s="37"/>
      <c r="NZ280" s="37"/>
      <c r="OA280" s="37"/>
      <c r="OB280" s="37"/>
      <c r="OC280" s="37"/>
      <c r="OD280" s="37"/>
      <c r="OE280" s="37"/>
      <c r="OF280" s="37"/>
      <c r="OG280" s="37"/>
      <c r="OH280" s="37"/>
      <c r="OI280" s="37"/>
      <c r="OJ280" s="37"/>
      <c r="OK280" s="37"/>
      <c r="OL280" s="37"/>
      <c r="OM280" s="37"/>
      <c r="ON280" s="37"/>
      <c r="OO280" s="37"/>
      <c r="OP280" s="37"/>
      <c r="OQ280" s="37"/>
      <c r="OR280" s="37"/>
      <c r="OS280" s="37"/>
      <c r="OT280" s="37"/>
      <c r="OU280" s="37"/>
      <c r="OV280" s="37"/>
      <c r="OW280" s="37"/>
      <c r="OX280" s="37"/>
      <c r="OY280" s="37"/>
      <c r="OZ280" s="37"/>
      <c r="PA280" s="37"/>
      <c r="PB280" s="37"/>
      <c r="PC280" s="37"/>
      <c r="PD280" s="37"/>
      <c r="PE280" s="37"/>
      <c r="PF280" s="37"/>
      <c r="PG280" s="37"/>
      <c r="PH280" s="37"/>
      <c r="PI280" s="37"/>
      <c r="PJ280" s="37"/>
      <c r="PK280" s="37"/>
      <c r="PL280" s="37"/>
      <c r="PM280" s="37"/>
      <c r="PN280" s="37"/>
      <c r="PO280" s="37"/>
      <c r="PP280" s="37"/>
      <c r="PQ280" s="37"/>
      <c r="PR280" s="37"/>
      <c r="PS280" s="37"/>
      <c r="PT280" s="37"/>
      <c r="PU280" s="37"/>
      <c r="PV280" s="37"/>
      <c r="PW280" s="37"/>
      <c r="PX280" s="37"/>
      <c r="PY280" s="37"/>
      <c r="PZ280" s="37"/>
      <c r="QA280" s="37"/>
      <c r="QB280" s="37"/>
      <c r="QC280" s="37"/>
      <c r="QD280" s="37"/>
      <c r="QE280" s="37"/>
      <c r="QF280" s="37"/>
      <c r="QG280" s="37"/>
      <c r="QH280" s="37"/>
      <c r="QI280" s="37"/>
      <c r="QJ280" s="37"/>
      <c r="QK280" s="37"/>
      <c r="QL280" s="37"/>
      <c r="QM280" s="37"/>
      <c r="QN280" s="37"/>
      <c r="QO280" s="37"/>
      <c r="QP280" s="37"/>
      <c r="QQ280" s="37"/>
      <c r="QR280" s="37"/>
      <c r="QS280" s="37"/>
      <c r="QT280" s="37"/>
      <c r="QU280" s="37"/>
      <c r="QV280" s="37"/>
      <c r="QW280" s="37"/>
      <c r="QX280" s="37"/>
      <c r="QY280" s="37"/>
      <c r="QZ280" s="37"/>
      <c r="RA280" s="37"/>
      <c r="RB280" s="37"/>
      <c r="RC280" s="37"/>
      <c r="RD280" s="37"/>
      <c r="RE280" s="37"/>
      <c r="RF280" s="37"/>
      <c r="RG280" s="37"/>
      <c r="RH280" s="37"/>
      <c r="RI280" s="37"/>
      <c r="RJ280" s="37"/>
      <c r="RK280" s="37"/>
      <c r="RL280" s="37"/>
      <c r="RM280" s="37"/>
      <c r="RN280" s="37"/>
      <c r="RO280" s="37"/>
      <c r="RP280" s="37"/>
      <c r="RQ280" s="37"/>
      <c r="RR280" s="37"/>
      <c r="RS280" s="37"/>
      <c r="RT280" s="37"/>
      <c r="RU280" s="37"/>
      <c r="RV280" s="37"/>
      <c r="RW280" s="37"/>
      <c r="RX280" s="37"/>
      <c r="RY280" s="37"/>
      <c r="RZ280" s="37"/>
      <c r="SA280" s="37"/>
      <c r="SB280" s="37"/>
      <c r="SC280" s="37"/>
      <c r="SD280" s="37"/>
      <c r="SE280" s="37"/>
      <c r="SF280" s="37"/>
      <c r="SG280" s="37"/>
      <c r="SH280" s="37"/>
      <c r="SI280" s="37"/>
      <c r="SJ280" s="37"/>
      <c r="SK280" s="37"/>
      <c r="SL280" s="37"/>
      <c r="SM280" s="37"/>
      <c r="SN280" s="37"/>
      <c r="SO280" s="37"/>
      <c r="SP280" s="37"/>
      <c r="SQ280" s="37"/>
      <c r="SR280" s="37"/>
      <c r="SS280" s="37"/>
      <c r="ST280" s="37"/>
      <c r="SU280" s="37"/>
      <c r="SV280" s="37"/>
      <c r="SW280" s="37"/>
      <c r="SX280" s="37"/>
      <c r="SY280" s="37"/>
      <c r="SZ280" s="37"/>
      <c r="TA280" s="37"/>
      <c r="TB280" s="37"/>
      <c r="TC280" s="37"/>
      <c r="TD280" s="37"/>
      <c r="TE280" s="37"/>
      <c r="TF280" s="37"/>
      <c r="TG280" s="37"/>
      <c r="TH280" s="37"/>
      <c r="TI280" s="37"/>
      <c r="TJ280" s="37"/>
      <c r="TK280" s="37"/>
      <c r="TL280" s="37"/>
      <c r="TM280" s="37"/>
      <c r="TN280" s="37"/>
      <c r="TO280" s="37"/>
      <c r="TP280" s="37"/>
      <c r="TQ280" s="37"/>
      <c r="TR280" s="37"/>
      <c r="TS280" s="37"/>
      <c r="TT280" s="37"/>
      <c r="TU280" s="37"/>
      <c r="TV280" s="37"/>
      <c r="TW280" s="37"/>
      <c r="TX280" s="37"/>
      <c r="TY280" s="37"/>
      <c r="TZ280" s="37"/>
      <c r="UA280" s="37"/>
      <c r="UB280" s="37"/>
      <c r="UC280" s="37"/>
      <c r="UD280" s="37"/>
      <c r="UE280" s="37"/>
      <c r="UF280" s="37"/>
      <c r="UG280" s="37"/>
      <c r="UH280" s="37"/>
      <c r="UI280" s="37"/>
      <c r="UJ280" s="37"/>
      <c r="UK280" s="37"/>
      <c r="UL280" s="37"/>
      <c r="UM280" s="37"/>
      <c r="UN280" s="37"/>
      <c r="UO280" s="37"/>
      <c r="UP280" s="37"/>
      <c r="UQ280" s="37"/>
      <c r="UR280" s="37"/>
      <c r="US280" s="37"/>
      <c r="UT280" s="37"/>
      <c r="UU280" s="37"/>
      <c r="UV280" s="37"/>
      <c r="UW280" s="37"/>
      <c r="UX280" s="37"/>
      <c r="UY280" s="37"/>
      <c r="UZ280" s="37"/>
      <c r="VA280" s="37"/>
      <c r="VB280" s="37"/>
      <c r="VC280" s="37"/>
      <c r="VD280" s="37"/>
      <c r="VE280" s="37"/>
      <c r="VF280" s="37"/>
      <c r="VG280" s="37"/>
      <c r="VH280" s="37"/>
      <c r="VI280" s="37"/>
      <c r="VJ280" s="37"/>
      <c r="VK280" s="37"/>
      <c r="VL280" s="37"/>
      <c r="VM280" s="37"/>
      <c r="VN280" s="37"/>
      <c r="VO280" s="37"/>
      <c r="VP280" s="37"/>
      <c r="VQ280" s="37"/>
      <c r="VR280" s="37"/>
      <c r="VS280" s="37"/>
      <c r="VT280" s="37"/>
      <c r="VU280" s="37"/>
      <c r="VV280" s="37"/>
      <c r="VW280" s="37"/>
      <c r="VX280" s="37"/>
      <c r="VY280" s="37"/>
      <c r="VZ280" s="37"/>
      <c r="WA280" s="37"/>
      <c r="WB280" s="37"/>
      <c r="WC280" s="37"/>
      <c r="WD280" s="37"/>
      <c r="WE280" s="37"/>
      <c r="WF280" s="37"/>
      <c r="WG280" s="37"/>
      <c r="WH280" s="37"/>
      <c r="WI280" s="37"/>
      <c r="WJ280" s="37"/>
      <c r="WK280" s="37"/>
      <c r="WL280" s="37"/>
      <c r="WM280" s="37"/>
      <c r="WN280" s="37"/>
      <c r="WO280" s="37"/>
      <c r="WP280" s="37"/>
      <c r="WQ280" s="37"/>
      <c r="WR280" s="37"/>
      <c r="WS280" s="37"/>
      <c r="WT280" s="37"/>
      <c r="WU280" s="37"/>
      <c r="WV280" s="37"/>
      <c r="WW280" s="37"/>
      <c r="WX280" s="37"/>
      <c r="WY280" s="37"/>
      <c r="WZ280" s="37"/>
      <c r="XA280" s="37"/>
      <c r="XB280" s="37"/>
      <c r="XC280" s="37"/>
      <c r="XD280" s="37"/>
      <c r="XE280" s="37"/>
      <c r="XF280" s="37"/>
      <c r="XG280" s="37"/>
      <c r="XH280" s="37"/>
      <c r="XI280" s="37"/>
      <c r="XJ280" s="37"/>
      <c r="XK280" s="37"/>
      <c r="XL280" s="37"/>
      <c r="XM280" s="37"/>
      <c r="XN280" s="37"/>
      <c r="XO280" s="37"/>
      <c r="XP280" s="37"/>
      <c r="XQ280" s="37"/>
      <c r="XR280" s="37"/>
      <c r="XS280" s="37"/>
      <c r="XT280" s="37"/>
      <c r="XU280" s="37"/>
      <c r="XV280" s="37"/>
      <c r="XW280" s="37"/>
      <c r="XX280" s="37"/>
      <c r="XY280" s="37"/>
      <c r="XZ280" s="37"/>
      <c r="YA280" s="37"/>
      <c r="YB280" s="37"/>
      <c r="YC280" s="37"/>
      <c r="YD280" s="37"/>
      <c r="YE280" s="37"/>
      <c r="YF280" s="37"/>
      <c r="YG280" s="37"/>
      <c r="YH280" s="37"/>
      <c r="YI280" s="37"/>
      <c r="YJ280" s="37"/>
      <c r="YK280" s="37"/>
      <c r="YL280" s="37"/>
      <c r="YM280" s="37"/>
      <c r="YN280" s="37"/>
      <c r="YO280" s="37"/>
      <c r="YP280" s="37"/>
      <c r="YQ280" s="37"/>
      <c r="YR280" s="37"/>
      <c r="YS280" s="37"/>
      <c r="YT280" s="37"/>
      <c r="YU280" s="37"/>
      <c r="YV280" s="37"/>
      <c r="YW280" s="37"/>
      <c r="YX280" s="37"/>
      <c r="YY280" s="37"/>
      <c r="YZ280" s="37"/>
      <c r="ZA280" s="37"/>
      <c r="ZB280" s="37"/>
      <c r="ZC280" s="37"/>
      <c r="ZD280" s="37"/>
      <c r="ZE280" s="37"/>
      <c r="ZF280" s="37"/>
      <c r="ZG280" s="37"/>
      <c r="ZH280" s="37"/>
      <c r="ZI280" s="37"/>
      <c r="ZJ280" s="37"/>
      <c r="ZK280" s="37"/>
      <c r="ZL280" s="37"/>
      <c r="ZM280" s="37"/>
      <c r="ZN280" s="37"/>
      <c r="ZO280" s="37"/>
      <c r="ZP280" s="37"/>
      <c r="ZQ280" s="37"/>
      <c r="ZR280" s="37"/>
      <c r="ZS280" s="37"/>
      <c r="ZT280" s="37"/>
      <c r="ZU280" s="37"/>
      <c r="ZV280" s="37"/>
      <c r="ZW280" s="37"/>
      <c r="ZX280" s="37"/>
      <c r="ZY280" s="37"/>
      <c r="ZZ280" s="37"/>
      <c r="AAA280" s="37"/>
      <c r="AAB280" s="37"/>
      <c r="AAC280" s="37"/>
      <c r="AAD280" s="37"/>
      <c r="AAE280" s="37"/>
      <c r="AAF280" s="37"/>
      <c r="AAG280" s="37"/>
      <c r="AAH280" s="37"/>
      <c r="AAI280" s="37"/>
      <c r="AAJ280" s="37"/>
      <c r="AAK280" s="37"/>
      <c r="AAL280" s="37"/>
      <c r="AAM280" s="37"/>
      <c r="AAN280" s="37"/>
      <c r="AAO280" s="37"/>
      <c r="AAP280" s="37"/>
      <c r="AAQ280" s="37"/>
      <c r="AAR280" s="37"/>
      <c r="AAS280" s="37"/>
      <c r="AAT280" s="37"/>
      <c r="AAU280" s="37"/>
      <c r="AAV280" s="37"/>
      <c r="AAW280" s="37"/>
      <c r="AAX280" s="37"/>
      <c r="AAY280" s="37"/>
      <c r="AAZ280" s="37"/>
      <c r="ABA280" s="37"/>
      <c r="ABB280" s="37"/>
      <c r="ABC280" s="37"/>
      <c r="ABD280" s="37"/>
      <c r="ABE280" s="37"/>
      <c r="ABF280" s="37"/>
      <c r="ABG280" s="37"/>
      <c r="ABH280" s="37"/>
      <c r="ABI280" s="37"/>
      <c r="ABJ280" s="37"/>
      <c r="ABK280" s="37"/>
      <c r="ABL280" s="37"/>
      <c r="ABM280" s="37"/>
      <c r="ABN280" s="37"/>
      <c r="ABO280" s="37"/>
      <c r="ABP280" s="37"/>
      <c r="ABQ280" s="37"/>
      <c r="ABR280" s="37"/>
      <c r="ABS280" s="37"/>
      <c r="ABT280" s="37"/>
      <c r="ABU280" s="37"/>
      <c r="ABV280" s="37"/>
      <c r="ABW280" s="37"/>
      <c r="ABX280" s="37"/>
      <c r="ABY280" s="37"/>
      <c r="ABZ280" s="37"/>
      <c r="ACA280" s="37"/>
      <c r="ACB280" s="37"/>
      <c r="ACC280" s="37"/>
      <c r="ACD280" s="37"/>
      <c r="ACE280" s="37"/>
      <c r="ACF280" s="37"/>
      <c r="ACG280" s="37"/>
      <c r="ACH280" s="37"/>
      <c r="ACI280" s="37"/>
      <c r="ACJ280" s="37"/>
      <c r="ACK280" s="37"/>
      <c r="ACL280" s="37"/>
      <c r="ACM280" s="37"/>
      <c r="ACN280" s="37"/>
      <c r="ACO280" s="37"/>
      <c r="ACP280" s="37"/>
      <c r="ACQ280" s="37"/>
      <c r="ACR280" s="37"/>
      <c r="ACS280" s="37"/>
      <c r="ACT280" s="37"/>
      <c r="ACU280" s="37"/>
      <c r="ACV280" s="37"/>
      <c r="ACW280" s="37"/>
      <c r="ACX280" s="37"/>
      <c r="ACY280" s="37"/>
      <c r="ACZ280" s="37"/>
      <c r="ADA280" s="37"/>
      <c r="ADB280" s="37"/>
      <c r="ADC280" s="37"/>
      <c r="ADD280" s="37"/>
      <c r="ADE280" s="37"/>
      <c r="ADF280" s="37"/>
      <c r="ADG280" s="37"/>
      <c r="ADH280" s="37"/>
      <c r="ADI280" s="37"/>
      <c r="ADJ280" s="37"/>
      <c r="ADK280" s="37"/>
      <c r="ADL280" s="37"/>
      <c r="ADM280" s="37"/>
      <c r="ADN280" s="37"/>
      <c r="ADO280" s="37"/>
      <c r="ADP280" s="37"/>
      <c r="ADQ280" s="37"/>
      <c r="ADR280" s="37"/>
      <c r="ADS280" s="37"/>
      <c r="ADT280" s="37"/>
      <c r="ADU280" s="37"/>
      <c r="ADV280" s="37"/>
      <c r="ADW280" s="37"/>
      <c r="ADX280" s="37"/>
      <c r="ADY280" s="37"/>
      <c r="ADZ280" s="37"/>
      <c r="AEA280" s="37"/>
      <c r="AEB280" s="37"/>
      <c r="AEC280" s="37"/>
      <c r="AED280" s="37"/>
      <c r="AEE280" s="37"/>
      <c r="AEF280" s="37"/>
      <c r="AEG280" s="37"/>
      <c r="AEH280" s="37"/>
      <c r="AEI280" s="37"/>
      <c r="AEJ280" s="37"/>
      <c r="AEK280" s="37"/>
      <c r="AEL280" s="37"/>
      <c r="AEM280" s="37"/>
      <c r="AEN280" s="37"/>
      <c r="AEO280" s="37"/>
      <c r="AEP280" s="37"/>
      <c r="AEQ280" s="37"/>
      <c r="AER280" s="37"/>
      <c r="AES280" s="37"/>
      <c r="AET280" s="37"/>
      <c r="AEU280" s="37"/>
      <c r="AEV280" s="37"/>
      <c r="AEW280" s="37"/>
      <c r="AEX280" s="37"/>
      <c r="AEY280" s="37"/>
      <c r="AEZ280" s="37"/>
      <c r="AFA280" s="37"/>
      <c r="AFB280" s="37"/>
      <c r="AFC280" s="37"/>
      <c r="AFD280" s="37"/>
      <c r="AFE280" s="37"/>
      <c r="AFF280" s="37"/>
      <c r="AFG280" s="37"/>
      <c r="AFH280" s="37"/>
      <c r="AFI280" s="37"/>
      <c r="AFJ280" s="37"/>
      <c r="AFK280" s="37"/>
      <c r="AFL280" s="37"/>
      <c r="AFM280" s="37"/>
      <c r="AFN280" s="37"/>
      <c r="AFO280" s="37"/>
      <c r="AFP280" s="37"/>
      <c r="AFQ280" s="37"/>
      <c r="AFR280" s="37"/>
      <c r="AFS280" s="37"/>
      <c r="AFT280" s="37"/>
      <c r="AFU280" s="37"/>
      <c r="AFV280" s="37"/>
      <c r="AFW280" s="37"/>
      <c r="AFX280" s="37"/>
      <c r="AFY280" s="37"/>
      <c r="AFZ280" s="37"/>
      <c r="AGA280" s="37"/>
      <c r="AGB280" s="37"/>
      <c r="AGC280" s="37"/>
      <c r="AGD280" s="37"/>
      <c r="AGE280" s="37"/>
      <c r="AGF280" s="37"/>
      <c r="AGG280" s="37"/>
      <c r="AGH280" s="37"/>
      <c r="AGI280" s="37"/>
      <c r="AGJ280" s="37"/>
      <c r="AGK280" s="37"/>
      <c r="AGL280" s="37"/>
      <c r="AGM280" s="37"/>
      <c r="AGN280" s="37"/>
      <c r="AGO280" s="37"/>
      <c r="AGP280" s="37"/>
      <c r="AGQ280" s="37"/>
      <c r="AGR280" s="37"/>
      <c r="AGS280" s="37"/>
      <c r="AGT280" s="37"/>
      <c r="AGU280" s="37"/>
      <c r="AGV280" s="37"/>
      <c r="AGW280" s="37"/>
      <c r="AGX280" s="37"/>
      <c r="AGY280" s="37"/>
      <c r="AGZ280" s="37"/>
      <c r="AHA280" s="37"/>
      <c r="AHB280" s="37"/>
      <c r="AHC280" s="37"/>
      <c r="AHD280" s="37"/>
      <c r="AHE280" s="37"/>
      <c r="AHF280" s="37"/>
      <c r="AHG280" s="37"/>
      <c r="AHH280" s="37"/>
      <c r="AHI280" s="37"/>
      <c r="AHJ280" s="37"/>
      <c r="AHK280" s="37"/>
      <c r="AHL280" s="37"/>
      <c r="AHM280" s="37"/>
      <c r="AHN280" s="37"/>
      <c r="AHO280" s="37"/>
      <c r="AHP280" s="37"/>
      <c r="AHQ280" s="37"/>
      <c r="AHR280" s="37"/>
      <c r="AHS280" s="37"/>
      <c r="AHT280" s="37"/>
      <c r="AHU280" s="37"/>
      <c r="AHV280" s="37"/>
      <c r="AHW280" s="37"/>
      <c r="AHX280" s="37"/>
      <c r="AHY280" s="37"/>
      <c r="AHZ280" s="37"/>
      <c r="AIA280" s="37"/>
      <c r="AIB280" s="37"/>
      <c r="AIC280" s="37"/>
      <c r="AID280" s="37"/>
      <c r="AIE280" s="37"/>
      <c r="AIF280" s="37"/>
      <c r="AIG280" s="37"/>
      <c r="AIH280" s="37"/>
      <c r="AII280" s="37"/>
      <c r="AIJ280" s="37"/>
      <c r="AIK280" s="37"/>
      <c r="AIL280" s="37"/>
      <c r="AIM280" s="37"/>
      <c r="AIN280" s="37"/>
      <c r="AIO280" s="37"/>
      <c r="AIP280" s="37"/>
      <c r="AIQ280" s="37"/>
      <c r="AIR280" s="37"/>
      <c r="AIS280" s="37"/>
      <c r="AIT280" s="37"/>
      <c r="AIU280" s="37"/>
      <c r="AIV280" s="37"/>
      <c r="AIW280" s="37"/>
      <c r="AIX280" s="37"/>
      <c r="AIY280" s="37"/>
      <c r="AIZ280" s="37"/>
      <c r="AJA280" s="37"/>
      <c r="AJB280" s="37"/>
      <c r="AJC280" s="37"/>
      <c r="AJD280" s="37"/>
      <c r="AJE280" s="37"/>
      <c r="AJF280" s="37"/>
      <c r="AJG280" s="37"/>
      <c r="AJH280" s="37"/>
      <c r="AJI280" s="37"/>
      <c r="AJJ280" s="37"/>
      <c r="AJK280" s="37"/>
      <c r="AJL280" s="37"/>
      <c r="AJM280" s="37"/>
      <c r="AJN280" s="37"/>
      <c r="AJO280" s="37"/>
      <c r="AJP280" s="37"/>
      <c r="AJQ280" s="37"/>
      <c r="AJR280" s="37"/>
      <c r="AJS280" s="37"/>
      <c r="AJT280" s="37"/>
      <c r="AJU280" s="37"/>
      <c r="AJV280" s="37"/>
      <c r="AJW280" s="37"/>
      <c r="AJX280" s="37"/>
      <c r="AJY280" s="37"/>
      <c r="AJZ280" s="37"/>
      <c r="AKA280" s="37"/>
      <c r="AKB280" s="37"/>
      <c r="AKC280" s="37"/>
      <c r="AKD280" s="37"/>
      <c r="AKE280" s="37"/>
      <c r="AKF280" s="37"/>
      <c r="AKG280" s="37"/>
      <c r="AKH280" s="37"/>
      <c r="AKI280" s="37"/>
      <c r="AKJ280" s="37"/>
      <c r="AKK280" s="37"/>
      <c r="AKL280" s="37"/>
      <c r="AKM280" s="37"/>
      <c r="AKN280" s="37"/>
      <c r="AKO280" s="37"/>
      <c r="AKP280" s="37"/>
      <c r="AKQ280" s="37"/>
      <c r="AKR280" s="37"/>
      <c r="AKS280" s="37"/>
      <c r="AKT280" s="37"/>
      <c r="AKU280" s="37"/>
      <c r="AKV280" s="37"/>
      <c r="AKW280" s="37"/>
      <c r="AKX280" s="37"/>
    </row>
    <row r="281" spans="1:986" s="16" customFormat="1" x14ac:dyDescent="0.25">
      <c r="A281" s="39"/>
      <c r="B281" s="39"/>
      <c r="C281" s="37"/>
      <c r="D281" s="40"/>
      <c r="E281" s="41"/>
      <c r="F281" s="40"/>
      <c r="G281" s="42"/>
      <c r="H281" s="43"/>
      <c r="I281" s="37"/>
      <c r="J281" s="40"/>
      <c r="K281" s="40"/>
      <c r="L281" s="37"/>
      <c r="M281" s="39"/>
      <c r="N281" s="39"/>
      <c r="O281" s="39"/>
      <c r="P281" s="39"/>
      <c r="Q281" s="39"/>
      <c r="R281" s="44"/>
      <c r="S281" s="41"/>
      <c r="T281" s="122"/>
      <c r="U281" s="39"/>
      <c r="V281" s="37"/>
      <c r="W281" s="37"/>
      <c r="X281" s="39"/>
      <c r="Y281" s="50"/>
      <c r="Z281" s="140"/>
      <c r="AA281" s="140"/>
      <c r="AB281" s="141"/>
      <c r="AC281" s="140"/>
      <c r="AD281" s="39"/>
      <c r="AE281" s="37"/>
      <c r="AF281" s="39"/>
      <c r="AG281" s="39"/>
      <c r="AH281" s="37"/>
      <c r="AI281" s="39"/>
      <c r="AJ281" s="39"/>
      <c r="AK281" s="37"/>
      <c r="AL281" s="39"/>
      <c r="AM281" s="39"/>
      <c r="AN281" s="37"/>
      <c r="AO281" s="39"/>
      <c r="AP281" s="39"/>
      <c r="AQ281" s="37"/>
      <c r="AR281" s="39"/>
      <c r="AS281" s="39"/>
      <c r="AT281" s="37"/>
      <c r="AU281" s="39"/>
      <c r="AV281" s="39"/>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Q281" s="37"/>
      <c r="CR281" s="37"/>
      <c r="CS281" s="37"/>
      <c r="CT281" s="37"/>
      <c r="CU281" s="37"/>
      <c r="CV281" s="37"/>
      <c r="CW281" s="37"/>
      <c r="CX281" s="37"/>
      <c r="CY281" s="37"/>
      <c r="CZ281" s="37"/>
      <c r="DA281" s="37"/>
      <c r="DB281" s="37"/>
      <c r="DC281" s="37"/>
      <c r="DD281" s="37"/>
      <c r="DE281" s="37"/>
      <c r="DF281" s="37"/>
      <c r="DG281" s="37"/>
      <c r="DH281" s="37"/>
      <c r="DI281" s="37"/>
      <c r="DJ281" s="37"/>
      <c r="DK281" s="37"/>
      <c r="DL281" s="37"/>
      <c r="DM281" s="37"/>
      <c r="DN281" s="37"/>
      <c r="DO281" s="37"/>
      <c r="DP281" s="37"/>
      <c r="DQ281" s="37"/>
      <c r="DR281" s="37"/>
      <c r="DS281" s="37"/>
      <c r="DT281" s="37"/>
      <c r="DU281" s="37"/>
      <c r="DV281" s="37"/>
      <c r="DW281" s="37"/>
      <c r="DX281" s="37"/>
      <c r="DY281" s="37"/>
      <c r="DZ281" s="37"/>
      <c r="EA281" s="37"/>
      <c r="EB281" s="37"/>
      <c r="EC281" s="37"/>
      <c r="ED281" s="37"/>
      <c r="EE281" s="37"/>
      <c r="EF281" s="37"/>
      <c r="EG281" s="37"/>
      <c r="EH281" s="37"/>
      <c r="EI281" s="37"/>
      <c r="EJ281" s="37"/>
      <c r="EK281" s="37"/>
      <c r="EL281" s="37"/>
      <c r="EM281" s="37"/>
      <c r="EN281" s="37"/>
      <c r="EO281" s="37"/>
      <c r="EP281" s="37"/>
      <c r="EQ281" s="37"/>
      <c r="ER281" s="37"/>
      <c r="ES281" s="37"/>
      <c r="ET281" s="37"/>
      <c r="EU281" s="37"/>
      <c r="EV281" s="37"/>
      <c r="EW281" s="37"/>
      <c r="EX281" s="37"/>
      <c r="EY281" s="37"/>
      <c r="EZ281" s="37"/>
      <c r="FA281" s="37"/>
      <c r="FB281" s="37"/>
      <c r="FC281" s="37"/>
      <c r="FD281" s="37"/>
      <c r="FE281" s="37"/>
      <c r="FF281" s="37"/>
      <c r="FG281" s="37"/>
      <c r="FH281" s="37"/>
      <c r="FI281" s="37"/>
      <c r="FJ281" s="37"/>
      <c r="FK281" s="37"/>
      <c r="FL281" s="37"/>
      <c r="FM281" s="37"/>
      <c r="FN281" s="37"/>
      <c r="FO281" s="37"/>
      <c r="FP281" s="37"/>
      <c r="FQ281" s="37"/>
      <c r="FR281" s="37"/>
      <c r="FS281" s="37"/>
      <c r="FT281" s="37"/>
      <c r="FU281" s="37"/>
      <c r="FV281" s="37"/>
      <c r="FW281" s="37"/>
      <c r="FX281" s="37"/>
      <c r="FY281" s="37"/>
      <c r="FZ281" s="37"/>
      <c r="GA281" s="37"/>
      <c r="GB281" s="37"/>
      <c r="GC281" s="37"/>
      <c r="GD281" s="37"/>
      <c r="GE281" s="37"/>
      <c r="GF281" s="37"/>
      <c r="GG281" s="37"/>
      <c r="GH281" s="37"/>
      <c r="GI281" s="37"/>
      <c r="GJ281" s="37"/>
      <c r="GK281" s="37"/>
      <c r="GL281" s="37"/>
      <c r="GM281" s="37"/>
      <c r="GN281" s="37"/>
      <c r="GO281" s="37"/>
      <c r="GP281" s="37"/>
      <c r="GQ281" s="37"/>
      <c r="GR281" s="37"/>
      <c r="GS281" s="37"/>
      <c r="GT281" s="37"/>
      <c r="GU281" s="37"/>
      <c r="GV281" s="37"/>
      <c r="GW281" s="37"/>
      <c r="GX281" s="37"/>
      <c r="GY281" s="37"/>
      <c r="GZ281" s="37"/>
      <c r="HA281" s="37"/>
      <c r="HB281" s="37"/>
      <c r="HC281" s="37"/>
      <c r="HD281" s="37"/>
      <c r="HE281" s="37"/>
      <c r="HF281" s="37"/>
      <c r="HG281" s="37"/>
      <c r="HH281" s="37"/>
      <c r="HI281" s="37"/>
      <c r="HJ281" s="37"/>
      <c r="HK281" s="37"/>
      <c r="HL281" s="37"/>
      <c r="HM281" s="37"/>
      <c r="HN281" s="37"/>
      <c r="HO281" s="37"/>
      <c r="HP281" s="37"/>
      <c r="HQ281" s="37"/>
      <c r="HR281" s="37"/>
      <c r="HS281" s="37"/>
      <c r="HT281" s="37"/>
      <c r="HU281" s="37"/>
      <c r="HV281" s="37"/>
      <c r="HW281" s="37"/>
      <c r="HX281" s="37"/>
      <c r="HY281" s="37"/>
      <c r="HZ281" s="37"/>
      <c r="IA281" s="37"/>
      <c r="IB281" s="37"/>
      <c r="IC281" s="37"/>
      <c r="ID281" s="37"/>
      <c r="IE281" s="37"/>
      <c r="IF281" s="37"/>
      <c r="IG281" s="37"/>
      <c r="IH281" s="37"/>
      <c r="II281" s="37"/>
      <c r="IJ281" s="37"/>
      <c r="IK281" s="37"/>
      <c r="IL281" s="37"/>
      <c r="IM281" s="37"/>
      <c r="IN281" s="37"/>
      <c r="IO281" s="37"/>
      <c r="IP281" s="37"/>
      <c r="IQ281" s="37"/>
      <c r="IR281" s="37"/>
      <c r="IS281" s="37"/>
      <c r="IT281" s="37"/>
      <c r="IU281" s="37"/>
      <c r="IV281" s="37"/>
      <c r="IW281" s="37"/>
      <c r="IX281" s="37"/>
      <c r="IY281" s="37"/>
      <c r="IZ281" s="37"/>
      <c r="JA281" s="37"/>
      <c r="JB281" s="37"/>
      <c r="JC281" s="37"/>
      <c r="JD281" s="37"/>
      <c r="JE281" s="37"/>
      <c r="JF281" s="37"/>
      <c r="JG281" s="37"/>
      <c r="JH281" s="37"/>
      <c r="JI281" s="37"/>
      <c r="JJ281" s="37"/>
      <c r="JK281" s="37"/>
      <c r="JL281" s="37"/>
      <c r="JM281" s="37"/>
      <c r="JN281" s="37"/>
      <c r="JO281" s="37"/>
      <c r="JP281" s="37"/>
      <c r="JQ281" s="37"/>
      <c r="JR281" s="37"/>
      <c r="JS281" s="37"/>
      <c r="JT281" s="37"/>
      <c r="JU281" s="37"/>
      <c r="JV281" s="37"/>
      <c r="JW281" s="37"/>
      <c r="JX281" s="37"/>
      <c r="JY281" s="37"/>
      <c r="JZ281" s="37"/>
      <c r="KA281" s="37"/>
      <c r="KB281" s="37"/>
      <c r="KC281" s="37"/>
      <c r="KD281" s="37"/>
      <c r="KE281" s="37"/>
      <c r="KF281" s="37"/>
      <c r="KG281" s="37"/>
      <c r="KH281" s="37"/>
      <c r="KI281" s="37"/>
      <c r="KJ281" s="37"/>
      <c r="KK281" s="37"/>
      <c r="KL281" s="37"/>
      <c r="KM281" s="37"/>
      <c r="KN281" s="37"/>
      <c r="KO281" s="37"/>
      <c r="KP281" s="37"/>
      <c r="KQ281" s="37"/>
      <c r="KR281" s="37"/>
      <c r="KS281" s="37"/>
      <c r="KT281" s="37"/>
      <c r="KU281" s="37"/>
      <c r="KV281" s="37"/>
      <c r="KW281" s="37"/>
      <c r="KX281" s="37"/>
      <c r="KY281" s="37"/>
      <c r="KZ281" s="37"/>
      <c r="LA281" s="37"/>
      <c r="LB281" s="37"/>
      <c r="LC281" s="37"/>
      <c r="LD281" s="37"/>
      <c r="LE281" s="37"/>
      <c r="LF281" s="37"/>
      <c r="LG281" s="37"/>
      <c r="LH281" s="37"/>
      <c r="LI281" s="37"/>
      <c r="LJ281" s="37"/>
      <c r="LK281" s="37"/>
      <c r="LL281" s="37"/>
      <c r="LM281" s="37"/>
      <c r="LN281" s="37"/>
      <c r="LO281" s="37"/>
      <c r="LP281" s="37"/>
      <c r="LQ281" s="37"/>
      <c r="LR281" s="37"/>
      <c r="LS281" s="37"/>
      <c r="LT281" s="37"/>
      <c r="LU281" s="37"/>
      <c r="LV281" s="37"/>
      <c r="LW281" s="37"/>
      <c r="LX281" s="37"/>
      <c r="LY281" s="37"/>
      <c r="LZ281" s="37"/>
      <c r="MA281" s="37"/>
      <c r="MB281" s="37"/>
      <c r="MC281" s="37"/>
      <c r="MD281" s="37"/>
      <c r="ME281" s="37"/>
      <c r="MF281" s="37"/>
      <c r="MG281" s="37"/>
      <c r="MH281" s="37"/>
      <c r="MI281" s="37"/>
      <c r="MJ281" s="37"/>
      <c r="MK281" s="37"/>
      <c r="ML281" s="37"/>
      <c r="MM281" s="37"/>
      <c r="MN281" s="37"/>
      <c r="MO281" s="37"/>
      <c r="MP281" s="37"/>
      <c r="MQ281" s="37"/>
      <c r="MR281" s="37"/>
      <c r="MS281" s="37"/>
      <c r="MT281" s="37"/>
      <c r="MU281" s="37"/>
      <c r="MV281" s="37"/>
      <c r="MW281" s="37"/>
      <c r="MX281" s="37"/>
      <c r="MY281" s="37"/>
      <c r="MZ281" s="37"/>
      <c r="NA281" s="37"/>
      <c r="NB281" s="37"/>
      <c r="NC281" s="37"/>
      <c r="ND281" s="37"/>
      <c r="NE281" s="37"/>
      <c r="NF281" s="37"/>
      <c r="NG281" s="37"/>
      <c r="NH281" s="37"/>
      <c r="NI281" s="37"/>
      <c r="NJ281" s="37"/>
      <c r="NK281" s="37"/>
      <c r="NL281" s="37"/>
      <c r="NM281" s="37"/>
      <c r="NN281" s="37"/>
      <c r="NO281" s="37"/>
      <c r="NP281" s="37"/>
      <c r="NQ281" s="37"/>
      <c r="NR281" s="37"/>
      <c r="NS281" s="37"/>
      <c r="NT281" s="37"/>
      <c r="NU281" s="37"/>
      <c r="NV281" s="37"/>
      <c r="NW281" s="37"/>
      <c r="NX281" s="37"/>
      <c r="NY281" s="37"/>
      <c r="NZ281" s="37"/>
      <c r="OA281" s="37"/>
      <c r="OB281" s="37"/>
      <c r="OC281" s="37"/>
      <c r="OD281" s="37"/>
      <c r="OE281" s="37"/>
      <c r="OF281" s="37"/>
      <c r="OG281" s="37"/>
      <c r="OH281" s="37"/>
      <c r="OI281" s="37"/>
      <c r="OJ281" s="37"/>
      <c r="OK281" s="37"/>
      <c r="OL281" s="37"/>
      <c r="OM281" s="37"/>
      <c r="ON281" s="37"/>
      <c r="OO281" s="37"/>
      <c r="OP281" s="37"/>
      <c r="OQ281" s="37"/>
      <c r="OR281" s="37"/>
      <c r="OS281" s="37"/>
      <c r="OT281" s="37"/>
      <c r="OU281" s="37"/>
      <c r="OV281" s="37"/>
      <c r="OW281" s="37"/>
      <c r="OX281" s="37"/>
      <c r="OY281" s="37"/>
      <c r="OZ281" s="37"/>
      <c r="PA281" s="37"/>
      <c r="PB281" s="37"/>
      <c r="PC281" s="37"/>
      <c r="PD281" s="37"/>
      <c r="PE281" s="37"/>
      <c r="PF281" s="37"/>
      <c r="PG281" s="37"/>
      <c r="PH281" s="37"/>
      <c r="PI281" s="37"/>
      <c r="PJ281" s="37"/>
      <c r="PK281" s="37"/>
      <c r="PL281" s="37"/>
      <c r="PM281" s="37"/>
      <c r="PN281" s="37"/>
      <c r="PO281" s="37"/>
      <c r="PP281" s="37"/>
      <c r="PQ281" s="37"/>
      <c r="PR281" s="37"/>
      <c r="PS281" s="37"/>
      <c r="PT281" s="37"/>
      <c r="PU281" s="37"/>
      <c r="PV281" s="37"/>
      <c r="PW281" s="37"/>
      <c r="PX281" s="37"/>
      <c r="PY281" s="37"/>
      <c r="PZ281" s="37"/>
      <c r="QA281" s="37"/>
      <c r="QB281" s="37"/>
      <c r="QC281" s="37"/>
      <c r="QD281" s="37"/>
      <c r="QE281" s="37"/>
      <c r="QF281" s="37"/>
      <c r="QG281" s="37"/>
      <c r="QH281" s="37"/>
      <c r="QI281" s="37"/>
      <c r="QJ281" s="37"/>
      <c r="QK281" s="37"/>
      <c r="QL281" s="37"/>
      <c r="QM281" s="37"/>
      <c r="QN281" s="37"/>
      <c r="QO281" s="37"/>
      <c r="QP281" s="37"/>
      <c r="QQ281" s="37"/>
      <c r="QR281" s="37"/>
      <c r="QS281" s="37"/>
      <c r="QT281" s="37"/>
      <c r="QU281" s="37"/>
      <c r="QV281" s="37"/>
      <c r="QW281" s="37"/>
      <c r="QX281" s="37"/>
      <c r="QY281" s="37"/>
      <c r="QZ281" s="37"/>
      <c r="RA281" s="37"/>
      <c r="RB281" s="37"/>
      <c r="RC281" s="37"/>
      <c r="RD281" s="37"/>
      <c r="RE281" s="37"/>
      <c r="RF281" s="37"/>
      <c r="RG281" s="37"/>
      <c r="RH281" s="37"/>
      <c r="RI281" s="37"/>
      <c r="RJ281" s="37"/>
      <c r="RK281" s="37"/>
      <c r="RL281" s="37"/>
      <c r="RM281" s="37"/>
      <c r="RN281" s="37"/>
      <c r="RO281" s="37"/>
      <c r="RP281" s="37"/>
      <c r="RQ281" s="37"/>
      <c r="RR281" s="37"/>
      <c r="RS281" s="37"/>
      <c r="RT281" s="37"/>
      <c r="RU281" s="37"/>
      <c r="RV281" s="37"/>
      <c r="RW281" s="37"/>
      <c r="RX281" s="37"/>
      <c r="RY281" s="37"/>
      <c r="RZ281" s="37"/>
      <c r="SA281" s="37"/>
      <c r="SB281" s="37"/>
      <c r="SC281" s="37"/>
      <c r="SD281" s="37"/>
      <c r="SE281" s="37"/>
      <c r="SF281" s="37"/>
      <c r="SG281" s="37"/>
      <c r="SH281" s="37"/>
      <c r="SI281" s="37"/>
      <c r="SJ281" s="37"/>
      <c r="SK281" s="37"/>
      <c r="SL281" s="37"/>
      <c r="SM281" s="37"/>
      <c r="SN281" s="37"/>
      <c r="SO281" s="37"/>
      <c r="SP281" s="37"/>
      <c r="SQ281" s="37"/>
      <c r="SR281" s="37"/>
      <c r="SS281" s="37"/>
      <c r="ST281" s="37"/>
      <c r="SU281" s="37"/>
      <c r="SV281" s="37"/>
      <c r="SW281" s="37"/>
      <c r="SX281" s="37"/>
      <c r="SY281" s="37"/>
      <c r="SZ281" s="37"/>
      <c r="TA281" s="37"/>
      <c r="TB281" s="37"/>
      <c r="TC281" s="37"/>
      <c r="TD281" s="37"/>
      <c r="TE281" s="37"/>
      <c r="TF281" s="37"/>
      <c r="TG281" s="37"/>
      <c r="TH281" s="37"/>
      <c r="TI281" s="37"/>
      <c r="TJ281" s="37"/>
      <c r="TK281" s="37"/>
      <c r="TL281" s="37"/>
      <c r="TM281" s="37"/>
      <c r="TN281" s="37"/>
      <c r="TO281" s="37"/>
      <c r="TP281" s="37"/>
      <c r="TQ281" s="37"/>
      <c r="TR281" s="37"/>
      <c r="TS281" s="37"/>
      <c r="TT281" s="37"/>
      <c r="TU281" s="37"/>
      <c r="TV281" s="37"/>
      <c r="TW281" s="37"/>
      <c r="TX281" s="37"/>
      <c r="TY281" s="37"/>
      <c r="TZ281" s="37"/>
      <c r="UA281" s="37"/>
      <c r="UB281" s="37"/>
      <c r="UC281" s="37"/>
      <c r="UD281" s="37"/>
      <c r="UE281" s="37"/>
      <c r="UF281" s="37"/>
      <c r="UG281" s="37"/>
      <c r="UH281" s="37"/>
      <c r="UI281" s="37"/>
      <c r="UJ281" s="37"/>
      <c r="UK281" s="37"/>
      <c r="UL281" s="37"/>
      <c r="UM281" s="37"/>
      <c r="UN281" s="37"/>
      <c r="UO281" s="37"/>
      <c r="UP281" s="37"/>
      <c r="UQ281" s="37"/>
      <c r="UR281" s="37"/>
      <c r="US281" s="37"/>
      <c r="UT281" s="37"/>
      <c r="UU281" s="37"/>
      <c r="UV281" s="37"/>
      <c r="UW281" s="37"/>
      <c r="UX281" s="37"/>
      <c r="UY281" s="37"/>
      <c r="UZ281" s="37"/>
      <c r="VA281" s="37"/>
      <c r="VB281" s="37"/>
      <c r="VC281" s="37"/>
      <c r="VD281" s="37"/>
      <c r="VE281" s="37"/>
      <c r="VF281" s="37"/>
      <c r="VG281" s="37"/>
      <c r="VH281" s="37"/>
      <c r="VI281" s="37"/>
      <c r="VJ281" s="37"/>
      <c r="VK281" s="37"/>
      <c r="VL281" s="37"/>
      <c r="VM281" s="37"/>
      <c r="VN281" s="37"/>
      <c r="VO281" s="37"/>
      <c r="VP281" s="37"/>
      <c r="VQ281" s="37"/>
      <c r="VR281" s="37"/>
      <c r="VS281" s="37"/>
      <c r="VT281" s="37"/>
      <c r="VU281" s="37"/>
      <c r="VV281" s="37"/>
      <c r="VW281" s="37"/>
      <c r="VX281" s="37"/>
      <c r="VY281" s="37"/>
      <c r="VZ281" s="37"/>
      <c r="WA281" s="37"/>
      <c r="WB281" s="37"/>
      <c r="WC281" s="37"/>
      <c r="WD281" s="37"/>
      <c r="WE281" s="37"/>
      <c r="WF281" s="37"/>
      <c r="WG281" s="37"/>
      <c r="WH281" s="37"/>
      <c r="WI281" s="37"/>
      <c r="WJ281" s="37"/>
      <c r="WK281" s="37"/>
      <c r="WL281" s="37"/>
      <c r="WM281" s="37"/>
      <c r="WN281" s="37"/>
      <c r="WO281" s="37"/>
      <c r="WP281" s="37"/>
      <c r="WQ281" s="37"/>
      <c r="WR281" s="37"/>
      <c r="WS281" s="37"/>
      <c r="WT281" s="37"/>
      <c r="WU281" s="37"/>
      <c r="WV281" s="37"/>
      <c r="WW281" s="37"/>
      <c r="WX281" s="37"/>
      <c r="WY281" s="37"/>
      <c r="WZ281" s="37"/>
      <c r="XA281" s="37"/>
      <c r="XB281" s="37"/>
      <c r="XC281" s="37"/>
      <c r="XD281" s="37"/>
      <c r="XE281" s="37"/>
      <c r="XF281" s="37"/>
      <c r="XG281" s="37"/>
      <c r="XH281" s="37"/>
      <c r="XI281" s="37"/>
      <c r="XJ281" s="37"/>
      <c r="XK281" s="37"/>
      <c r="XL281" s="37"/>
      <c r="XM281" s="37"/>
      <c r="XN281" s="37"/>
      <c r="XO281" s="37"/>
      <c r="XP281" s="37"/>
      <c r="XQ281" s="37"/>
      <c r="XR281" s="37"/>
      <c r="XS281" s="37"/>
      <c r="XT281" s="37"/>
      <c r="XU281" s="37"/>
      <c r="XV281" s="37"/>
      <c r="XW281" s="37"/>
      <c r="XX281" s="37"/>
      <c r="XY281" s="37"/>
      <c r="XZ281" s="37"/>
      <c r="YA281" s="37"/>
      <c r="YB281" s="37"/>
      <c r="YC281" s="37"/>
      <c r="YD281" s="37"/>
      <c r="YE281" s="37"/>
      <c r="YF281" s="37"/>
      <c r="YG281" s="37"/>
      <c r="YH281" s="37"/>
      <c r="YI281" s="37"/>
      <c r="YJ281" s="37"/>
      <c r="YK281" s="37"/>
      <c r="YL281" s="37"/>
      <c r="YM281" s="37"/>
      <c r="YN281" s="37"/>
      <c r="YO281" s="37"/>
      <c r="YP281" s="37"/>
      <c r="YQ281" s="37"/>
      <c r="YR281" s="37"/>
      <c r="YS281" s="37"/>
      <c r="YT281" s="37"/>
      <c r="YU281" s="37"/>
      <c r="YV281" s="37"/>
      <c r="YW281" s="37"/>
      <c r="YX281" s="37"/>
      <c r="YY281" s="37"/>
      <c r="YZ281" s="37"/>
      <c r="ZA281" s="37"/>
      <c r="ZB281" s="37"/>
      <c r="ZC281" s="37"/>
      <c r="ZD281" s="37"/>
      <c r="ZE281" s="37"/>
      <c r="ZF281" s="37"/>
      <c r="ZG281" s="37"/>
      <c r="ZH281" s="37"/>
      <c r="ZI281" s="37"/>
      <c r="ZJ281" s="37"/>
      <c r="ZK281" s="37"/>
      <c r="ZL281" s="37"/>
      <c r="ZM281" s="37"/>
      <c r="ZN281" s="37"/>
      <c r="ZO281" s="37"/>
      <c r="ZP281" s="37"/>
      <c r="ZQ281" s="37"/>
      <c r="ZR281" s="37"/>
      <c r="ZS281" s="37"/>
      <c r="ZT281" s="37"/>
      <c r="ZU281" s="37"/>
      <c r="ZV281" s="37"/>
      <c r="ZW281" s="37"/>
      <c r="ZX281" s="37"/>
      <c r="ZY281" s="37"/>
      <c r="ZZ281" s="37"/>
      <c r="AAA281" s="37"/>
      <c r="AAB281" s="37"/>
      <c r="AAC281" s="37"/>
      <c r="AAD281" s="37"/>
      <c r="AAE281" s="37"/>
      <c r="AAF281" s="37"/>
      <c r="AAG281" s="37"/>
      <c r="AAH281" s="37"/>
      <c r="AAI281" s="37"/>
      <c r="AAJ281" s="37"/>
      <c r="AAK281" s="37"/>
      <c r="AAL281" s="37"/>
      <c r="AAM281" s="37"/>
      <c r="AAN281" s="37"/>
      <c r="AAO281" s="37"/>
      <c r="AAP281" s="37"/>
      <c r="AAQ281" s="37"/>
      <c r="AAR281" s="37"/>
      <c r="AAS281" s="37"/>
      <c r="AAT281" s="37"/>
      <c r="AAU281" s="37"/>
      <c r="AAV281" s="37"/>
      <c r="AAW281" s="37"/>
      <c r="AAX281" s="37"/>
      <c r="AAY281" s="37"/>
      <c r="AAZ281" s="37"/>
      <c r="ABA281" s="37"/>
      <c r="ABB281" s="37"/>
      <c r="ABC281" s="37"/>
      <c r="ABD281" s="37"/>
      <c r="ABE281" s="37"/>
      <c r="ABF281" s="37"/>
      <c r="ABG281" s="37"/>
      <c r="ABH281" s="37"/>
      <c r="ABI281" s="37"/>
      <c r="ABJ281" s="37"/>
      <c r="ABK281" s="37"/>
      <c r="ABL281" s="37"/>
      <c r="ABM281" s="37"/>
      <c r="ABN281" s="37"/>
      <c r="ABO281" s="37"/>
      <c r="ABP281" s="37"/>
      <c r="ABQ281" s="37"/>
      <c r="ABR281" s="37"/>
      <c r="ABS281" s="37"/>
      <c r="ABT281" s="37"/>
      <c r="ABU281" s="37"/>
      <c r="ABV281" s="37"/>
      <c r="ABW281" s="37"/>
      <c r="ABX281" s="37"/>
      <c r="ABY281" s="37"/>
      <c r="ABZ281" s="37"/>
      <c r="ACA281" s="37"/>
      <c r="ACB281" s="37"/>
      <c r="ACC281" s="37"/>
      <c r="ACD281" s="37"/>
      <c r="ACE281" s="37"/>
      <c r="ACF281" s="37"/>
      <c r="ACG281" s="37"/>
      <c r="ACH281" s="37"/>
      <c r="ACI281" s="37"/>
      <c r="ACJ281" s="37"/>
      <c r="ACK281" s="37"/>
      <c r="ACL281" s="37"/>
      <c r="ACM281" s="37"/>
      <c r="ACN281" s="37"/>
      <c r="ACO281" s="37"/>
      <c r="ACP281" s="37"/>
      <c r="ACQ281" s="37"/>
      <c r="ACR281" s="37"/>
      <c r="ACS281" s="37"/>
      <c r="ACT281" s="37"/>
      <c r="ACU281" s="37"/>
      <c r="ACV281" s="37"/>
      <c r="ACW281" s="37"/>
      <c r="ACX281" s="37"/>
      <c r="ACY281" s="37"/>
      <c r="ACZ281" s="37"/>
      <c r="ADA281" s="37"/>
      <c r="ADB281" s="37"/>
      <c r="ADC281" s="37"/>
      <c r="ADD281" s="37"/>
      <c r="ADE281" s="37"/>
      <c r="ADF281" s="37"/>
      <c r="ADG281" s="37"/>
      <c r="ADH281" s="37"/>
      <c r="ADI281" s="37"/>
      <c r="ADJ281" s="37"/>
      <c r="ADK281" s="37"/>
      <c r="ADL281" s="37"/>
      <c r="ADM281" s="37"/>
      <c r="ADN281" s="37"/>
      <c r="ADO281" s="37"/>
      <c r="ADP281" s="37"/>
      <c r="ADQ281" s="37"/>
      <c r="ADR281" s="37"/>
      <c r="ADS281" s="37"/>
      <c r="ADT281" s="37"/>
      <c r="ADU281" s="37"/>
      <c r="ADV281" s="37"/>
      <c r="ADW281" s="37"/>
      <c r="ADX281" s="37"/>
      <c r="ADY281" s="37"/>
      <c r="ADZ281" s="37"/>
      <c r="AEA281" s="37"/>
      <c r="AEB281" s="37"/>
      <c r="AEC281" s="37"/>
      <c r="AED281" s="37"/>
      <c r="AEE281" s="37"/>
      <c r="AEF281" s="37"/>
      <c r="AEG281" s="37"/>
      <c r="AEH281" s="37"/>
      <c r="AEI281" s="37"/>
      <c r="AEJ281" s="37"/>
      <c r="AEK281" s="37"/>
      <c r="AEL281" s="37"/>
      <c r="AEM281" s="37"/>
      <c r="AEN281" s="37"/>
      <c r="AEO281" s="37"/>
      <c r="AEP281" s="37"/>
      <c r="AEQ281" s="37"/>
      <c r="AER281" s="37"/>
      <c r="AES281" s="37"/>
      <c r="AET281" s="37"/>
      <c r="AEU281" s="37"/>
      <c r="AEV281" s="37"/>
      <c r="AEW281" s="37"/>
      <c r="AEX281" s="37"/>
      <c r="AEY281" s="37"/>
      <c r="AEZ281" s="37"/>
      <c r="AFA281" s="37"/>
      <c r="AFB281" s="37"/>
      <c r="AFC281" s="37"/>
      <c r="AFD281" s="37"/>
      <c r="AFE281" s="37"/>
      <c r="AFF281" s="37"/>
      <c r="AFG281" s="37"/>
      <c r="AFH281" s="37"/>
      <c r="AFI281" s="37"/>
      <c r="AFJ281" s="37"/>
      <c r="AFK281" s="37"/>
      <c r="AFL281" s="37"/>
      <c r="AFM281" s="37"/>
      <c r="AFN281" s="37"/>
      <c r="AFO281" s="37"/>
      <c r="AFP281" s="37"/>
      <c r="AFQ281" s="37"/>
      <c r="AFR281" s="37"/>
      <c r="AFS281" s="37"/>
      <c r="AFT281" s="37"/>
      <c r="AFU281" s="37"/>
      <c r="AFV281" s="37"/>
      <c r="AFW281" s="37"/>
      <c r="AFX281" s="37"/>
      <c r="AFY281" s="37"/>
      <c r="AFZ281" s="37"/>
      <c r="AGA281" s="37"/>
      <c r="AGB281" s="37"/>
      <c r="AGC281" s="37"/>
      <c r="AGD281" s="37"/>
      <c r="AGE281" s="37"/>
      <c r="AGF281" s="37"/>
      <c r="AGG281" s="37"/>
      <c r="AGH281" s="37"/>
      <c r="AGI281" s="37"/>
      <c r="AGJ281" s="37"/>
      <c r="AGK281" s="37"/>
      <c r="AGL281" s="37"/>
      <c r="AGM281" s="37"/>
      <c r="AGN281" s="37"/>
      <c r="AGO281" s="37"/>
      <c r="AGP281" s="37"/>
      <c r="AGQ281" s="37"/>
      <c r="AGR281" s="37"/>
      <c r="AGS281" s="37"/>
      <c r="AGT281" s="37"/>
      <c r="AGU281" s="37"/>
      <c r="AGV281" s="37"/>
      <c r="AGW281" s="37"/>
      <c r="AGX281" s="37"/>
      <c r="AGY281" s="37"/>
      <c r="AGZ281" s="37"/>
      <c r="AHA281" s="37"/>
      <c r="AHB281" s="37"/>
      <c r="AHC281" s="37"/>
      <c r="AHD281" s="37"/>
      <c r="AHE281" s="37"/>
      <c r="AHF281" s="37"/>
      <c r="AHG281" s="37"/>
      <c r="AHH281" s="37"/>
      <c r="AHI281" s="37"/>
      <c r="AHJ281" s="37"/>
      <c r="AHK281" s="37"/>
      <c r="AHL281" s="37"/>
      <c r="AHM281" s="37"/>
      <c r="AHN281" s="37"/>
      <c r="AHO281" s="37"/>
      <c r="AHP281" s="37"/>
      <c r="AHQ281" s="37"/>
      <c r="AHR281" s="37"/>
      <c r="AHS281" s="37"/>
      <c r="AHT281" s="37"/>
      <c r="AHU281" s="37"/>
      <c r="AHV281" s="37"/>
      <c r="AHW281" s="37"/>
      <c r="AHX281" s="37"/>
      <c r="AHY281" s="37"/>
      <c r="AHZ281" s="37"/>
      <c r="AIA281" s="37"/>
      <c r="AIB281" s="37"/>
      <c r="AIC281" s="37"/>
      <c r="AID281" s="37"/>
      <c r="AIE281" s="37"/>
      <c r="AIF281" s="37"/>
      <c r="AIG281" s="37"/>
      <c r="AIH281" s="37"/>
      <c r="AII281" s="37"/>
      <c r="AIJ281" s="37"/>
      <c r="AIK281" s="37"/>
      <c r="AIL281" s="37"/>
      <c r="AIM281" s="37"/>
      <c r="AIN281" s="37"/>
      <c r="AIO281" s="37"/>
      <c r="AIP281" s="37"/>
      <c r="AIQ281" s="37"/>
      <c r="AIR281" s="37"/>
      <c r="AIS281" s="37"/>
      <c r="AIT281" s="37"/>
      <c r="AIU281" s="37"/>
      <c r="AIV281" s="37"/>
      <c r="AIW281" s="37"/>
      <c r="AIX281" s="37"/>
      <c r="AIY281" s="37"/>
      <c r="AIZ281" s="37"/>
      <c r="AJA281" s="37"/>
      <c r="AJB281" s="37"/>
      <c r="AJC281" s="37"/>
      <c r="AJD281" s="37"/>
      <c r="AJE281" s="37"/>
      <c r="AJF281" s="37"/>
      <c r="AJG281" s="37"/>
      <c r="AJH281" s="37"/>
      <c r="AJI281" s="37"/>
      <c r="AJJ281" s="37"/>
      <c r="AJK281" s="37"/>
      <c r="AJL281" s="37"/>
      <c r="AJM281" s="37"/>
      <c r="AJN281" s="37"/>
      <c r="AJO281" s="37"/>
      <c r="AJP281" s="37"/>
      <c r="AJQ281" s="37"/>
      <c r="AJR281" s="37"/>
      <c r="AJS281" s="37"/>
      <c r="AJT281" s="37"/>
      <c r="AJU281" s="37"/>
      <c r="AJV281" s="37"/>
      <c r="AJW281" s="37"/>
      <c r="AJX281" s="37"/>
      <c r="AJY281" s="37"/>
      <c r="AJZ281" s="37"/>
      <c r="AKA281" s="37"/>
      <c r="AKB281" s="37"/>
      <c r="AKC281" s="37"/>
      <c r="AKD281" s="37"/>
      <c r="AKE281" s="37"/>
      <c r="AKF281" s="37"/>
      <c r="AKG281" s="37"/>
      <c r="AKH281" s="37"/>
      <c r="AKI281" s="37"/>
      <c r="AKJ281" s="37"/>
      <c r="AKK281" s="37"/>
      <c r="AKL281" s="37"/>
      <c r="AKM281" s="37"/>
      <c r="AKN281" s="37"/>
      <c r="AKO281" s="37"/>
      <c r="AKP281" s="37"/>
      <c r="AKQ281" s="37"/>
      <c r="AKR281" s="37"/>
      <c r="AKS281" s="37"/>
      <c r="AKT281" s="37"/>
      <c r="AKU281" s="37"/>
      <c r="AKV281" s="37"/>
      <c r="AKW281" s="37"/>
      <c r="AKX281" s="37"/>
    </row>
    <row r="282" spans="1:986" s="16" customFormat="1" x14ac:dyDescent="0.25">
      <c r="A282" s="39"/>
      <c r="B282" s="39"/>
      <c r="C282" s="37"/>
      <c r="D282" s="40"/>
      <c r="E282" s="41"/>
      <c r="F282" s="40"/>
      <c r="G282" s="42"/>
      <c r="H282" s="43"/>
      <c r="I282" s="37"/>
      <c r="J282" s="40"/>
      <c r="K282" s="40"/>
      <c r="L282" s="37"/>
      <c r="M282" s="39"/>
      <c r="N282" s="39"/>
      <c r="O282" s="39"/>
      <c r="P282" s="39"/>
      <c r="Q282" s="39"/>
      <c r="R282" s="44"/>
      <c r="S282" s="41"/>
      <c r="T282" s="122"/>
      <c r="U282" s="39"/>
      <c r="V282" s="37"/>
      <c r="W282" s="37"/>
      <c r="X282" s="39"/>
      <c r="Y282" s="50"/>
      <c r="Z282" s="140"/>
      <c r="AA282" s="140"/>
      <c r="AB282" s="141"/>
      <c r="AC282" s="140"/>
      <c r="AD282" s="39"/>
      <c r="AE282" s="37"/>
      <c r="AF282" s="39"/>
      <c r="AG282" s="39"/>
      <c r="AH282" s="37"/>
      <c r="AI282" s="39"/>
      <c r="AJ282" s="39"/>
      <c r="AK282" s="37"/>
      <c r="AL282" s="39"/>
      <c r="AM282" s="39"/>
      <c r="AN282" s="37"/>
      <c r="AO282" s="39"/>
      <c r="AP282" s="39"/>
      <c r="AQ282" s="37"/>
      <c r="AR282" s="39"/>
      <c r="AS282" s="39"/>
      <c r="AT282" s="37"/>
      <c r="AU282" s="39"/>
      <c r="AV282" s="39"/>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c r="CQ282" s="37"/>
      <c r="CR282" s="37"/>
      <c r="CS282" s="37"/>
      <c r="CT282" s="37"/>
      <c r="CU282" s="37"/>
      <c r="CV282" s="37"/>
      <c r="CW282" s="37"/>
      <c r="CX282" s="37"/>
      <c r="CY282" s="37"/>
      <c r="CZ282" s="37"/>
      <c r="DA282" s="37"/>
      <c r="DB282" s="37"/>
      <c r="DC282" s="37"/>
      <c r="DD282" s="37"/>
      <c r="DE282" s="37"/>
      <c r="DF282" s="37"/>
      <c r="DG282" s="37"/>
      <c r="DH282" s="37"/>
      <c r="DI282" s="37"/>
      <c r="DJ282" s="37"/>
      <c r="DK282" s="37"/>
      <c r="DL282" s="37"/>
      <c r="DM282" s="37"/>
      <c r="DN282" s="37"/>
      <c r="DO282" s="37"/>
      <c r="DP282" s="37"/>
      <c r="DQ282" s="37"/>
      <c r="DR282" s="37"/>
      <c r="DS282" s="37"/>
      <c r="DT282" s="37"/>
      <c r="DU282" s="37"/>
      <c r="DV282" s="37"/>
      <c r="DW282" s="37"/>
      <c r="DX282" s="37"/>
      <c r="DY282" s="37"/>
      <c r="DZ282" s="37"/>
      <c r="EA282" s="37"/>
      <c r="EB282" s="37"/>
      <c r="EC282" s="37"/>
      <c r="ED282" s="37"/>
      <c r="EE282" s="37"/>
      <c r="EF282" s="37"/>
      <c r="EG282" s="37"/>
      <c r="EH282" s="37"/>
      <c r="EI282" s="37"/>
      <c r="EJ282" s="37"/>
      <c r="EK282" s="37"/>
      <c r="EL282" s="37"/>
      <c r="EM282" s="37"/>
      <c r="EN282" s="37"/>
      <c r="EO282" s="37"/>
      <c r="EP282" s="37"/>
      <c r="EQ282" s="37"/>
      <c r="ER282" s="37"/>
      <c r="ES282" s="37"/>
      <c r="ET282" s="37"/>
      <c r="EU282" s="37"/>
      <c r="EV282" s="37"/>
      <c r="EW282" s="37"/>
      <c r="EX282" s="37"/>
      <c r="EY282" s="37"/>
      <c r="EZ282" s="37"/>
      <c r="FA282" s="37"/>
      <c r="FB282" s="37"/>
      <c r="FC282" s="37"/>
      <c r="FD282" s="37"/>
      <c r="FE282" s="37"/>
      <c r="FF282" s="37"/>
      <c r="FG282" s="37"/>
      <c r="FH282" s="37"/>
      <c r="FI282" s="37"/>
      <c r="FJ282" s="37"/>
      <c r="FK282" s="37"/>
      <c r="FL282" s="37"/>
      <c r="FM282" s="37"/>
      <c r="FN282" s="37"/>
      <c r="FO282" s="37"/>
      <c r="FP282" s="37"/>
      <c r="FQ282" s="37"/>
      <c r="FR282" s="37"/>
      <c r="FS282" s="37"/>
      <c r="FT282" s="37"/>
      <c r="FU282" s="37"/>
      <c r="FV282" s="37"/>
      <c r="FW282" s="37"/>
      <c r="FX282" s="37"/>
      <c r="FY282" s="37"/>
      <c r="FZ282" s="37"/>
      <c r="GA282" s="37"/>
      <c r="GB282" s="37"/>
      <c r="GC282" s="37"/>
      <c r="GD282" s="37"/>
      <c r="GE282" s="37"/>
      <c r="GF282" s="37"/>
      <c r="GG282" s="37"/>
      <c r="GH282" s="37"/>
      <c r="GI282" s="37"/>
      <c r="GJ282" s="37"/>
      <c r="GK282" s="37"/>
      <c r="GL282" s="37"/>
      <c r="GM282" s="37"/>
      <c r="GN282" s="37"/>
      <c r="GO282" s="37"/>
      <c r="GP282" s="37"/>
      <c r="GQ282" s="37"/>
      <c r="GR282" s="37"/>
      <c r="GS282" s="37"/>
      <c r="GT282" s="37"/>
      <c r="GU282" s="37"/>
      <c r="GV282" s="37"/>
      <c r="GW282" s="37"/>
      <c r="GX282" s="37"/>
      <c r="GY282" s="37"/>
      <c r="GZ282" s="37"/>
      <c r="HA282" s="37"/>
      <c r="HB282" s="37"/>
      <c r="HC282" s="37"/>
      <c r="HD282" s="37"/>
      <c r="HE282" s="37"/>
      <c r="HF282" s="37"/>
      <c r="HG282" s="37"/>
      <c r="HH282" s="37"/>
      <c r="HI282" s="37"/>
      <c r="HJ282" s="37"/>
      <c r="HK282" s="37"/>
      <c r="HL282" s="37"/>
      <c r="HM282" s="37"/>
      <c r="HN282" s="37"/>
      <c r="HO282" s="37"/>
      <c r="HP282" s="37"/>
      <c r="HQ282" s="37"/>
      <c r="HR282" s="37"/>
      <c r="HS282" s="37"/>
      <c r="HT282" s="37"/>
      <c r="HU282" s="37"/>
      <c r="HV282" s="37"/>
      <c r="HW282" s="37"/>
      <c r="HX282" s="37"/>
      <c r="HY282" s="37"/>
      <c r="HZ282" s="37"/>
      <c r="IA282" s="37"/>
      <c r="IB282" s="37"/>
      <c r="IC282" s="37"/>
      <c r="ID282" s="37"/>
      <c r="IE282" s="37"/>
      <c r="IF282" s="37"/>
      <c r="IG282" s="37"/>
      <c r="IH282" s="37"/>
      <c r="II282" s="37"/>
      <c r="IJ282" s="37"/>
      <c r="IK282" s="37"/>
      <c r="IL282" s="37"/>
      <c r="IM282" s="37"/>
      <c r="IN282" s="37"/>
      <c r="IO282" s="37"/>
      <c r="IP282" s="37"/>
      <c r="IQ282" s="37"/>
      <c r="IR282" s="37"/>
      <c r="IS282" s="37"/>
      <c r="IT282" s="37"/>
      <c r="IU282" s="37"/>
      <c r="IV282" s="37"/>
      <c r="IW282" s="37"/>
      <c r="IX282" s="37"/>
      <c r="IY282" s="37"/>
      <c r="IZ282" s="37"/>
      <c r="JA282" s="37"/>
      <c r="JB282" s="37"/>
      <c r="JC282" s="37"/>
      <c r="JD282" s="37"/>
      <c r="JE282" s="37"/>
      <c r="JF282" s="37"/>
      <c r="JG282" s="37"/>
      <c r="JH282" s="37"/>
      <c r="JI282" s="37"/>
      <c r="JJ282" s="37"/>
      <c r="JK282" s="37"/>
      <c r="JL282" s="37"/>
      <c r="JM282" s="37"/>
      <c r="JN282" s="37"/>
      <c r="JO282" s="37"/>
      <c r="JP282" s="37"/>
      <c r="JQ282" s="37"/>
      <c r="JR282" s="37"/>
      <c r="JS282" s="37"/>
      <c r="JT282" s="37"/>
      <c r="JU282" s="37"/>
      <c r="JV282" s="37"/>
      <c r="JW282" s="37"/>
      <c r="JX282" s="37"/>
      <c r="JY282" s="37"/>
      <c r="JZ282" s="37"/>
      <c r="KA282" s="37"/>
      <c r="KB282" s="37"/>
      <c r="KC282" s="37"/>
      <c r="KD282" s="37"/>
      <c r="KE282" s="37"/>
      <c r="KF282" s="37"/>
      <c r="KG282" s="37"/>
      <c r="KH282" s="37"/>
      <c r="KI282" s="37"/>
      <c r="KJ282" s="37"/>
      <c r="KK282" s="37"/>
      <c r="KL282" s="37"/>
      <c r="KM282" s="37"/>
      <c r="KN282" s="37"/>
      <c r="KO282" s="37"/>
      <c r="KP282" s="37"/>
      <c r="KQ282" s="37"/>
      <c r="KR282" s="37"/>
      <c r="KS282" s="37"/>
      <c r="KT282" s="37"/>
      <c r="KU282" s="37"/>
      <c r="KV282" s="37"/>
      <c r="KW282" s="37"/>
      <c r="KX282" s="37"/>
      <c r="KY282" s="37"/>
      <c r="KZ282" s="37"/>
      <c r="LA282" s="37"/>
      <c r="LB282" s="37"/>
      <c r="LC282" s="37"/>
      <c r="LD282" s="37"/>
      <c r="LE282" s="37"/>
      <c r="LF282" s="37"/>
      <c r="LG282" s="37"/>
      <c r="LH282" s="37"/>
      <c r="LI282" s="37"/>
      <c r="LJ282" s="37"/>
      <c r="LK282" s="37"/>
      <c r="LL282" s="37"/>
      <c r="LM282" s="37"/>
      <c r="LN282" s="37"/>
      <c r="LO282" s="37"/>
      <c r="LP282" s="37"/>
      <c r="LQ282" s="37"/>
      <c r="LR282" s="37"/>
      <c r="LS282" s="37"/>
      <c r="LT282" s="37"/>
      <c r="LU282" s="37"/>
      <c r="LV282" s="37"/>
      <c r="LW282" s="37"/>
      <c r="LX282" s="37"/>
      <c r="LY282" s="37"/>
      <c r="LZ282" s="37"/>
      <c r="MA282" s="37"/>
      <c r="MB282" s="37"/>
      <c r="MC282" s="37"/>
      <c r="MD282" s="37"/>
      <c r="ME282" s="37"/>
      <c r="MF282" s="37"/>
      <c r="MG282" s="37"/>
      <c r="MH282" s="37"/>
      <c r="MI282" s="37"/>
      <c r="MJ282" s="37"/>
      <c r="MK282" s="37"/>
      <c r="ML282" s="37"/>
      <c r="MM282" s="37"/>
      <c r="MN282" s="37"/>
      <c r="MO282" s="37"/>
      <c r="MP282" s="37"/>
      <c r="MQ282" s="37"/>
      <c r="MR282" s="37"/>
      <c r="MS282" s="37"/>
      <c r="MT282" s="37"/>
      <c r="MU282" s="37"/>
      <c r="MV282" s="37"/>
      <c r="MW282" s="37"/>
      <c r="MX282" s="37"/>
      <c r="MY282" s="37"/>
      <c r="MZ282" s="37"/>
      <c r="NA282" s="37"/>
      <c r="NB282" s="37"/>
      <c r="NC282" s="37"/>
      <c r="ND282" s="37"/>
      <c r="NE282" s="37"/>
      <c r="NF282" s="37"/>
      <c r="NG282" s="37"/>
      <c r="NH282" s="37"/>
      <c r="NI282" s="37"/>
      <c r="NJ282" s="37"/>
      <c r="NK282" s="37"/>
      <c r="NL282" s="37"/>
      <c r="NM282" s="37"/>
      <c r="NN282" s="37"/>
      <c r="NO282" s="37"/>
      <c r="NP282" s="37"/>
      <c r="NQ282" s="37"/>
      <c r="NR282" s="37"/>
      <c r="NS282" s="37"/>
      <c r="NT282" s="37"/>
      <c r="NU282" s="37"/>
      <c r="NV282" s="37"/>
      <c r="NW282" s="37"/>
      <c r="NX282" s="37"/>
      <c r="NY282" s="37"/>
      <c r="NZ282" s="37"/>
      <c r="OA282" s="37"/>
      <c r="OB282" s="37"/>
      <c r="OC282" s="37"/>
      <c r="OD282" s="37"/>
      <c r="OE282" s="37"/>
      <c r="OF282" s="37"/>
      <c r="OG282" s="37"/>
      <c r="OH282" s="37"/>
      <c r="OI282" s="37"/>
      <c r="OJ282" s="37"/>
      <c r="OK282" s="37"/>
      <c r="OL282" s="37"/>
      <c r="OM282" s="37"/>
      <c r="ON282" s="37"/>
      <c r="OO282" s="37"/>
      <c r="OP282" s="37"/>
      <c r="OQ282" s="37"/>
      <c r="OR282" s="37"/>
      <c r="OS282" s="37"/>
      <c r="OT282" s="37"/>
      <c r="OU282" s="37"/>
      <c r="OV282" s="37"/>
      <c r="OW282" s="37"/>
      <c r="OX282" s="37"/>
      <c r="OY282" s="37"/>
      <c r="OZ282" s="37"/>
      <c r="PA282" s="37"/>
      <c r="PB282" s="37"/>
      <c r="PC282" s="37"/>
      <c r="PD282" s="37"/>
      <c r="PE282" s="37"/>
      <c r="PF282" s="37"/>
      <c r="PG282" s="37"/>
      <c r="PH282" s="37"/>
      <c r="PI282" s="37"/>
      <c r="PJ282" s="37"/>
      <c r="PK282" s="37"/>
      <c r="PL282" s="37"/>
      <c r="PM282" s="37"/>
      <c r="PN282" s="37"/>
      <c r="PO282" s="37"/>
      <c r="PP282" s="37"/>
      <c r="PQ282" s="37"/>
      <c r="PR282" s="37"/>
      <c r="PS282" s="37"/>
      <c r="PT282" s="37"/>
      <c r="PU282" s="37"/>
      <c r="PV282" s="37"/>
      <c r="PW282" s="37"/>
      <c r="PX282" s="37"/>
      <c r="PY282" s="37"/>
      <c r="PZ282" s="37"/>
      <c r="QA282" s="37"/>
      <c r="QB282" s="37"/>
      <c r="QC282" s="37"/>
      <c r="QD282" s="37"/>
      <c r="QE282" s="37"/>
      <c r="QF282" s="37"/>
      <c r="QG282" s="37"/>
      <c r="QH282" s="37"/>
      <c r="QI282" s="37"/>
      <c r="QJ282" s="37"/>
      <c r="QK282" s="37"/>
      <c r="QL282" s="37"/>
      <c r="QM282" s="37"/>
      <c r="QN282" s="37"/>
      <c r="QO282" s="37"/>
      <c r="QP282" s="37"/>
      <c r="QQ282" s="37"/>
      <c r="QR282" s="37"/>
      <c r="QS282" s="37"/>
      <c r="QT282" s="37"/>
      <c r="QU282" s="37"/>
      <c r="QV282" s="37"/>
      <c r="QW282" s="37"/>
      <c r="QX282" s="37"/>
      <c r="QY282" s="37"/>
      <c r="QZ282" s="37"/>
      <c r="RA282" s="37"/>
      <c r="RB282" s="37"/>
      <c r="RC282" s="37"/>
      <c r="RD282" s="37"/>
      <c r="RE282" s="37"/>
      <c r="RF282" s="37"/>
      <c r="RG282" s="37"/>
      <c r="RH282" s="37"/>
      <c r="RI282" s="37"/>
      <c r="RJ282" s="37"/>
      <c r="RK282" s="37"/>
      <c r="RL282" s="37"/>
      <c r="RM282" s="37"/>
      <c r="RN282" s="37"/>
      <c r="RO282" s="37"/>
      <c r="RP282" s="37"/>
      <c r="RQ282" s="37"/>
      <c r="RR282" s="37"/>
      <c r="RS282" s="37"/>
      <c r="RT282" s="37"/>
      <c r="RU282" s="37"/>
      <c r="RV282" s="37"/>
      <c r="RW282" s="37"/>
      <c r="RX282" s="37"/>
      <c r="RY282" s="37"/>
      <c r="RZ282" s="37"/>
      <c r="SA282" s="37"/>
      <c r="SB282" s="37"/>
      <c r="SC282" s="37"/>
      <c r="SD282" s="37"/>
      <c r="SE282" s="37"/>
      <c r="SF282" s="37"/>
      <c r="SG282" s="37"/>
      <c r="SH282" s="37"/>
      <c r="SI282" s="37"/>
      <c r="SJ282" s="37"/>
      <c r="SK282" s="37"/>
      <c r="SL282" s="37"/>
      <c r="SM282" s="37"/>
      <c r="SN282" s="37"/>
      <c r="SO282" s="37"/>
      <c r="SP282" s="37"/>
      <c r="SQ282" s="37"/>
      <c r="SR282" s="37"/>
      <c r="SS282" s="37"/>
      <c r="ST282" s="37"/>
      <c r="SU282" s="37"/>
      <c r="SV282" s="37"/>
      <c r="SW282" s="37"/>
      <c r="SX282" s="37"/>
      <c r="SY282" s="37"/>
      <c r="SZ282" s="37"/>
      <c r="TA282" s="37"/>
      <c r="TB282" s="37"/>
      <c r="TC282" s="37"/>
      <c r="TD282" s="37"/>
      <c r="TE282" s="37"/>
      <c r="TF282" s="37"/>
      <c r="TG282" s="37"/>
      <c r="TH282" s="37"/>
      <c r="TI282" s="37"/>
      <c r="TJ282" s="37"/>
      <c r="TK282" s="37"/>
      <c r="TL282" s="37"/>
      <c r="TM282" s="37"/>
      <c r="TN282" s="37"/>
      <c r="TO282" s="37"/>
      <c r="TP282" s="37"/>
      <c r="TQ282" s="37"/>
      <c r="TR282" s="37"/>
      <c r="TS282" s="37"/>
      <c r="TT282" s="37"/>
      <c r="TU282" s="37"/>
      <c r="TV282" s="37"/>
      <c r="TW282" s="37"/>
      <c r="TX282" s="37"/>
      <c r="TY282" s="37"/>
      <c r="TZ282" s="37"/>
      <c r="UA282" s="37"/>
      <c r="UB282" s="37"/>
      <c r="UC282" s="37"/>
      <c r="UD282" s="37"/>
      <c r="UE282" s="37"/>
      <c r="UF282" s="37"/>
      <c r="UG282" s="37"/>
      <c r="UH282" s="37"/>
      <c r="UI282" s="37"/>
      <c r="UJ282" s="37"/>
      <c r="UK282" s="37"/>
      <c r="UL282" s="37"/>
      <c r="UM282" s="37"/>
      <c r="UN282" s="37"/>
      <c r="UO282" s="37"/>
      <c r="UP282" s="37"/>
      <c r="UQ282" s="37"/>
      <c r="UR282" s="37"/>
      <c r="US282" s="37"/>
      <c r="UT282" s="37"/>
      <c r="UU282" s="37"/>
      <c r="UV282" s="37"/>
      <c r="UW282" s="37"/>
      <c r="UX282" s="37"/>
      <c r="UY282" s="37"/>
      <c r="UZ282" s="37"/>
      <c r="VA282" s="37"/>
      <c r="VB282" s="37"/>
      <c r="VC282" s="37"/>
      <c r="VD282" s="37"/>
      <c r="VE282" s="37"/>
      <c r="VF282" s="37"/>
      <c r="VG282" s="37"/>
      <c r="VH282" s="37"/>
      <c r="VI282" s="37"/>
      <c r="VJ282" s="37"/>
      <c r="VK282" s="37"/>
      <c r="VL282" s="37"/>
      <c r="VM282" s="37"/>
      <c r="VN282" s="37"/>
      <c r="VO282" s="37"/>
      <c r="VP282" s="37"/>
      <c r="VQ282" s="37"/>
      <c r="VR282" s="37"/>
      <c r="VS282" s="37"/>
      <c r="VT282" s="37"/>
      <c r="VU282" s="37"/>
      <c r="VV282" s="37"/>
      <c r="VW282" s="37"/>
      <c r="VX282" s="37"/>
      <c r="VY282" s="37"/>
      <c r="VZ282" s="37"/>
      <c r="WA282" s="37"/>
      <c r="WB282" s="37"/>
      <c r="WC282" s="37"/>
      <c r="WD282" s="37"/>
      <c r="WE282" s="37"/>
      <c r="WF282" s="37"/>
      <c r="WG282" s="37"/>
      <c r="WH282" s="37"/>
      <c r="WI282" s="37"/>
      <c r="WJ282" s="37"/>
      <c r="WK282" s="37"/>
      <c r="WL282" s="37"/>
      <c r="WM282" s="37"/>
      <c r="WN282" s="37"/>
      <c r="WO282" s="37"/>
      <c r="WP282" s="37"/>
      <c r="WQ282" s="37"/>
      <c r="WR282" s="37"/>
      <c r="WS282" s="37"/>
      <c r="WT282" s="37"/>
      <c r="WU282" s="37"/>
      <c r="WV282" s="37"/>
      <c r="WW282" s="37"/>
      <c r="WX282" s="37"/>
      <c r="WY282" s="37"/>
      <c r="WZ282" s="37"/>
      <c r="XA282" s="37"/>
      <c r="XB282" s="37"/>
      <c r="XC282" s="37"/>
      <c r="XD282" s="37"/>
      <c r="XE282" s="37"/>
      <c r="XF282" s="37"/>
      <c r="XG282" s="37"/>
      <c r="XH282" s="37"/>
      <c r="XI282" s="37"/>
      <c r="XJ282" s="37"/>
      <c r="XK282" s="37"/>
      <c r="XL282" s="37"/>
      <c r="XM282" s="37"/>
      <c r="XN282" s="37"/>
      <c r="XO282" s="37"/>
      <c r="XP282" s="37"/>
      <c r="XQ282" s="37"/>
      <c r="XR282" s="37"/>
      <c r="XS282" s="37"/>
      <c r="XT282" s="37"/>
      <c r="XU282" s="37"/>
      <c r="XV282" s="37"/>
      <c r="XW282" s="37"/>
      <c r="XX282" s="37"/>
      <c r="XY282" s="37"/>
      <c r="XZ282" s="37"/>
      <c r="YA282" s="37"/>
      <c r="YB282" s="37"/>
      <c r="YC282" s="37"/>
      <c r="YD282" s="37"/>
      <c r="YE282" s="37"/>
      <c r="YF282" s="37"/>
      <c r="YG282" s="37"/>
      <c r="YH282" s="37"/>
      <c r="YI282" s="37"/>
      <c r="YJ282" s="37"/>
      <c r="YK282" s="37"/>
      <c r="YL282" s="37"/>
      <c r="YM282" s="37"/>
      <c r="YN282" s="37"/>
      <c r="YO282" s="37"/>
      <c r="YP282" s="37"/>
      <c r="YQ282" s="37"/>
      <c r="YR282" s="37"/>
      <c r="YS282" s="37"/>
      <c r="YT282" s="37"/>
      <c r="YU282" s="37"/>
      <c r="YV282" s="37"/>
      <c r="YW282" s="37"/>
      <c r="YX282" s="37"/>
      <c r="YY282" s="37"/>
      <c r="YZ282" s="37"/>
      <c r="ZA282" s="37"/>
      <c r="ZB282" s="37"/>
      <c r="ZC282" s="37"/>
      <c r="ZD282" s="37"/>
      <c r="ZE282" s="37"/>
      <c r="ZF282" s="37"/>
      <c r="ZG282" s="37"/>
      <c r="ZH282" s="37"/>
      <c r="ZI282" s="37"/>
      <c r="ZJ282" s="37"/>
      <c r="ZK282" s="37"/>
      <c r="ZL282" s="37"/>
      <c r="ZM282" s="37"/>
      <c r="ZN282" s="37"/>
      <c r="ZO282" s="37"/>
      <c r="ZP282" s="37"/>
      <c r="ZQ282" s="37"/>
      <c r="ZR282" s="37"/>
      <c r="ZS282" s="37"/>
      <c r="ZT282" s="37"/>
      <c r="ZU282" s="37"/>
      <c r="ZV282" s="37"/>
      <c r="ZW282" s="37"/>
      <c r="ZX282" s="37"/>
      <c r="ZY282" s="37"/>
      <c r="ZZ282" s="37"/>
      <c r="AAA282" s="37"/>
      <c r="AAB282" s="37"/>
      <c r="AAC282" s="37"/>
      <c r="AAD282" s="37"/>
      <c r="AAE282" s="37"/>
      <c r="AAF282" s="37"/>
      <c r="AAG282" s="37"/>
      <c r="AAH282" s="37"/>
      <c r="AAI282" s="37"/>
      <c r="AAJ282" s="37"/>
      <c r="AAK282" s="37"/>
      <c r="AAL282" s="37"/>
      <c r="AAM282" s="37"/>
      <c r="AAN282" s="37"/>
      <c r="AAO282" s="37"/>
      <c r="AAP282" s="37"/>
      <c r="AAQ282" s="37"/>
      <c r="AAR282" s="37"/>
      <c r="AAS282" s="37"/>
      <c r="AAT282" s="37"/>
      <c r="AAU282" s="37"/>
      <c r="AAV282" s="37"/>
      <c r="AAW282" s="37"/>
      <c r="AAX282" s="37"/>
      <c r="AAY282" s="37"/>
      <c r="AAZ282" s="37"/>
      <c r="ABA282" s="37"/>
      <c r="ABB282" s="37"/>
      <c r="ABC282" s="37"/>
      <c r="ABD282" s="37"/>
      <c r="ABE282" s="37"/>
      <c r="ABF282" s="37"/>
      <c r="ABG282" s="37"/>
      <c r="ABH282" s="37"/>
      <c r="ABI282" s="37"/>
      <c r="ABJ282" s="37"/>
      <c r="ABK282" s="37"/>
      <c r="ABL282" s="37"/>
      <c r="ABM282" s="37"/>
      <c r="ABN282" s="37"/>
      <c r="ABO282" s="37"/>
      <c r="ABP282" s="37"/>
      <c r="ABQ282" s="37"/>
      <c r="ABR282" s="37"/>
      <c r="ABS282" s="37"/>
      <c r="ABT282" s="37"/>
      <c r="ABU282" s="37"/>
      <c r="ABV282" s="37"/>
      <c r="ABW282" s="37"/>
      <c r="ABX282" s="37"/>
      <c r="ABY282" s="37"/>
      <c r="ABZ282" s="37"/>
      <c r="ACA282" s="37"/>
      <c r="ACB282" s="37"/>
      <c r="ACC282" s="37"/>
      <c r="ACD282" s="37"/>
      <c r="ACE282" s="37"/>
      <c r="ACF282" s="37"/>
      <c r="ACG282" s="37"/>
      <c r="ACH282" s="37"/>
      <c r="ACI282" s="37"/>
      <c r="ACJ282" s="37"/>
      <c r="ACK282" s="37"/>
      <c r="ACL282" s="37"/>
      <c r="ACM282" s="37"/>
      <c r="ACN282" s="37"/>
      <c r="ACO282" s="37"/>
      <c r="ACP282" s="37"/>
      <c r="ACQ282" s="37"/>
      <c r="ACR282" s="37"/>
      <c r="ACS282" s="37"/>
      <c r="ACT282" s="37"/>
      <c r="ACU282" s="37"/>
      <c r="ACV282" s="37"/>
      <c r="ACW282" s="37"/>
      <c r="ACX282" s="37"/>
      <c r="ACY282" s="37"/>
      <c r="ACZ282" s="37"/>
      <c r="ADA282" s="37"/>
      <c r="ADB282" s="37"/>
      <c r="ADC282" s="37"/>
      <c r="ADD282" s="37"/>
      <c r="ADE282" s="37"/>
      <c r="ADF282" s="37"/>
      <c r="ADG282" s="37"/>
      <c r="ADH282" s="37"/>
      <c r="ADI282" s="37"/>
      <c r="ADJ282" s="37"/>
      <c r="ADK282" s="37"/>
      <c r="ADL282" s="37"/>
      <c r="ADM282" s="37"/>
      <c r="ADN282" s="37"/>
      <c r="ADO282" s="37"/>
      <c r="ADP282" s="37"/>
      <c r="ADQ282" s="37"/>
      <c r="ADR282" s="37"/>
      <c r="ADS282" s="37"/>
      <c r="ADT282" s="37"/>
      <c r="ADU282" s="37"/>
      <c r="ADV282" s="37"/>
      <c r="ADW282" s="37"/>
      <c r="ADX282" s="37"/>
      <c r="ADY282" s="37"/>
      <c r="ADZ282" s="37"/>
      <c r="AEA282" s="37"/>
      <c r="AEB282" s="37"/>
      <c r="AEC282" s="37"/>
      <c r="AED282" s="37"/>
      <c r="AEE282" s="37"/>
      <c r="AEF282" s="37"/>
      <c r="AEG282" s="37"/>
      <c r="AEH282" s="37"/>
      <c r="AEI282" s="37"/>
      <c r="AEJ282" s="37"/>
      <c r="AEK282" s="37"/>
      <c r="AEL282" s="37"/>
      <c r="AEM282" s="37"/>
      <c r="AEN282" s="37"/>
      <c r="AEO282" s="37"/>
      <c r="AEP282" s="37"/>
      <c r="AEQ282" s="37"/>
      <c r="AER282" s="37"/>
      <c r="AES282" s="37"/>
      <c r="AET282" s="37"/>
      <c r="AEU282" s="37"/>
      <c r="AEV282" s="37"/>
      <c r="AEW282" s="37"/>
      <c r="AEX282" s="37"/>
      <c r="AEY282" s="37"/>
      <c r="AEZ282" s="37"/>
      <c r="AFA282" s="37"/>
      <c r="AFB282" s="37"/>
      <c r="AFC282" s="37"/>
      <c r="AFD282" s="37"/>
      <c r="AFE282" s="37"/>
      <c r="AFF282" s="37"/>
      <c r="AFG282" s="37"/>
      <c r="AFH282" s="37"/>
      <c r="AFI282" s="37"/>
      <c r="AFJ282" s="37"/>
      <c r="AFK282" s="37"/>
      <c r="AFL282" s="37"/>
      <c r="AFM282" s="37"/>
      <c r="AFN282" s="37"/>
      <c r="AFO282" s="37"/>
      <c r="AFP282" s="37"/>
      <c r="AFQ282" s="37"/>
      <c r="AFR282" s="37"/>
      <c r="AFS282" s="37"/>
      <c r="AFT282" s="37"/>
      <c r="AFU282" s="37"/>
      <c r="AFV282" s="37"/>
      <c r="AFW282" s="37"/>
      <c r="AFX282" s="37"/>
      <c r="AFY282" s="37"/>
      <c r="AFZ282" s="37"/>
      <c r="AGA282" s="37"/>
      <c r="AGB282" s="37"/>
      <c r="AGC282" s="37"/>
      <c r="AGD282" s="37"/>
      <c r="AGE282" s="37"/>
      <c r="AGF282" s="37"/>
      <c r="AGG282" s="37"/>
      <c r="AGH282" s="37"/>
      <c r="AGI282" s="37"/>
      <c r="AGJ282" s="37"/>
      <c r="AGK282" s="37"/>
      <c r="AGL282" s="37"/>
      <c r="AGM282" s="37"/>
      <c r="AGN282" s="37"/>
      <c r="AGO282" s="37"/>
      <c r="AGP282" s="37"/>
      <c r="AGQ282" s="37"/>
      <c r="AGR282" s="37"/>
      <c r="AGS282" s="37"/>
      <c r="AGT282" s="37"/>
      <c r="AGU282" s="37"/>
      <c r="AGV282" s="37"/>
      <c r="AGW282" s="37"/>
      <c r="AGX282" s="37"/>
      <c r="AGY282" s="37"/>
      <c r="AGZ282" s="37"/>
      <c r="AHA282" s="37"/>
      <c r="AHB282" s="37"/>
      <c r="AHC282" s="37"/>
      <c r="AHD282" s="37"/>
      <c r="AHE282" s="37"/>
      <c r="AHF282" s="37"/>
      <c r="AHG282" s="37"/>
      <c r="AHH282" s="37"/>
      <c r="AHI282" s="37"/>
      <c r="AHJ282" s="37"/>
      <c r="AHK282" s="37"/>
      <c r="AHL282" s="37"/>
      <c r="AHM282" s="37"/>
      <c r="AHN282" s="37"/>
      <c r="AHO282" s="37"/>
      <c r="AHP282" s="37"/>
      <c r="AHQ282" s="37"/>
      <c r="AHR282" s="37"/>
      <c r="AHS282" s="37"/>
      <c r="AHT282" s="37"/>
      <c r="AHU282" s="37"/>
      <c r="AHV282" s="37"/>
      <c r="AHW282" s="37"/>
      <c r="AHX282" s="37"/>
      <c r="AHY282" s="37"/>
      <c r="AHZ282" s="37"/>
      <c r="AIA282" s="37"/>
      <c r="AIB282" s="37"/>
      <c r="AIC282" s="37"/>
      <c r="AID282" s="37"/>
      <c r="AIE282" s="37"/>
      <c r="AIF282" s="37"/>
      <c r="AIG282" s="37"/>
      <c r="AIH282" s="37"/>
      <c r="AII282" s="37"/>
      <c r="AIJ282" s="37"/>
      <c r="AIK282" s="37"/>
      <c r="AIL282" s="37"/>
      <c r="AIM282" s="37"/>
      <c r="AIN282" s="37"/>
      <c r="AIO282" s="37"/>
      <c r="AIP282" s="37"/>
      <c r="AIQ282" s="37"/>
      <c r="AIR282" s="37"/>
      <c r="AIS282" s="37"/>
      <c r="AIT282" s="37"/>
      <c r="AIU282" s="37"/>
      <c r="AIV282" s="37"/>
      <c r="AIW282" s="37"/>
      <c r="AIX282" s="37"/>
      <c r="AIY282" s="37"/>
      <c r="AIZ282" s="37"/>
      <c r="AJA282" s="37"/>
      <c r="AJB282" s="37"/>
      <c r="AJC282" s="37"/>
      <c r="AJD282" s="37"/>
      <c r="AJE282" s="37"/>
      <c r="AJF282" s="37"/>
      <c r="AJG282" s="37"/>
      <c r="AJH282" s="37"/>
      <c r="AJI282" s="37"/>
      <c r="AJJ282" s="37"/>
      <c r="AJK282" s="37"/>
      <c r="AJL282" s="37"/>
      <c r="AJM282" s="37"/>
      <c r="AJN282" s="37"/>
      <c r="AJO282" s="37"/>
      <c r="AJP282" s="37"/>
      <c r="AJQ282" s="37"/>
      <c r="AJR282" s="37"/>
      <c r="AJS282" s="37"/>
      <c r="AJT282" s="37"/>
      <c r="AJU282" s="37"/>
      <c r="AJV282" s="37"/>
      <c r="AJW282" s="37"/>
      <c r="AJX282" s="37"/>
      <c r="AJY282" s="37"/>
      <c r="AJZ282" s="37"/>
      <c r="AKA282" s="37"/>
      <c r="AKB282" s="37"/>
      <c r="AKC282" s="37"/>
      <c r="AKD282" s="37"/>
      <c r="AKE282" s="37"/>
      <c r="AKF282" s="37"/>
      <c r="AKG282" s="37"/>
      <c r="AKH282" s="37"/>
      <c r="AKI282" s="37"/>
      <c r="AKJ282" s="37"/>
      <c r="AKK282" s="37"/>
      <c r="AKL282" s="37"/>
      <c r="AKM282" s="37"/>
      <c r="AKN282" s="37"/>
      <c r="AKO282" s="37"/>
      <c r="AKP282" s="37"/>
      <c r="AKQ282" s="37"/>
      <c r="AKR282" s="37"/>
      <c r="AKS282" s="37"/>
      <c r="AKT282" s="37"/>
      <c r="AKU282" s="37"/>
      <c r="AKV282" s="37"/>
      <c r="AKW282" s="37"/>
      <c r="AKX282" s="37"/>
    </row>
    <row r="283" spans="1:986" s="16" customFormat="1" x14ac:dyDescent="0.25">
      <c r="A283" s="39"/>
      <c r="B283" s="39"/>
      <c r="C283" s="37"/>
      <c r="D283" s="40"/>
      <c r="E283" s="41"/>
      <c r="F283" s="40"/>
      <c r="G283" s="42"/>
      <c r="H283" s="43"/>
      <c r="I283" s="37"/>
      <c r="J283" s="40"/>
      <c r="K283" s="40"/>
      <c r="L283" s="37"/>
      <c r="M283" s="39"/>
      <c r="N283" s="39"/>
      <c r="O283" s="39"/>
      <c r="P283" s="39"/>
      <c r="Q283" s="39"/>
      <c r="R283" s="44"/>
      <c r="S283" s="41"/>
      <c r="T283" s="122"/>
      <c r="U283" s="39"/>
      <c r="V283" s="37"/>
      <c r="W283" s="37"/>
      <c r="X283" s="39"/>
      <c r="Y283" s="50"/>
      <c r="Z283" s="140"/>
      <c r="AA283" s="140"/>
      <c r="AB283" s="141"/>
      <c r="AC283" s="140"/>
      <c r="AD283" s="39"/>
      <c r="AE283" s="37"/>
      <c r="AF283" s="39"/>
      <c r="AG283" s="39"/>
      <c r="AH283" s="37"/>
      <c r="AI283" s="39"/>
      <c r="AJ283" s="39"/>
      <c r="AK283" s="37"/>
      <c r="AL283" s="39"/>
      <c r="AM283" s="39"/>
      <c r="AN283" s="37"/>
      <c r="AO283" s="39"/>
      <c r="AP283" s="39"/>
      <c r="AQ283" s="37"/>
      <c r="AR283" s="39"/>
      <c r="AS283" s="39"/>
      <c r="AT283" s="37"/>
      <c r="AU283" s="39"/>
      <c r="AV283" s="39"/>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c r="CQ283" s="37"/>
      <c r="CR283" s="37"/>
      <c r="CS283" s="37"/>
      <c r="CT283" s="37"/>
      <c r="CU283" s="37"/>
      <c r="CV283" s="37"/>
      <c r="CW283" s="37"/>
      <c r="CX283" s="37"/>
      <c r="CY283" s="37"/>
      <c r="CZ283" s="37"/>
      <c r="DA283" s="37"/>
      <c r="DB283" s="37"/>
      <c r="DC283" s="37"/>
      <c r="DD283" s="37"/>
      <c r="DE283" s="37"/>
      <c r="DF283" s="37"/>
      <c r="DG283" s="37"/>
      <c r="DH283" s="37"/>
      <c r="DI283" s="37"/>
      <c r="DJ283" s="37"/>
      <c r="DK283" s="37"/>
      <c r="DL283" s="37"/>
      <c r="DM283" s="37"/>
      <c r="DN283" s="37"/>
      <c r="DO283" s="37"/>
      <c r="DP283" s="37"/>
      <c r="DQ283" s="37"/>
      <c r="DR283" s="37"/>
      <c r="DS283" s="37"/>
      <c r="DT283" s="37"/>
      <c r="DU283" s="37"/>
      <c r="DV283" s="37"/>
      <c r="DW283" s="37"/>
      <c r="DX283" s="37"/>
      <c r="DY283" s="37"/>
      <c r="DZ283" s="37"/>
      <c r="EA283" s="37"/>
      <c r="EB283" s="37"/>
      <c r="EC283" s="37"/>
      <c r="ED283" s="37"/>
      <c r="EE283" s="37"/>
      <c r="EF283" s="37"/>
      <c r="EG283" s="37"/>
      <c r="EH283" s="37"/>
      <c r="EI283" s="37"/>
      <c r="EJ283" s="37"/>
      <c r="EK283" s="37"/>
      <c r="EL283" s="37"/>
      <c r="EM283" s="37"/>
      <c r="EN283" s="37"/>
      <c r="EO283" s="37"/>
      <c r="EP283" s="37"/>
      <c r="EQ283" s="37"/>
      <c r="ER283" s="37"/>
      <c r="ES283" s="37"/>
      <c r="ET283" s="37"/>
      <c r="EU283" s="37"/>
      <c r="EV283" s="37"/>
      <c r="EW283" s="37"/>
      <c r="EX283" s="37"/>
      <c r="EY283" s="37"/>
      <c r="EZ283" s="37"/>
      <c r="FA283" s="37"/>
      <c r="FB283" s="37"/>
      <c r="FC283" s="37"/>
      <c r="FD283" s="37"/>
      <c r="FE283" s="37"/>
      <c r="FF283" s="37"/>
      <c r="FG283" s="37"/>
      <c r="FH283" s="37"/>
      <c r="FI283" s="37"/>
      <c r="FJ283" s="37"/>
      <c r="FK283" s="37"/>
      <c r="FL283" s="37"/>
      <c r="FM283" s="37"/>
      <c r="FN283" s="37"/>
      <c r="FO283" s="37"/>
      <c r="FP283" s="37"/>
      <c r="FQ283" s="37"/>
      <c r="FR283" s="37"/>
      <c r="FS283" s="37"/>
      <c r="FT283" s="37"/>
      <c r="FU283" s="37"/>
      <c r="FV283" s="37"/>
      <c r="FW283" s="37"/>
      <c r="FX283" s="37"/>
      <c r="FY283" s="37"/>
      <c r="FZ283" s="37"/>
      <c r="GA283" s="37"/>
      <c r="GB283" s="37"/>
      <c r="GC283" s="37"/>
      <c r="GD283" s="37"/>
      <c r="GE283" s="37"/>
      <c r="GF283" s="37"/>
      <c r="GG283" s="37"/>
      <c r="GH283" s="37"/>
      <c r="GI283" s="37"/>
      <c r="GJ283" s="37"/>
      <c r="GK283" s="37"/>
      <c r="GL283" s="37"/>
      <c r="GM283" s="37"/>
      <c r="GN283" s="37"/>
      <c r="GO283" s="37"/>
      <c r="GP283" s="37"/>
      <c r="GQ283" s="37"/>
      <c r="GR283" s="37"/>
      <c r="GS283" s="37"/>
      <c r="GT283" s="37"/>
      <c r="GU283" s="37"/>
      <c r="GV283" s="37"/>
      <c r="GW283" s="37"/>
      <c r="GX283" s="37"/>
      <c r="GY283" s="37"/>
      <c r="GZ283" s="37"/>
      <c r="HA283" s="37"/>
      <c r="HB283" s="37"/>
      <c r="HC283" s="37"/>
      <c r="HD283" s="37"/>
      <c r="HE283" s="37"/>
      <c r="HF283" s="37"/>
      <c r="HG283" s="37"/>
      <c r="HH283" s="37"/>
      <c r="HI283" s="37"/>
      <c r="HJ283" s="37"/>
      <c r="HK283" s="37"/>
      <c r="HL283" s="37"/>
      <c r="HM283" s="37"/>
      <c r="HN283" s="37"/>
      <c r="HO283" s="37"/>
      <c r="HP283" s="37"/>
      <c r="HQ283" s="37"/>
      <c r="HR283" s="37"/>
      <c r="HS283" s="37"/>
      <c r="HT283" s="37"/>
      <c r="HU283" s="37"/>
      <c r="HV283" s="37"/>
      <c r="HW283" s="37"/>
      <c r="HX283" s="37"/>
      <c r="HY283" s="37"/>
      <c r="HZ283" s="37"/>
      <c r="IA283" s="37"/>
      <c r="IB283" s="37"/>
      <c r="IC283" s="37"/>
      <c r="ID283" s="37"/>
      <c r="IE283" s="37"/>
      <c r="IF283" s="37"/>
      <c r="IG283" s="37"/>
      <c r="IH283" s="37"/>
      <c r="II283" s="37"/>
      <c r="IJ283" s="37"/>
      <c r="IK283" s="37"/>
      <c r="IL283" s="37"/>
      <c r="IM283" s="37"/>
      <c r="IN283" s="37"/>
      <c r="IO283" s="37"/>
      <c r="IP283" s="37"/>
      <c r="IQ283" s="37"/>
      <c r="IR283" s="37"/>
      <c r="IS283" s="37"/>
      <c r="IT283" s="37"/>
      <c r="IU283" s="37"/>
      <c r="IV283" s="37"/>
      <c r="IW283" s="37"/>
      <c r="IX283" s="37"/>
      <c r="IY283" s="37"/>
      <c r="IZ283" s="37"/>
      <c r="JA283" s="37"/>
      <c r="JB283" s="37"/>
      <c r="JC283" s="37"/>
      <c r="JD283" s="37"/>
      <c r="JE283" s="37"/>
      <c r="JF283" s="37"/>
      <c r="JG283" s="37"/>
      <c r="JH283" s="37"/>
      <c r="JI283" s="37"/>
      <c r="JJ283" s="37"/>
      <c r="JK283" s="37"/>
      <c r="JL283" s="37"/>
      <c r="JM283" s="37"/>
      <c r="JN283" s="37"/>
      <c r="JO283" s="37"/>
      <c r="JP283" s="37"/>
      <c r="JQ283" s="37"/>
      <c r="JR283" s="37"/>
      <c r="JS283" s="37"/>
      <c r="JT283" s="37"/>
      <c r="JU283" s="37"/>
      <c r="JV283" s="37"/>
      <c r="JW283" s="37"/>
      <c r="JX283" s="37"/>
      <c r="JY283" s="37"/>
      <c r="JZ283" s="37"/>
      <c r="KA283" s="37"/>
      <c r="KB283" s="37"/>
      <c r="KC283" s="37"/>
      <c r="KD283" s="37"/>
      <c r="KE283" s="37"/>
      <c r="KF283" s="37"/>
      <c r="KG283" s="37"/>
      <c r="KH283" s="37"/>
      <c r="KI283" s="37"/>
      <c r="KJ283" s="37"/>
      <c r="KK283" s="37"/>
      <c r="KL283" s="37"/>
      <c r="KM283" s="37"/>
      <c r="KN283" s="37"/>
      <c r="KO283" s="37"/>
      <c r="KP283" s="37"/>
      <c r="KQ283" s="37"/>
      <c r="KR283" s="37"/>
      <c r="KS283" s="37"/>
      <c r="KT283" s="37"/>
      <c r="KU283" s="37"/>
      <c r="KV283" s="37"/>
      <c r="KW283" s="37"/>
      <c r="KX283" s="37"/>
      <c r="KY283" s="37"/>
      <c r="KZ283" s="37"/>
      <c r="LA283" s="37"/>
      <c r="LB283" s="37"/>
      <c r="LC283" s="37"/>
      <c r="LD283" s="37"/>
      <c r="LE283" s="37"/>
      <c r="LF283" s="37"/>
      <c r="LG283" s="37"/>
      <c r="LH283" s="37"/>
      <c r="LI283" s="37"/>
      <c r="LJ283" s="37"/>
      <c r="LK283" s="37"/>
      <c r="LL283" s="37"/>
      <c r="LM283" s="37"/>
      <c r="LN283" s="37"/>
      <c r="LO283" s="37"/>
      <c r="LP283" s="37"/>
      <c r="LQ283" s="37"/>
      <c r="LR283" s="37"/>
      <c r="LS283" s="37"/>
      <c r="LT283" s="37"/>
      <c r="LU283" s="37"/>
      <c r="LV283" s="37"/>
      <c r="LW283" s="37"/>
      <c r="LX283" s="37"/>
      <c r="LY283" s="37"/>
      <c r="LZ283" s="37"/>
      <c r="MA283" s="37"/>
      <c r="MB283" s="37"/>
      <c r="MC283" s="37"/>
      <c r="MD283" s="37"/>
      <c r="ME283" s="37"/>
      <c r="MF283" s="37"/>
      <c r="MG283" s="37"/>
      <c r="MH283" s="37"/>
      <c r="MI283" s="37"/>
      <c r="MJ283" s="37"/>
      <c r="MK283" s="37"/>
      <c r="ML283" s="37"/>
      <c r="MM283" s="37"/>
      <c r="MN283" s="37"/>
      <c r="MO283" s="37"/>
      <c r="MP283" s="37"/>
      <c r="MQ283" s="37"/>
      <c r="MR283" s="37"/>
      <c r="MS283" s="37"/>
      <c r="MT283" s="37"/>
      <c r="MU283" s="37"/>
      <c r="MV283" s="37"/>
      <c r="MW283" s="37"/>
      <c r="MX283" s="37"/>
      <c r="MY283" s="37"/>
      <c r="MZ283" s="37"/>
      <c r="NA283" s="37"/>
      <c r="NB283" s="37"/>
      <c r="NC283" s="37"/>
      <c r="ND283" s="37"/>
      <c r="NE283" s="37"/>
      <c r="NF283" s="37"/>
      <c r="NG283" s="37"/>
      <c r="NH283" s="37"/>
      <c r="NI283" s="37"/>
      <c r="NJ283" s="37"/>
      <c r="NK283" s="37"/>
      <c r="NL283" s="37"/>
      <c r="NM283" s="37"/>
      <c r="NN283" s="37"/>
      <c r="NO283" s="37"/>
      <c r="NP283" s="37"/>
      <c r="NQ283" s="37"/>
      <c r="NR283" s="37"/>
      <c r="NS283" s="37"/>
      <c r="NT283" s="37"/>
      <c r="NU283" s="37"/>
      <c r="NV283" s="37"/>
      <c r="NW283" s="37"/>
      <c r="NX283" s="37"/>
      <c r="NY283" s="37"/>
      <c r="NZ283" s="37"/>
      <c r="OA283" s="37"/>
      <c r="OB283" s="37"/>
      <c r="OC283" s="37"/>
      <c r="OD283" s="37"/>
      <c r="OE283" s="37"/>
      <c r="OF283" s="37"/>
      <c r="OG283" s="37"/>
      <c r="OH283" s="37"/>
      <c r="OI283" s="37"/>
      <c r="OJ283" s="37"/>
      <c r="OK283" s="37"/>
      <c r="OL283" s="37"/>
      <c r="OM283" s="37"/>
      <c r="ON283" s="37"/>
      <c r="OO283" s="37"/>
      <c r="OP283" s="37"/>
      <c r="OQ283" s="37"/>
      <c r="OR283" s="37"/>
      <c r="OS283" s="37"/>
      <c r="OT283" s="37"/>
      <c r="OU283" s="37"/>
      <c r="OV283" s="37"/>
      <c r="OW283" s="37"/>
      <c r="OX283" s="37"/>
      <c r="OY283" s="37"/>
      <c r="OZ283" s="37"/>
      <c r="PA283" s="37"/>
      <c r="PB283" s="37"/>
      <c r="PC283" s="37"/>
      <c r="PD283" s="37"/>
      <c r="PE283" s="37"/>
      <c r="PF283" s="37"/>
      <c r="PG283" s="37"/>
      <c r="PH283" s="37"/>
      <c r="PI283" s="37"/>
      <c r="PJ283" s="37"/>
      <c r="PK283" s="37"/>
      <c r="PL283" s="37"/>
      <c r="PM283" s="37"/>
      <c r="PN283" s="37"/>
      <c r="PO283" s="37"/>
      <c r="PP283" s="37"/>
      <c r="PQ283" s="37"/>
      <c r="PR283" s="37"/>
      <c r="PS283" s="37"/>
      <c r="PT283" s="37"/>
      <c r="PU283" s="37"/>
      <c r="PV283" s="37"/>
      <c r="PW283" s="37"/>
      <c r="PX283" s="37"/>
      <c r="PY283" s="37"/>
      <c r="PZ283" s="37"/>
      <c r="QA283" s="37"/>
      <c r="QB283" s="37"/>
      <c r="QC283" s="37"/>
      <c r="QD283" s="37"/>
      <c r="QE283" s="37"/>
      <c r="QF283" s="37"/>
      <c r="QG283" s="37"/>
      <c r="QH283" s="37"/>
      <c r="QI283" s="37"/>
      <c r="QJ283" s="37"/>
      <c r="QK283" s="37"/>
      <c r="QL283" s="37"/>
      <c r="QM283" s="37"/>
      <c r="QN283" s="37"/>
      <c r="QO283" s="37"/>
      <c r="QP283" s="37"/>
      <c r="QQ283" s="37"/>
      <c r="QR283" s="37"/>
      <c r="QS283" s="37"/>
      <c r="QT283" s="37"/>
      <c r="QU283" s="37"/>
      <c r="QV283" s="37"/>
      <c r="QW283" s="37"/>
      <c r="QX283" s="37"/>
      <c r="QY283" s="37"/>
      <c r="QZ283" s="37"/>
      <c r="RA283" s="37"/>
      <c r="RB283" s="37"/>
      <c r="RC283" s="37"/>
      <c r="RD283" s="37"/>
      <c r="RE283" s="37"/>
      <c r="RF283" s="37"/>
      <c r="RG283" s="37"/>
      <c r="RH283" s="37"/>
      <c r="RI283" s="37"/>
      <c r="RJ283" s="37"/>
      <c r="RK283" s="37"/>
      <c r="RL283" s="37"/>
      <c r="RM283" s="37"/>
      <c r="RN283" s="37"/>
      <c r="RO283" s="37"/>
      <c r="RP283" s="37"/>
      <c r="RQ283" s="37"/>
      <c r="RR283" s="37"/>
      <c r="RS283" s="37"/>
      <c r="RT283" s="37"/>
      <c r="RU283" s="37"/>
      <c r="RV283" s="37"/>
      <c r="RW283" s="37"/>
      <c r="RX283" s="37"/>
      <c r="RY283" s="37"/>
      <c r="RZ283" s="37"/>
      <c r="SA283" s="37"/>
      <c r="SB283" s="37"/>
      <c r="SC283" s="37"/>
      <c r="SD283" s="37"/>
      <c r="SE283" s="37"/>
      <c r="SF283" s="37"/>
      <c r="SG283" s="37"/>
      <c r="SH283" s="37"/>
      <c r="SI283" s="37"/>
      <c r="SJ283" s="37"/>
      <c r="SK283" s="37"/>
      <c r="SL283" s="37"/>
      <c r="SM283" s="37"/>
      <c r="SN283" s="37"/>
      <c r="SO283" s="37"/>
      <c r="SP283" s="37"/>
      <c r="SQ283" s="37"/>
      <c r="SR283" s="37"/>
      <c r="SS283" s="37"/>
      <c r="ST283" s="37"/>
      <c r="SU283" s="37"/>
      <c r="SV283" s="37"/>
      <c r="SW283" s="37"/>
      <c r="SX283" s="37"/>
      <c r="SY283" s="37"/>
      <c r="SZ283" s="37"/>
      <c r="TA283" s="37"/>
      <c r="TB283" s="37"/>
      <c r="TC283" s="37"/>
      <c r="TD283" s="37"/>
      <c r="TE283" s="37"/>
      <c r="TF283" s="37"/>
      <c r="TG283" s="37"/>
      <c r="TH283" s="37"/>
      <c r="TI283" s="37"/>
      <c r="TJ283" s="37"/>
      <c r="TK283" s="37"/>
      <c r="TL283" s="37"/>
      <c r="TM283" s="37"/>
      <c r="TN283" s="37"/>
      <c r="TO283" s="37"/>
      <c r="TP283" s="37"/>
      <c r="TQ283" s="37"/>
      <c r="TR283" s="37"/>
      <c r="TS283" s="37"/>
      <c r="TT283" s="37"/>
      <c r="TU283" s="37"/>
      <c r="TV283" s="37"/>
      <c r="TW283" s="37"/>
      <c r="TX283" s="37"/>
      <c r="TY283" s="37"/>
      <c r="TZ283" s="37"/>
      <c r="UA283" s="37"/>
      <c r="UB283" s="37"/>
      <c r="UC283" s="37"/>
      <c r="UD283" s="37"/>
      <c r="UE283" s="37"/>
      <c r="UF283" s="37"/>
      <c r="UG283" s="37"/>
      <c r="UH283" s="37"/>
      <c r="UI283" s="37"/>
      <c r="UJ283" s="37"/>
      <c r="UK283" s="37"/>
      <c r="UL283" s="37"/>
      <c r="UM283" s="37"/>
      <c r="UN283" s="37"/>
      <c r="UO283" s="37"/>
      <c r="UP283" s="37"/>
      <c r="UQ283" s="37"/>
      <c r="UR283" s="37"/>
      <c r="US283" s="37"/>
      <c r="UT283" s="37"/>
      <c r="UU283" s="37"/>
      <c r="UV283" s="37"/>
      <c r="UW283" s="37"/>
      <c r="UX283" s="37"/>
      <c r="UY283" s="37"/>
      <c r="UZ283" s="37"/>
      <c r="VA283" s="37"/>
      <c r="VB283" s="37"/>
      <c r="VC283" s="37"/>
      <c r="VD283" s="37"/>
      <c r="VE283" s="37"/>
      <c r="VF283" s="37"/>
      <c r="VG283" s="37"/>
      <c r="VH283" s="37"/>
      <c r="VI283" s="37"/>
      <c r="VJ283" s="37"/>
      <c r="VK283" s="37"/>
      <c r="VL283" s="37"/>
      <c r="VM283" s="37"/>
      <c r="VN283" s="37"/>
      <c r="VO283" s="37"/>
      <c r="VP283" s="37"/>
      <c r="VQ283" s="37"/>
      <c r="VR283" s="37"/>
      <c r="VS283" s="37"/>
      <c r="VT283" s="37"/>
      <c r="VU283" s="37"/>
      <c r="VV283" s="37"/>
      <c r="VW283" s="37"/>
      <c r="VX283" s="37"/>
      <c r="VY283" s="37"/>
      <c r="VZ283" s="37"/>
      <c r="WA283" s="37"/>
      <c r="WB283" s="37"/>
      <c r="WC283" s="37"/>
      <c r="WD283" s="37"/>
      <c r="WE283" s="37"/>
      <c r="WF283" s="37"/>
      <c r="WG283" s="37"/>
      <c r="WH283" s="37"/>
      <c r="WI283" s="37"/>
      <c r="WJ283" s="37"/>
      <c r="WK283" s="37"/>
      <c r="WL283" s="37"/>
      <c r="WM283" s="37"/>
      <c r="WN283" s="37"/>
      <c r="WO283" s="37"/>
      <c r="WP283" s="37"/>
      <c r="WQ283" s="37"/>
      <c r="WR283" s="37"/>
      <c r="WS283" s="37"/>
      <c r="WT283" s="37"/>
      <c r="WU283" s="37"/>
      <c r="WV283" s="37"/>
      <c r="WW283" s="37"/>
      <c r="WX283" s="37"/>
      <c r="WY283" s="37"/>
      <c r="WZ283" s="37"/>
      <c r="XA283" s="37"/>
      <c r="XB283" s="37"/>
      <c r="XC283" s="37"/>
      <c r="XD283" s="37"/>
      <c r="XE283" s="37"/>
      <c r="XF283" s="37"/>
      <c r="XG283" s="37"/>
      <c r="XH283" s="37"/>
      <c r="XI283" s="37"/>
      <c r="XJ283" s="37"/>
      <c r="XK283" s="37"/>
      <c r="XL283" s="37"/>
      <c r="XM283" s="37"/>
      <c r="XN283" s="37"/>
      <c r="XO283" s="37"/>
      <c r="XP283" s="37"/>
      <c r="XQ283" s="37"/>
      <c r="XR283" s="37"/>
      <c r="XS283" s="37"/>
      <c r="XT283" s="37"/>
      <c r="XU283" s="37"/>
      <c r="XV283" s="37"/>
      <c r="XW283" s="37"/>
      <c r="XX283" s="37"/>
      <c r="XY283" s="37"/>
      <c r="XZ283" s="37"/>
      <c r="YA283" s="37"/>
      <c r="YB283" s="37"/>
      <c r="YC283" s="37"/>
      <c r="YD283" s="37"/>
      <c r="YE283" s="37"/>
      <c r="YF283" s="37"/>
      <c r="YG283" s="37"/>
      <c r="YH283" s="37"/>
      <c r="YI283" s="37"/>
      <c r="YJ283" s="37"/>
      <c r="YK283" s="37"/>
      <c r="YL283" s="37"/>
      <c r="YM283" s="37"/>
      <c r="YN283" s="37"/>
      <c r="YO283" s="37"/>
      <c r="YP283" s="37"/>
      <c r="YQ283" s="37"/>
      <c r="YR283" s="37"/>
      <c r="YS283" s="37"/>
      <c r="YT283" s="37"/>
      <c r="YU283" s="37"/>
      <c r="YV283" s="37"/>
      <c r="YW283" s="37"/>
      <c r="YX283" s="37"/>
      <c r="YY283" s="37"/>
      <c r="YZ283" s="37"/>
      <c r="ZA283" s="37"/>
      <c r="ZB283" s="37"/>
      <c r="ZC283" s="37"/>
      <c r="ZD283" s="37"/>
      <c r="ZE283" s="37"/>
      <c r="ZF283" s="37"/>
      <c r="ZG283" s="37"/>
      <c r="ZH283" s="37"/>
      <c r="ZI283" s="37"/>
      <c r="ZJ283" s="37"/>
      <c r="ZK283" s="37"/>
      <c r="ZL283" s="37"/>
      <c r="ZM283" s="37"/>
      <c r="ZN283" s="37"/>
      <c r="ZO283" s="37"/>
      <c r="ZP283" s="37"/>
      <c r="ZQ283" s="37"/>
      <c r="ZR283" s="37"/>
      <c r="ZS283" s="37"/>
      <c r="ZT283" s="37"/>
      <c r="ZU283" s="37"/>
      <c r="ZV283" s="37"/>
      <c r="ZW283" s="37"/>
      <c r="ZX283" s="37"/>
      <c r="ZY283" s="37"/>
      <c r="ZZ283" s="37"/>
      <c r="AAA283" s="37"/>
      <c r="AAB283" s="37"/>
      <c r="AAC283" s="37"/>
      <c r="AAD283" s="37"/>
      <c r="AAE283" s="37"/>
      <c r="AAF283" s="37"/>
      <c r="AAG283" s="37"/>
      <c r="AAH283" s="37"/>
      <c r="AAI283" s="37"/>
      <c r="AAJ283" s="37"/>
      <c r="AAK283" s="37"/>
      <c r="AAL283" s="37"/>
      <c r="AAM283" s="37"/>
      <c r="AAN283" s="37"/>
      <c r="AAO283" s="37"/>
      <c r="AAP283" s="37"/>
      <c r="AAQ283" s="37"/>
      <c r="AAR283" s="37"/>
      <c r="AAS283" s="37"/>
      <c r="AAT283" s="37"/>
      <c r="AAU283" s="37"/>
      <c r="AAV283" s="37"/>
      <c r="AAW283" s="37"/>
      <c r="AAX283" s="37"/>
      <c r="AAY283" s="37"/>
      <c r="AAZ283" s="37"/>
      <c r="ABA283" s="37"/>
      <c r="ABB283" s="37"/>
      <c r="ABC283" s="37"/>
      <c r="ABD283" s="37"/>
      <c r="ABE283" s="37"/>
      <c r="ABF283" s="37"/>
      <c r="ABG283" s="37"/>
      <c r="ABH283" s="37"/>
      <c r="ABI283" s="37"/>
      <c r="ABJ283" s="37"/>
      <c r="ABK283" s="37"/>
      <c r="ABL283" s="37"/>
      <c r="ABM283" s="37"/>
      <c r="ABN283" s="37"/>
      <c r="ABO283" s="37"/>
      <c r="ABP283" s="37"/>
      <c r="ABQ283" s="37"/>
      <c r="ABR283" s="37"/>
      <c r="ABS283" s="37"/>
      <c r="ABT283" s="37"/>
      <c r="ABU283" s="37"/>
      <c r="ABV283" s="37"/>
      <c r="ABW283" s="37"/>
      <c r="ABX283" s="37"/>
      <c r="ABY283" s="37"/>
      <c r="ABZ283" s="37"/>
      <c r="ACA283" s="37"/>
      <c r="ACB283" s="37"/>
      <c r="ACC283" s="37"/>
      <c r="ACD283" s="37"/>
      <c r="ACE283" s="37"/>
      <c r="ACF283" s="37"/>
      <c r="ACG283" s="37"/>
      <c r="ACH283" s="37"/>
      <c r="ACI283" s="37"/>
      <c r="ACJ283" s="37"/>
      <c r="ACK283" s="37"/>
      <c r="ACL283" s="37"/>
      <c r="ACM283" s="37"/>
      <c r="ACN283" s="37"/>
      <c r="ACO283" s="37"/>
      <c r="ACP283" s="37"/>
      <c r="ACQ283" s="37"/>
      <c r="ACR283" s="37"/>
      <c r="ACS283" s="37"/>
      <c r="ACT283" s="37"/>
      <c r="ACU283" s="37"/>
      <c r="ACV283" s="37"/>
      <c r="ACW283" s="37"/>
      <c r="ACX283" s="37"/>
      <c r="ACY283" s="37"/>
      <c r="ACZ283" s="37"/>
      <c r="ADA283" s="37"/>
      <c r="ADB283" s="37"/>
      <c r="ADC283" s="37"/>
      <c r="ADD283" s="37"/>
      <c r="ADE283" s="37"/>
      <c r="ADF283" s="37"/>
      <c r="ADG283" s="37"/>
      <c r="ADH283" s="37"/>
      <c r="ADI283" s="37"/>
      <c r="ADJ283" s="37"/>
      <c r="ADK283" s="37"/>
      <c r="ADL283" s="37"/>
      <c r="ADM283" s="37"/>
      <c r="ADN283" s="37"/>
      <c r="ADO283" s="37"/>
      <c r="ADP283" s="37"/>
      <c r="ADQ283" s="37"/>
      <c r="ADR283" s="37"/>
      <c r="ADS283" s="37"/>
      <c r="ADT283" s="37"/>
      <c r="ADU283" s="37"/>
      <c r="ADV283" s="37"/>
      <c r="ADW283" s="37"/>
      <c r="ADX283" s="37"/>
      <c r="ADY283" s="37"/>
      <c r="ADZ283" s="37"/>
      <c r="AEA283" s="37"/>
      <c r="AEB283" s="37"/>
      <c r="AEC283" s="37"/>
      <c r="AED283" s="37"/>
      <c r="AEE283" s="37"/>
      <c r="AEF283" s="37"/>
      <c r="AEG283" s="37"/>
      <c r="AEH283" s="37"/>
      <c r="AEI283" s="37"/>
      <c r="AEJ283" s="37"/>
      <c r="AEK283" s="37"/>
      <c r="AEL283" s="37"/>
      <c r="AEM283" s="37"/>
      <c r="AEN283" s="37"/>
      <c r="AEO283" s="37"/>
      <c r="AEP283" s="37"/>
      <c r="AEQ283" s="37"/>
      <c r="AER283" s="37"/>
      <c r="AES283" s="37"/>
      <c r="AET283" s="37"/>
      <c r="AEU283" s="37"/>
      <c r="AEV283" s="37"/>
      <c r="AEW283" s="37"/>
      <c r="AEX283" s="37"/>
      <c r="AEY283" s="37"/>
      <c r="AEZ283" s="37"/>
      <c r="AFA283" s="37"/>
      <c r="AFB283" s="37"/>
      <c r="AFC283" s="37"/>
      <c r="AFD283" s="37"/>
      <c r="AFE283" s="37"/>
      <c r="AFF283" s="37"/>
      <c r="AFG283" s="37"/>
      <c r="AFH283" s="37"/>
      <c r="AFI283" s="37"/>
      <c r="AFJ283" s="37"/>
      <c r="AFK283" s="37"/>
      <c r="AFL283" s="37"/>
      <c r="AFM283" s="37"/>
      <c r="AFN283" s="37"/>
      <c r="AFO283" s="37"/>
      <c r="AFP283" s="37"/>
      <c r="AFQ283" s="37"/>
      <c r="AFR283" s="37"/>
      <c r="AFS283" s="37"/>
      <c r="AFT283" s="37"/>
      <c r="AFU283" s="37"/>
      <c r="AFV283" s="37"/>
      <c r="AFW283" s="37"/>
      <c r="AFX283" s="37"/>
      <c r="AFY283" s="37"/>
      <c r="AFZ283" s="37"/>
      <c r="AGA283" s="37"/>
      <c r="AGB283" s="37"/>
      <c r="AGC283" s="37"/>
      <c r="AGD283" s="37"/>
      <c r="AGE283" s="37"/>
      <c r="AGF283" s="37"/>
      <c r="AGG283" s="37"/>
      <c r="AGH283" s="37"/>
      <c r="AGI283" s="37"/>
      <c r="AGJ283" s="37"/>
      <c r="AGK283" s="37"/>
      <c r="AGL283" s="37"/>
      <c r="AGM283" s="37"/>
      <c r="AGN283" s="37"/>
      <c r="AGO283" s="37"/>
      <c r="AGP283" s="37"/>
      <c r="AGQ283" s="37"/>
      <c r="AGR283" s="37"/>
      <c r="AGS283" s="37"/>
      <c r="AGT283" s="37"/>
      <c r="AGU283" s="37"/>
      <c r="AGV283" s="37"/>
      <c r="AGW283" s="37"/>
      <c r="AGX283" s="37"/>
      <c r="AGY283" s="37"/>
      <c r="AGZ283" s="37"/>
      <c r="AHA283" s="37"/>
      <c r="AHB283" s="37"/>
      <c r="AHC283" s="37"/>
      <c r="AHD283" s="37"/>
      <c r="AHE283" s="37"/>
      <c r="AHF283" s="37"/>
      <c r="AHG283" s="37"/>
      <c r="AHH283" s="37"/>
      <c r="AHI283" s="37"/>
      <c r="AHJ283" s="37"/>
      <c r="AHK283" s="37"/>
      <c r="AHL283" s="37"/>
      <c r="AHM283" s="37"/>
      <c r="AHN283" s="37"/>
      <c r="AHO283" s="37"/>
      <c r="AHP283" s="37"/>
      <c r="AHQ283" s="37"/>
      <c r="AHR283" s="37"/>
      <c r="AHS283" s="37"/>
      <c r="AHT283" s="37"/>
      <c r="AHU283" s="37"/>
      <c r="AHV283" s="37"/>
      <c r="AHW283" s="37"/>
      <c r="AHX283" s="37"/>
      <c r="AHY283" s="37"/>
      <c r="AHZ283" s="37"/>
      <c r="AIA283" s="37"/>
      <c r="AIB283" s="37"/>
      <c r="AIC283" s="37"/>
      <c r="AID283" s="37"/>
      <c r="AIE283" s="37"/>
      <c r="AIF283" s="37"/>
      <c r="AIG283" s="37"/>
      <c r="AIH283" s="37"/>
      <c r="AII283" s="37"/>
      <c r="AIJ283" s="37"/>
      <c r="AIK283" s="37"/>
      <c r="AIL283" s="37"/>
      <c r="AIM283" s="37"/>
      <c r="AIN283" s="37"/>
      <c r="AIO283" s="37"/>
      <c r="AIP283" s="37"/>
      <c r="AIQ283" s="37"/>
      <c r="AIR283" s="37"/>
      <c r="AIS283" s="37"/>
      <c r="AIT283" s="37"/>
      <c r="AIU283" s="37"/>
      <c r="AIV283" s="37"/>
      <c r="AIW283" s="37"/>
      <c r="AIX283" s="37"/>
      <c r="AIY283" s="37"/>
      <c r="AIZ283" s="37"/>
      <c r="AJA283" s="37"/>
      <c r="AJB283" s="37"/>
      <c r="AJC283" s="37"/>
      <c r="AJD283" s="37"/>
      <c r="AJE283" s="37"/>
      <c r="AJF283" s="37"/>
      <c r="AJG283" s="37"/>
      <c r="AJH283" s="37"/>
      <c r="AJI283" s="37"/>
      <c r="AJJ283" s="37"/>
      <c r="AJK283" s="37"/>
      <c r="AJL283" s="37"/>
      <c r="AJM283" s="37"/>
      <c r="AJN283" s="37"/>
      <c r="AJO283" s="37"/>
      <c r="AJP283" s="37"/>
      <c r="AJQ283" s="37"/>
      <c r="AJR283" s="37"/>
      <c r="AJS283" s="37"/>
      <c r="AJT283" s="37"/>
      <c r="AJU283" s="37"/>
      <c r="AJV283" s="37"/>
      <c r="AJW283" s="37"/>
      <c r="AJX283" s="37"/>
      <c r="AJY283" s="37"/>
      <c r="AJZ283" s="37"/>
      <c r="AKA283" s="37"/>
      <c r="AKB283" s="37"/>
      <c r="AKC283" s="37"/>
      <c r="AKD283" s="37"/>
      <c r="AKE283" s="37"/>
      <c r="AKF283" s="37"/>
      <c r="AKG283" s="37"/>
      <c r="AKH283" s="37"/>
      <c r="AKI283" s="37"/>
      <c r="AKJ283" s="37"/>
      <c r="AKK283" s="37"/>
      <c r="AKL283" s="37"/>
      <c r="AKM283" s="37"/>
      <c r="AKN283" s="37"/>
      <c r="AKO283" s="37"/>
      <c r="AKP283" s="37"/>
      <c r="AKQ283" s="37"/>
      <c r="AKR283" s="37"/>
      <c r="AKS283" s="37"/>
      <c r="AKT283" s="37"/>
      <c r="AKU283" s="37"/>
      <c r="AKV283" s="37"/>
      <c r="AKW283" s="37"/>
      <c r="AKX283" s="37"/>
    </row>
    <row r="284" spans="1:986" s="16" customFormat="1" x14ac:dyDescent="0.25">
      <c r="A284" s="39"/>
      <c r="B284" s="39"/>
      <c r="C284" s="37"/>
      <c r="D284" s="40"/>
      <c r="E284" s="41"/>
      <c r="F284" s="40"/>
      <c r="G284" s="42"/>
      <c r="H284" s="43"/>
      <c r="I284" s="37"/>
      <c r="J284" s="40"/>
      <c r="K284" s="40"/>
      <c r="L284" s="37"/>
      <c r="M284" s="39"/>
      <c r="N284" s="39"/>
      <c r="O284" s="39"/>
      <c r="P284" s="39"/>
      <c r="Q284" s="39"/>
      <c r="R284" s="44"/>
      <c r="S284" s="41"/>
      <c r="T284" s="122"/>
      <c r="U284" s="39"/>
      <c r="V284" s="37"/>
      <c r="W284" s="37"/>
      <c r="X284" s="39"/>
      <c r="Y284" s="50"/>
      <c r="Z284" s="140"/>
      <c r="AA284" s="140"/>
      <c r="AB284" s="141"/>
      <c r="AC284" s="140"/>
      <c r="AD284" s="39"/>
      <c r="AE284" s="37"/>
      <c r="AF284" s="39"/>
      <c r="AG284" s="39"/>
      <c r="AH284" s="37"/>
      <c r="AI284" s="39"/>
      <c r="AJ284" s="39"/>
      <c r="AK284" s="37"/>
      <c r="AL284" s="39"/>
      <c r="AM284" s="39"/>
      <c r="AN284" s="37"/>
      <c r="AO284" s="39"/>
      <c r="AP284" s="39"/>
      <c r="AQ284" s="37"/>
      <c r="AR284" s="39"/>
      <c r="AS284" s="39"/>
      <c r="AT284" s="37"/>
      <c r="AU284" s="39"/>
      <c r="AV284" s="39"/>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c r="CQ284" s="37"/>
      <c r="CR284" s="37"/>
      <c r="CS284" s="37"/>
      <c r="CT284" s="37"/>
      <c r="CU284" s="37"/>
      <c r="CV284" s="37"/>
      <c r="CW284" s="37"/>
      <c r="CX284" s="37"/>
      <c r="CY284" s="37"/>
      <c r="CZ284" s="37"/>
      <c r="DA284" s="37"/>
      <c r="DB284" s="37"/>
      <c r="DC284" s="37"/>
      <c r="DD284" s="37"/>
      <c r="DE284" s="37"/>
      <c r="DF284" s="37"/>
      <c r="DG284" s="37"/>
      <c r="DH284" s="37"/>
      <c r="DI284" s="37"/>
      <c r="DJ284" s="37"/>
      <c r="DK284" s="37"/>
      <c r="DL284" s="37"/>
      <c r="DM284" s="37"/>
      <c r="DN284" s="37"/>
      <c r="DO284" s="37"/>
      <c r="DP284" s="37"/>
      <c r="DQ284" s="37"/>
      <c r="DR284" s="37"/>
      <c r="DS284" s="37"/>
      <c r="DT284" s="37"/>
      <c r="DU284" s="37"/>
      <c r="DV284" s="37"/>
      <c r="DW284" s="37"/>
      <c r="DX284" s="37"/>
      <c r="DY284" s="37"/>
      <c r="DZ284" s="37"/>
      <c r="EA284" s="37"/>
      <c r="EB284" s="37"/>
      <c r="EC284" s="37"/>
      <c r="ED284" s="37"/>
      <c r="EE284" s="37"/>
      <c r="EF284" s="37"/>
      <c r="EG284" s="37"/>
      <c r="EH284" s="37"/>
      <c r="EI284" s="37"/>
      <c r="EJ284" s="37"/>
      <c r="EK284" s="37"/>
      <c r="EL284" s="37"/>
      <c r="EM284" s="37"/>
      <c r="EN284" s="37"/>
      <c r="EO284" s="37"/>
      <c r="EP284" s="37"/>
      <c r="EQ284" s="37"/>
      <c r="ER284" s="37"/>
      <c r="ES284" s="37"/>
      <c r="ET284" s="37"/>
      <c r="EU284" s="37"/>
      <c r="EV284" s="37"/>
      <c r="EW284" s="37"/>
      <c r="EX284" s="37"/>
      <c r="EY284" s="37"/>
      <c r="EZ284" s="37"/>
      <c r="FA284" s="37"/>
      <c r="FB284" s="37"/>
      <c r="FC284" s="37"/>
      <c r="FD284" s="37"/>
      <c r="FE284" s="37"/>
      <c r="FF284" s="37"/>
      <c r="FG284" s="37"/>
      <c r="FH284" s="37"/>
      <c r="FI284" s="37"/>
      <c r="FJ284" s="37"/>
      <c r="FK284" s="37"/>
      <c r="FL284" s="37"/>
      <c r="FM284" s="37"/>
      <c r="FN284" s="37"/>
      <c r="FO284" s="37"/>
      <c r="FP284" s="37"/>
      <c r="FQ284" s="37"/>
      <c r="FR284" s="37"/>
      <c r="FS284" s="37"/>
      <c r="FT284" s="37"/>
      <c r="FU284" s="37"/>
      <c r="FV284" s="37"/>
      <c r="FW284" s="37"/>
      <c r="FX284" s="37"/>
      <c r="FY284" s="37"/>
      <c r="FZ284" s="37"/>
      <c r="GA284" s="37"/>
      <c r="GB284" s="37"/>
      <c r="GC284" s="37"/>
      <c r="GD284" s="37"/>
      <c r="GE284" s="37"/>
      <c r="GF284" s="37"/>
      <c r="GG284" s="37"/>
      <c r="GH284" s="37"/>
      <c r="GI284" s="37"/>
      <c r="GJ284" s="37"/>
      <c r="GK284" s="37"/>
      <c r="GL284" s="37"/>
      <c r="GM284" s="37"/>
      <c r="GN284" s="37"/>
      <c r="GO284" s="37"/>
      <c r="GP284" s="37"/>
      <c r="GQ284" s="37"/>
      <c r="GR284" s="37"/>
      <c r="GS284" s="37"/>
      <c r="GT284" s="37"/>
      <c r="GU284" s="37"/>
      <c r="GV284" s="37"/>
      <c r="GW284" s="37"/>
      <c r="GX284" s="37"/>
      <c r="GY284" s="37"/>
      <c r="GZ284" s="37"/>
      <c r="HA284" s="37"/>
      <c r="HB284" s="37"/>
      <c r="HC284" s="37"/>
      <c r="HD284" s="37"/>
      <c r="HE284" s="37"/>
      <c r="HF284" s="37"/>
      <c r="HG284" s="37"/>
      <c r="HH284" s="37"/>
      <c r="HI284" s="37"/>
      <c r="HJ284" s="37"/>
      <c r="HK284" s="37"/>
      <c r="HL284" s="37"/>
      <c r="HM284" s="37"/>
      <c r="HN284" s="37"/>
      <c r="HO284" s="37"/>
      <c r="HP284" s="37"/>
      <c r="HQ284" s="37"/>
      <c r="HR284" s="37"/>
      <c r="HS284" s="37"/>
      <c r="HT284" s="37"/>
      <c r="HU284" s="37"/>
      <c r="HV284" s="37"/>
      <c r="HW284" s="37"/>
      <c r="HX284" s="37"/>
      <c r="HY284" s="37"/>
      <c r="HZ284" s="37"/>
      <c r="IA284" s="37"/>
      <c r="IB284" s="37"/>
      <c r="IC284" s="37"/>
      <c r="ID284" s="37"/>
      <c r="IE284" s="37"/>
      <c r="IF284" s="37"/>
      <c r="IG284" s="37"/>
      <c r="IH284" s="37"/>
      <c r="II284" s="37"/>
      <c r="IJ284" s="37"/>
      <c r="IK284" s="37"/>
      <c r="IL284" s="37"/>
      <c r="IM284" s="37"/>
      <c r="IN284" s="37"/>
      <c r="IO284" s="37"/>
      <c r="IP284" s="37"/>
      <c r="IQ284" s="37"/>
      <c r="IR284" s="37"/>
      <c r="IS284" s="37"/>
      <c r="IT284" s="37"/>
      <c r="IU284" s="37"/>
      <c r="IV284" s="37"/>
      <c r="IW284" s="37"/>
      <c r="IX284" s="37"/>
      <c r="IY284" s="37"/>
      <c r="IZ284" s="37"/>
      <c r="JA284" s="37"/>
      <c r="JB284" s="37"/>
      <c r="JC284" s="37"/>
      <c r="JD284" s="37"/>
      <c r="JE284" s="37"/>
      <c r="JF284" s="37"/>
      <c r="JG284" s="37"/>
      <c r="JH284" s="37"/>
      <c r="JI284" s="37"/>
      <c r="JJ284" s="37"/>
      <c r="JK284" s="37"/>
      <c r="JL284" s="37"/>
      <c r="JM284" s="37"/>
      <c r="JN284" s="37"/>
      <c r="JO284" s="37"/>
      <c r="JP284" s="37"/>
      <c r="JQ284" s="37"/>
      <c r="JR284" s="37"/>
      <c r="JS284" s="37"/>
      <c r="JT284" s="37"/>
      <c r="JU284" s="37"/>
      <c r="JV284" s="37"/>
      <c r="JW284" s="37"/>
      <c r="JX284" s="37"/>
      <c r="JY284" s="37"/>
      <c r="JZ284" s="37"/>
      <c r="KA284" s="37"/>
      <c r="KB284" s="37"/>
      <c r="KC284" s="37"/>
      <c r="KD284" s="37"/>
      <c r="KE284" s="37"/>
      <c r="KF284" s="37"/>
      <c r="KG284" s="37"/>
      <c r="KH284" s="37"/>
      <c r="KI284" s="37"/>
      <c r="KJ284" s="37"/>
      <c r="KK284" s="37"/>
      <c r="KL284" s="37"/>
      <c r="KM284" s="37"/>
      <c r="KN284" s="37"/>
      <c r="KO284" s="37"/>
      <c r="KP284" s="37"/>
      <c r="KQ284" s="37"/>
      <c r="KR284" s="37"/>
      <c r="KS284" s="37"/>
      <c r="KT284" s="37"/>
      <c r="KU284" s="37"/>
      <c r="KV284" s="37"/>
      <c r="KW284" s="37"/>
      <c r="KX284" s="37"/>
      <c r="KY284" s="37"/>
      <c r="KZ284" s="37"/>
      <c r="LA284" s="37"/>
      <c r="LB284" s="37"/>
      <c r="LC284" s="37"/>
      <c r="LD284" s="37"/>
      <c r="LE284" s="37"/>
      <c r="LF284" s="37"/>
      <c r="LG284" s="37"/>
      <c r="LH284" s="37"/>
      <c r="LI284" s="37"/>
      <c r="LJ284" s="37"/>
      <c r="LK284" s="37"/>
      <c r="LL284" s="37"/>
      <c r="LM284" s="37"/>
      <c r="LN284" s="37"/>
      <c r="LO284" s="37"/>
      <c r="LP284" s="37"/>
      <c r="LQ284" s="37"/>
      <c r="LR284" s="37"/>
      <c r="LS284" s="37"/>
      <c r="LT284" s="37"/>
      <c r="LU284" s="37"/>
      <c r="LV284" s="37"/>
      <c r="LW284" s="37"/>
      <c r="LX284" s="37"/>
      <c r="LY284" s="37"/>
      <c r="LZ284" s="37"/>
      <c r="MA284" s="37"/>
      <c r="MB284" s="37"/>
      <c r="MC284" s="37"/>
      <c r="MD284" s="37"/>
      <c r="ME284" s="37"/>
      <c r="MF284" s="37"/>
      <c r="MG284" s="37"/>
      <c r="MH284" s="37"/>
      <c r="MI284" s="37"/>
      <c r="MJ284" s="37"/>
      <c r="MK284" s="37"/>
      <c r="ML284" s="37"/>
      <c r="MM284" s="37"/>
      <c r="MN284" s="37"/>
      <c r="MO284" s="37"/>
      <c r="MP284" s="37"/>
      <c r="MQ284" s="37"/>
      <c r="MR284" s="37"/>
      <c r="MS284" s="37"/>
      <c r="MT284" s="37"/>
      <c r="MU284" s="37"/>
      <c r="MV284" s="37"/>
      <c r="MW284" s="37"/>
      <c r="MX284" s="37"/>
      <c r="MY284" s="37"/>
      <c r="MZ284" s="37"/>
      <c r="NA284" s="37"/>
      <c r="NB284" s="37"/>
      <c r="NC284" s="37"/>
      <c r="ND284" s="37"/>
      <c r="NE284" s="37"/>
      <c r="NF284" s="37"/>
      <c r="NG284" s="37"/>
      <c r="NH284" s="37"/>
      <c r="NI284" s="37"/>
      <c r="NJ284" s="37"/>
      <c r="NK284" s="37"/>
      <c r="NL284" s="37"/>
      <c r="NM284" s="37"/>
      <c r="NN284" s="37"/>
      <c r="NO284" s="37"/>
      <c r="NP284" s="37"/>
      <c r="NQ284" s="37"/>
      <c r="NR284" s="37"/>
      <c r="NS284" s="37"/>
      <c r="NT284" s="37"/>
      <c r="NU284" s="37"/>
      <c r="NV284" s="37"/>
      <c r="NW284" s="37"/>
      <c r="NX284" s="37"/>
      <c r="NY284" s="37"/>
      <c r="NZ284" s="37"/>
      <c r="OA284" s="37"/>
      <c r="OB284" s="37"/>
      <c r="OC284" s="37"/>
      <c r="OD284" s="37"/>
      <c r="OE284" s="37"/>
      <c r="OF284" s="37"/>
      <c r="OG284" s="37"/>
      <c r="OH284" s="37"/>
      <c r="OI284" s="37"/>
      <c r="OJ284" s="37"/>
      <c r="OK284" s="37"/>
      <c r="OL284" s="37"/>
      <c r="OM284" s="37"/>
      <c r="ON284" s="37"/>
      <c r="OO284" s="37"/>
      <c r="OP284" s="37"/>
      <c r="OQ284" s="37"/>
      <c r="OR284" s="37"/>
      <c r="OS284" s="37"/>
      <c r="OT284" s="37"/>
      <c r="OU284" s="37"/>
      <c r="OV284" s="37"/>
      <c r="OW284" s="37"/>
      <c r="OX284" s="37"/>
      <c r="OY284" s="37"/>
      <c r="OZ284" s="37"/>
      <c r="PA284" s="37"/>
      <c r="PB284" s="37"/>
      <c r="PC284" s="37"/>
      <c r="PD284" s="37"/>
      <c r="PE284" s="37"/>
      <c r="PF284" s="37"/>
      <c r="PG284" s="37"/>
      <c r="PH284" s="37"/>
      <c r="PI284" s="37"/>
      <c r="PJ284" s="37"/>
      <c r="PK284" s="37"/>
      <c r="PL284" s="37"/>
      <c r="PM284" s="37"/>
      <c r="PN284" s="37"/>
      <c r="PO284" s="37"/>
      <c r="PP284" s="37"/>
      <c r="PQ284" s="37"/>
      <c r="PR284" s="37"/>
      <c r="PS284" s="37"/>
      <c r="PT284" s="37"/>
      <c r="PU284" s="37"/>
      <c r="PV284" s="37"/>
      <c r="PW284" s="37"/>
      <c r="PX284" s="37"/>
      <c r="PY284" s="37"/>
      <c r="PZ284" s="37"/>
      <c r="QA284" s="37"/>
      <c r="QB284" s="37"/>
      <c r="QC284" s="37"/>
      <c r="QD284" s="37"/>
      <c r="QE284" s="37"/>
      <c r="QF284" s="37"/>
      <c r="QG284" s="37"/>
      <c r="QH284" s="37"/>
      <c r="QI284" s="37"/>
      <c r="QJ284" s="37"/>
      <c r="QK284" s="37"/>
      <c r="QL284" s="37"/>
      <c r="QM284" s="37"/>
      <c r="QN284" s="37"/>
      <c r="QO284" s="37"/>
      <c r="QP284" s="37"/>
      <c r="QQ284" s="37"/>
      <c r="QR284" s="37"/>
      <c r="QS284" s="37"/>
      <c r="QT284" s="37"/>
      <c r="QU284" s="37"/>
      <c r="QV284" s="37"/>
      <c r="QW284" s="37"/>
      <c r="QX284" s="37"/>
      <c r="QY284" s="37"/>
      <c r="QZ284" s="37"/>
      <c r="RA284" s="37"/>
      <c r="RB284" s="37"/>
      <c r="RC284" s="37"/>
      <c r="RD284" s="37"/>
      <c r="RE284" s="37"/>
      <c r="RF284" s="37"/>
      <c r="RG284" s="37"/>
      <c r="RH284" s="37"/>
      <c r="RI284" s="37"/>
      <c r="RJ284" s="37"/>
      <c r="RK284" s="37"/>
      <c r="RL284" s="37"/>
      <c r="RM284" s="37"/>
      <c r="RN284" s="37"/>
      <c r="RO284" s="37"/>
      <c r="RP284" s="37"/>
      <c r="RQ284" s="37"/>
      <c r="RR284" s="37"/>
      <c r="RS284" s="37"/>
      <c r="RT284" s="37"/>
      <c r="RU284" s="37"/>
      <c r="RV284" s="37"/>
      <c r="RW284" s="37"/>
      <c r="RX284" s="37"/>
      <c r="RY284" s="37"/>
      <c r="RZ284" s="37"/>
      <c r="SA284" s="37"/>
      <c r="SB284" s="37"/>
      <c r="SC284" s="37"/>
      <c r="SD284" s="37"/>
      <c r="SE284" s="37"/>
      <c r="SF284" s="37"/>
      <c r="SG284" s="37"/>
      <c r="SH284" s="37"/>
      <c r="SI284" s="37"/>
      <c r="SJ284" s="37"/>
      <c r="SK284" s="37"/>
      <c r="SL284" s="37"/>
      <c r="SM284" s="37"/>
      <c r="SN284" s="37"/>
      <c r="SO284" s="37"/>
      <c r="SP284" s="37"/>
      <c r="SQ284" s="37"/>
      <c r="SR284" s="37"/>
      <c r="SS284" s="37"/>
      <c r="ST284" s="37"/>
      <c r="SU284" s="37"/>
      <c r="SV284" s="37"/>
      <c r="SW284" s="37"/>
      <c r="SX284" s="37"/>
      <c r="SY284" s="37"/>
      <c r="SZ284" s="37"/>
      <c r="TA284" s="37"/>
      <c r="TB284" s="37"/>
      <c r="TC284" s="37"/>
      <c r="TD284" s="37"/>
      <c r="TE284" s="37"/>
      <c r="TF284" s="37"/>
      <c r="TG284" s="37"/>
      <c r="TH284" s="37"/>
      <c r="TI284" s="37"/>
      <c r="TJ284" s="37"/>
      <c r="TK284" s="37"/>
      <c r="TL284" s="37"/>
      <c r="TM284" s="37"/>
      <c r="TN284" s="37"/>
      <c r="TO284" s="37"/>
      <c r="TP284" s="37"/>
      <c r="TQ284" s="37"/>
      <c r="TR284" s="37"/>
      <c r="TS284" s="37"/>
      <c r="TT284" s="37"/>
      <c r="TU284" s="37"/>
      <c r="TV284" s="37"/>
      <c r="TW284" s="37"/>
      <c r="TX284" s="37"/>
      <c r="TY284" s="37"/>
      <c r="TZ284" s="37"/>
      <c r="UA284" s="37"/>
      <c r="UB284" s="37"/>
      <c r="UC284" s="37"/>
      <c r="UD284" s="37"/>
      <c r="UE284" s="37"/>
      <c r="UF284" s="37"/>
      <c r="UG284" s="37"/>
      <c r="UH284" s="37"/>
      <c r="UI284" s="37"/>
      <c r="UJ284" s="37"/>
      <c r="UK284" s="37"/>
      <c r="UL284" s="37"/>
      <c r="UM284" s="37"/>
      <c r="UN284" s="37"/>
      <c r="UO284" s="37"/>
      <c r="UP284" s="37"/>
      <c r="UQ284" s="37"/>
      <c r="UR284" s="37"/>
      <c r="US284" s="37"/>
      <c r="UT284" s="37"/>
      <c r="UU284" s="37"/>
      <c r="UV284" s="37"/>
      <c r="UW284" s="37"/>
      <c r="UX284" s="37"/>
      <c r="UY284" s="37"/>
      <c r="UZ284" s="37"/>
      <c r="VA284" s="37"/>
      <c r="VB284" s="37"/>
      <c r="VC284" s="37"/>
      <c r="VD284" s="37"/>
      <c r="VE284" s="37"/>
      <c r="VF284" s="37"/>
      <c r="VG284" s="37"/>
      <c r="VH284" s="37"/>
      <c r="VI284" s="37"/>
      <c r="VJ284" s="37"/>
      <c r="VK284" s="37"/>
      <c r="VL284" s="37"/>
      <c r="VM284" s="37"/>
      <c r="VN284" s="37"/>
      <c r="VO284" s="37"/>
      <c r="VP284" s="37"/>
      <c r="VQ284" s="37"/>
      <c r="VR284" s="37"/>
      <c r="VS284" s="37"/>
      <c r="VT284" s="37"/>
      <c r="VU284" s="37"/>
      <c r="VV284" s="37"/>
      <c r="VW284" s="37"/>
      <c r="VX284" s="37"/>
      <c r="VY284" s="37"/>
      <c r="VZ284" s="37"/>
      <c r="WA284" s="37"/>
      <c r="WB284" s="37"/>
      <c r="WC284" s="37"/>
      <c r="WD284" s="37"/>
      <c r="WE284" s="37"/>
      <c r="WF284" s="37"/>
      <c r="WG284" s="37"/>
      <c r="WH284" s="37"/>
      <c r="WI284" s="37"/>
      <c r="WJ284" s="37"/>
      <c r="WK284" s="37"/>
      <c r="WL284" s="37"/>
      <c r="WM284" s="37"/>
      <c r="WN284" s="37"/>
      <c r="WO284" s="37"/>
      <c r="WP284" s="37"/>
      <c r="WQ284" s="37"/>
      <c r="WR284" s="37"/>
      <c r="WS284" s="37"/>
      <c r="WT284" s="37"/>
      <c r="WU284" s="37"/>
      <c r="WV284" s="37"/>
      <c r="WW284" s="37"/>
      <c r="WX284" s="37"/>
      <c r="WY284" s="37"/>
      <c r="WZ284" s="37"/>
      <c r="XA284" s="37"/>
      <c r="XB284" s="37"/>
      <c r="XC284" s="37"/>
      <c r="XD284" s="37"/>
      <c r="XE284" s="37"/>
      <c r="XF284" s="37"/>
      <c r="XG284" s="37"/>
      <c r="XH284" s="37"/>
      <c r="XI284" s="37"/>
      <c r="XJ284" s="37"/>
      <c r="XK284" s="37"/>
      <c r="XL284" s="37"/>
      <c r="XM284" s="37"/>
      <c r="XN284" s="37"/>
      <c r="XO284" s="37"/>
      <c r="XP284" s="37"/>
      <c r="XQ284" s="37"/>
      <c r="XR284" s="37"/>
      <c r="XS284" s="37"/>
      <c r="XT284" s="37"/>
      <c r="XU284" s="37"/>
      <c r="XV284" s="37"/>
      <c r="XW284" s="37"/>
      <c r="XX284" s="37"/>
      <c r="XY284" s="37"/>
      <c r="XZ284" s="37"/>
      <c r="YA284" s="37"/>
      <c r="YB284" s="37"/>
      <c r="YC284" s="37"/>
      <c r="YD284" s="37"/>
      <c r="YE284" s="37"/>
      <c r="YF284" s="37"/>
      <c r="YG284" s="37"/>
      <c r="YH284" s="37"/>
      <c r="YI284" s="37"/>
      <c r="YJ284" s="37"/>
      <c r="YK284" s="37"/>
      <c r="YL284" s="37"/>
      <c r="YM284" s="37"/>
      <c r="YN284" s="37"/>
      <c r="YO284" s="37"/>
      <c r="YP284" s="37"/>
      <c r="YQ284" s="37"/>
      <c r="YR284" s="37"/>
      <c r="YS284" s="37"/>
      <c r="YT284" s="37"/>
      <c r="YU284" s="37"/>
      <c r="YV284" s="37"/>
      <c r="YW284" s="37"/>
      <c r="YX284" s="37"/>
      <c r="YY284" s="37"/>
      <c r="YZ284" s="37"/>
      <c r="ZA284" s="37"/>
      <c r="ZB284" s="37"/>
      <c r="ZC284" s="37"/>
      <c r="ZD284" s="37"/>
      <c r="ZE284" s="37"/>
      <c r="ZF284" s="37"/>
      <c r="ZG284" s="37"/>
      <c r="ZH284" s="37"/>
      <c r="ZI284" s="37"/>
      <c r="ZJ284" s="37"/>
      <c r="ZK284" s="37"/>
      <c r="ZL284" s="37"/>
      <c r="ZM284" s="37"/>
      <c r="ZN284" s="37"/>
      <c r="ZO284" s="37"/>
      <c r="ZP284" s="37"/>
      <c r="ZQ284" s="37"/>
      <c r="ZR284" s="37"/>
      <c r="ZS284" s="37"/>
      <c r="ZT284" s="37"/>
      <c r="ZU284" s="37"/>
      <c r="ZV284" s="37"/>
      <c r="ZW284" s="37"/>
      <c r="ZX284" s="37"/>
      <c r="ZY284" s="37"/>
      <c r="ZZ284" s="37"/>
      <c r="AAA284" s="37"/>
      <c r="AAB284" s="37"/>
      <c r="AAC284" s="37"/>
      <c r="AAD284" s="37"/>
      <c r="AAE284" s="37"/>
      <c r="AAF284" s="37"/>
      <c r="AAG284" s="37"/>
      <c r="AAH284" s="37"/>
      <c r="AAI284" s="37"/>
      <c r="AAJ284" s="37"/>
      <c r="AAK284" s="37"/>
      <c r="AAL284" s="37"/>
      <c r="AAM284" s="37"/>
      <c r="AAN284" s="37"/>
      <c r="AAO284" s="37"/>
      <c r="AAP284" s="37"/>
      <c r="AAQ284" s="37"/>
      <c r="AAR284" s="37"/>
      <c r="AAS284" s="37"/>
      <c r="AAT284" s="37"/>
      <c r="AAU284" s="37"/>
      <c r="AAV284" s="37"/>
      <c r="AAW284" s="37"/>
      <c r="AAX284" s="37"/>
      <c r="AAY284" s="37"/>
      <c r="AAZ284" s="37"/>
      <c r="ABA284" s="37"/>
      <c r="ABB284" s="37"/>
      <c r="ABC284" s="37"/>
      <c r="ABD284" s="37"/>
      <c r="ABE284" s="37"/>
      <c r="ABF284" s="37"/>
      <c r="ABG284" s="37"/>
      <c r="ABH284" s="37"/>
      <c r="ABI284" s="37"/>
      <c r="ABJ284" s="37"/>
      <c r="ABK284" s="37"/>
      <c r="ABL284" s="37"/>
      <c r="ABM284" s="37"/>
      <c r="ABN284" s="37"/>
      <c r="ABO284" s="37"/>
      <c r="ABP284" s="37"/>
      <c r="ABQ284" s="37"/>
      <c r="ABR284" s="37"/>
      <c r="ABS284" s="37"/>
      <c r="ABT284" s="37"/>
      <c r="ABU284" s="37"/>
      <c r="ABV284" s="37"/>
      <c r="ABW284" s="37"/>
      <c r="ABX284" s="37"/>
      <c r="ABY284" s="37"/>
      <c r="ABZ284" s="37"/>
      <c r="ACA284" s="37"/>
      <c r="ACB284" s="37"/>
      <c r="ACC284" s="37"/>
      <c r="ACD284" s="37"/>
      <c r="ACE284" s="37"/>
      <c r="ACF284" s="37"/>
      <c r="ACG284" s="37"/>
      <c r="ACH284" s="37"/>
      <c r="ACI284" s="37"/>
      <c r="ACJ284" s="37"/>
      <c r="ACK284" s="37"/>
      <c r="ACL284" s="37"/>
      <c r="ACM284" s="37"/>
      <c r="ACN284" s="37"/>
      <c r="ACO284" s="37"/>
      <c r="ACP284" s="37"/>
      <c r="ACQ284" s="37"/>
      <c r="ACR284" s="37"/>
      <c r="ACS284" s="37"/>
      <c r="ACT284" s="37"/>
      <c r="ACU284" s="37"/>
      <c r="ACV284" s="37"/>
      <c r="ACW284" s="37"/>
      <c r="ACX284" s="37"/>
      <c r="ACY284" s="37"/>
      <c r="ACZ284" s="37"/>
      <c r="ADA284" s="37"/>
      <c r="ADB284" s="37"/>
      <c r="ADC284" s="37"/>
      <c r="ADD284" s="37"/>
      <c r="ADE284" s="37"/>
      <c r="ADF284" s="37"/>
      <c r="ADG284" s="37"/>
      <c r="ADH284" s="37"/>
      <c r="ADI284" s="37"/>
      <c r="ADJ284" s="37"/>
      <c r="ADK284" s="37"/>
      <c r="ADL284" s="37"/>
      <c r="ADM284" s="37"/>
      <c r="ADN284" s="37"/>
      <c r="ADO284" s="37"/>
      <c r="ADP284" s="37"/>
      <c r="ADQ284" s="37"/>
      <c r="ADR284" s="37"/>
      <c r="ADS284" s="37"/>
      <c r="ADT284" s="37"/>
      <c r="ADU284" s="37"/>
      <c r="ADV284" s="37"/>
      <c r="ADW284" s="37"/>
      <c r="ADX284" s="37"/>
      <c r="ADY284" s="37"/>
      <c r="ADZ284" s="37"/>
      <c r="AEA284" s="37"/>
      <c r="AEB284" s="37"/>
      <c r="AEC284" s="37"/>
      <c r="AED284" s="37"/>
      <c r="AEE284" s="37"/>
      <c r="AEF284" s="37"/>
      <c r="AEG284" s="37"/>
      <c r="AEH284" s="37"/>
      <c r="AEI284" s="37"/>
      <c r="AEJ284" s="37"/>
      <c r="AEK284" s="37"/>
      <c r="AEL284" s="37"/>
      <c r="AEM284" s="37"/>
      <c r="AEN284" s="37"/>
      <c r="AEO284" s="37"/>
      <c r="AEP284" s="37"/>
      <c r="AEQ284" s="37"/>
      <c r="AER284" s="37"/>
      <c r="AES284" s="37"/>
      <c r="AET284" s="37"/>
      <c r="AEU284" s="37"/>
      <c r="AEV284" s="37"/>
      <c r="AEW284" s="37"/>
      <c r="AEX284" s="37"/>
      <c r="AEY284" s="37"/>
      <c r="AEZ284" s="37"/>
      <c r="AFA284" s="37"/>
      <c r="AFB284" s="37"/>
      <c r="AFC284" s="37"/>
      <c r="AFD284" s="37"/>
      <c r="AFE284" s="37"/>
      <c r="AFF284" s="37"/>
      <c r="AFG284" s="37"/>
      <c r="AFH284" s="37"/>
      <c r="AFI284" s="37"/>
      <c r="AFJ284" s="37"/>
      <c r="AFK284" s="37"/>
      <c r="AFL284" s="37"/>
      <c r="AFM284" s="37"/>
      <c r="AFN284" s="37"/>
      <c r="AFO284" s="37"/>
      <c r="AFP284" s="37"/>
      <c r="AFQ284" s="37"/>
      <c r="AFR284" s="37"/>
      <c r="AFS284" s="37"/>
      <c r="AFT284" s="37"/>
      <c r="AFU284" s="37"/>
      <c r="AFV284" s="37"/>
      <c r="AFW284" s="37"/>
      <c r="AFX284" s="37"/>
      <c r="AFY284" s="37"/>
      <c r="AFZ284" s="37"/>
      <c r="AGA284" s="37"/>
      <c r="AGB284" s="37"/>
      <c r="AGC284" s="37"/>
      <c r="AGD284" s="37"/>
      <c r="AGE284" s="37"/>
      <c r="AGF284" s="37"/>
      <c r="AGG284" s="37"/>
      <c r="AGH284" s="37"/>
      <c r="AGI284" s="37"/>
      <c r="AGJ284" s="37"/>
      <c r="AGK284" s="37"/>
      <c r="AGL284" s="37"/>
      <c r="AGM284" s="37"/>
      <c r="AGN284" s="37"/>
      <c r="AGO284" s="37"/>
      <c r="AGP284" s="37"/>
      <c r="AGQ284" s="37"/>
      <c r="AGR284" s="37"/>
      <c r="AGS284" s="37"/>
      <c r="AGT284" s="37"/>
      <c r="AGU284" s="37"/>
      <c r="AGV284" s="37"/>
      <c r="AGW284" s="37"/>
      <c r="AGX284" s="37"/>
      <c r="AGY284" s="37"/>
      <c r="AGZ284" s="37"/>
      <c r="AHA284" s="37"/>
      <c r="AHB284" s="37"/>
      <c r="AHC284" s="37"/>
      <c r="AHD284" s="37"/>
      <c r="AHE284" s="37"/>
      <c r="AHF284" s="37"/>
      <c r="AHG284" s="37"/>
      <c r="AHH284" s="37"/>
      <c r="AHI284" s="37"/>
      <c r="AHJ284" s="37"/>
      <c r="AHK284" s="37"/>
      <c r="AHL284" s="37"/>
      <c r="AHM284" s="37"/>
      <c r="AHN284" s="37"/>
      <c r="AHO284" s="37"/>
      <c r="AHP284" s="37"/>
      <c r="AHQ284" s="37"/>
      <c r="AHR284" s="37"/>
      <c r="AHS284" s="37"/>
      <c r="AHT284" s="37"/>
      <c r="AHU284" s="37"/>
      <c r="AHV284" s="37"/>
      <c r="AHW284" s="37"/>
      <c r="AHX284" s="37"/>
      <c r="AHY284" s="37"/>
      <c r="AHZ284" s="37"/>
      <c r="AIA284" s="37"/>
      <c r="AIB284" s="37"/>
      <c r="AIC284" s="37"/>
      <c r="AID284" s="37"/>
      <c r="AIE284" s="37"/>
      <c r="AIF284" s="37"/>
      <c r="AIG284" s="37"/>
      <c r="AIH284" s="37"/>
      <c r="AII284" s="37"/>
      <c r="AIJ284" s="37"/>
      <c r="AIK284" s="37"/>
      <c r="AIL284" s="37"/>
      <c r="AIM284" s="37"/>
      <c r="AIN284" s="37"/>
      <c r="AIO284" s="37"/>
      <c r="AIP284" s="37"/>
      <c r="AIQ284" s="37"/>
      <c r="AIR284" s="37"/>
      <c r="AIS284" s="37"/>
      <c r="AIT284" s="37"/>
      <c r="AIU284" s="37"/>
      <c r="AIV284" s="37"/>
      <c r="AIW284" s="37"/>
      <c r="AIX284" s="37"/>
      <c r="AIY284" s="37"/>
      <c r="AIZ284" s="37"/>
      <c r="AJA284" s="37"/>
      <c r="AJB284" s="37"/>
      <c r="AJC284" s="37"/>
      <c r="AJD284" s="37"/>
      <c r="AJE284" s="37"/>
      <c r="AJF284" s="37"/>
      <c r="AJG284" s="37"/>
      <c r="AJH284" s="37"/>
      <c r="AJI284" s="37"/>
      <c r="AJJ284" s="37"/>
      <c r="AJK284" s="37"/>
      <c r="AJL284" s="37"/>
      <c r="AJM284" s="37"/>
      <c r="AJN284" s="37"/>
      <c r="AJO284" s="37"/>
      <c r="AJP284" s="37"/>
      <c r="AJQ284" s="37"/>
      <c r="AJR284" s="37"/>
      <c r="AJS284" s="37"/>
      <c r="AJT284" s="37"/>
      <c r="AJU284" s="37"/>
      <c r="AJV284" s="37"/>
      <c r="AJW284" s="37"/>
      <c r="AJX284" s="37"/>
      <c r="AJY284" s="37"/>
      <c r="AJZ284" s="37"/>
      <c r="AKA284" s="37"/>
      <c r="AKB284" s="37"/>
      <c r="AKC284" s="37"/>
      <c r="AKD284" s="37"/>
      <c r="AKE284" s="37"/>
      <c r="AKF284" s="37"/>
      <c r="AKG284" s="37"/>
      <c r="AKH284" s="37"/>
      <c r="AKI284" s="37"/>
      <c r="AKJ284" s="37"/>
      <c r="AKK284" s="37"/>
      <c r="AKL284" s="37"/>
      <c r="AKM284" s="37"/>
      <c r="AKN284" s="37"/>
      <c r="AKO284" s="37"/>
      <c r="AKP284" s="37"/>
      <c r="AKQ284" s="37"/>
      <c r="AKR284" s="37"/>
      <c r="AKS284" s="37"/>
      <c r="AKT284" s="37"/>
      <c r="AKU284" s="37"/>
      <c r="AKV284" s="37"/>
      <c r="AKW284" s="37"/>
      <c r="AKX284" s="37"/>
    </row>
    <row r="285" spans="1:986" s="16" customFormat="1" x14ac:dyDescent="0.25">
      <c r="A285" s="39"/>
      <c r="B285" s="39"/>
      <c r="C285" s="37"/>
      <c r="D285" s="40"/>
      <c r="E285" s="41"/>
      <c r="F285" s="40"/>
      <c r="G285" s="42"/>
      <c r="H285" s="43"/>
      <c r="I285" s="37"/>
      <c r="J285" s="40"/>
      <c r="K285" s="40"/>
      <c r="L285" s="37"/>
      <c r="M285" s="39"/>
      <c r="N285" s="39"/>
      <c r="O285" s="39"/>
      <c r="P285" s="39"/>
      <c r="Q285" s="39"/>
      <c r="R285" s="44"/>
      <c r="S285" s="41"/>
      <c r="T285" s="122"/>
      <c r="U285" s="39"/>
      <c r="V285" s="37"/>
      <c r="W285" s="37"/>
      <c r="X285" s="39"/>
      <c r="Y285" s="50"/>
      <c r="Z285" s="140"/>
      <c r="AA285" s="140"/>
      <c r="AB285" s="141"/>
      <c r="AC285" s="140"/>
      <c r="AD285" s="39"/>
      <c r="AE285" s="37"/>
      <c r="AF285" s="39"/>
      <c r="AG285" s="39"/>
      <c r="AH285" s="37"/>
      <c r="AI285" s="39"/>
      <c r="AJ285" s="39"/>
      <c r="AK285" s="37"/>
      <c r="AL285" s="39"/>
      <c r="AM285" s="39"/>
      <c r="AN285" s="37"/>
      <c r="AO285" s="39"/>
      <c r="AP285" s="39"/>
      <c r="AQ285" s="37"/>
      <c r="AR285" s="39"/>
      <c r="AS285" s="39"/>
      <c r="AT285" s="37"/>
      <c r="AU285" s="39"/>
      <c r="AV285" s="39"/>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37"/>
      <c r="CR285" s="37"/>
      <c r="CS285" s="37"/>
      <c r="CT285" s="37"/>
      <c r="CU285" s="37"/>
      <c r="CV285" s="37"/>
      <c r="CW285" s="37"/>
      <c r="CX285" s="37"/>
      <c r="CY285" s="37"/>
      <c r="CZ285" s="37"/>
      <c r="DA285" s="37"/>
      <c r="DB285" s="37"/>
      <c r="DC285" s="37"/>
      <c r="DD285" s="37"/>
      <c r="DE285" s="37"/>
      <c r="DF285" s="37"/>
      <c r="DG285" s="37"/>
      <c r="DH285" s="37"/>
      <c r="DI285" s="37"/>
      <c r="DJ285" s="37"/>
      <c r="DK285" s="37"/>
      <c r="DL285" s="37"/>
      <c r="DM285" s="37"/>
      <c r="DN285" s="37"/>
      <c r="DO285" s="37"/>
      <c r="DP285" s="37"/>
      <c r="DQ285" s="37"/>
      <c r="DR285" s="37"/>
      <c r="DS285" s="37"/>
      <c r="DT285" s="37"/>
      <c r="DU285" s="37"/>
      <c r="DV285" s="37"/>
      <c r="DW285" s="37"/>
      <c r="DX285" s="37"/>
      <c r="DY285" s="37"/>
      <c r="DZ285" s="37"/>
      <c r="EA285" s="37"/>
      <c r="EB285" s="37"/>
      <c r="EC285" s="37"/>
      <c r="ED285" s="37"/>
      <c r="EE285" s="37"/>
      <c r="EF285" s="37"/>
      <c r="EG285" s="37"/>
      <c r="EH285" s="37"/>
      <c r="EI285" s="37"/>
      <c r="EJ285" s="37"/>
      <c r="EK285" s="37"/>
      <c r="EL285" s="37"/>
      <c r="EM285" s="37"/>
      <c r="EN285" s="37"/>
      <c r="EO285" s="37"/>
      <c r="EP285" s="37"/>
      <c r="EQ285" s="37"/>
      <c r="ER285" s="37"/>
      <c r="ES285" s="37"/>
      <c r="ET285" s="37"/>
      <c r="EU285" s="37"/>
      <c r="EV285" s="37"/>
      <c r="EW285" s="37"/>
      <c r="EX285" s="37"/>
      <c r="EY285" s="37"/>
      <c r="EZ285" s="37"/>
      <c r="FA285" s="37"/>
      <c r="FB285" s="37"/>
      <c r="FC285" s="37"/>
      <c r="FD285" s="37"/>
      <c r="FE285" s="37"/>
      <c r="FF285" s="37"/>
      <c r="FG285" s="37"/>
      <c r="FH285" s="37"/>
      <c r="FI285" s="37"/>
      <c r="FJ285" s="37"/>
      <c r="FK285" s="37"/>
      <c r="FL285" s="37"/>
      <c r="FM285" s="37"/>
      <c r="FN285" s="37"/>
      <c r="FO285" s="37"/>
      <c r="FP285" s="37"/>
      <c r="FQ285" s="37"/>
      <c r="FR285" s="37"/>
      <c r="FS285" s="37"/>
      <c r="FT285" s="37"/>
      <c r="FU285" s="37"/>
      <c r="FV285" s="37"/>
      <c r="FW285" s="37"/>
      <c r="FX285" s="37"/>
      <c r="FY285" s="37"/>
      <c r="FZ285" s="37"/>
      <c r="GA285" s="37"/>
      <c r="GB285" s="37"/>
      <c r="GC285" s="37"/>
      <c r="GD285" s="37"/>
      <c r="GE285" s="37"/>
      <c r="GF285" s="37"/>
      <c r="GG285" s="37"/>
      <c r="GH285" s="37"/>
      <c r="GI285" s="37"/>
      <c r="GJ285" s="37"/>
      <c r="GK285" s="37"/>
      <c r="GL285" s="37"/>
      <c r="GM285" s="37"/>
      <c r="GN285" s="37"/>
      <c r="GO285" s="37"/>
      <c r="GP285" s="37"/>
      <c r="GQ285" s="37"/>
      <c r="GR285" s="37"/>
      <c r="GS285" s="37"/>
      <c r="GT285" s="37"/>
      <c r="GU285" s="37"/>
      <c r="GV285" s="37"/>
      <c r="GW285" s="37"/>
      <c r="GX285" s="37"/>
      <c r="GY285" s="37"/>
      <c r="GZ285" s="37"/>
      <c r="HA285" s="37"/>
      <c r="HB285" s="37"/>
      <c r="HC285" s="37"/>
      <c r="HD285" s="37"/>
      <c r="HE285" s="37"/>
      <c r="HF285" s="37"/>
      <c r="HG285" s="37"/>
      <c r="HH285" s="37"/>
      <c r="HI285" s="37"/>
      <c r="HJ285" s="37"/>
      <c r="HK285" s="37"/>
      <c r="HL285" s="37"/>
      <c r="HM285" s="37"/>
      <c r="HN285" s="37"/>
      <c r="HO285" s="37"/>
      <c r="HP285" s="37"/>
      <c r="HQ285" s="37"/>
      <c r="HR285" s="37"/>
      <c r="HS285" s="37"/>
      <c r="HT285" s="37"/>
      <c r="HU285" s="37"/>
      <c r="HV285" s="37"/>
      <c r="HW285" s="37"/>
      <c r="HX285" s="37"/>
      <c r="HY285" s="37"/>
      <c r="HZ285" s="37"/>
      <c r="IA285" s="37"/>
      <c r="IB285" s="37"/>
      <c r="IC285" s="37"/>
      <c r="ID285" s="37"/>
      <c r="IE285" s="37"/>
      <c r="IF285" s="37"/>
      <c r="IG285" s="37"/>
      <c r="IH285" s="37"/>
      <c r="II285" s="37"/>
      <c r="IJ285" s="37"/>
      <c r="IK285" s="37"/>
      <c r="IL285" s="37"/>
      <c r="IM285" s="37"/>
      <c r="IN285" s="37"/>
      <c r="IO285" s="37"/>
      <c r="IP285" s="37"/>
      <c r="IQ285" s="37"/>
      <c r="IR285" s="37"/>
      <c r="IS285" s="37"/>
      <c r="IT285" s="37"/>
      <c r="IU285" s="37"/>
      <c r="IV285" s="37"/>
      <c r="IW285" s="37"/>
      <c r="IX285" s="37"/>
      <c r="IY285" s="37"/>
      <c r="IZ285" s="37"/>
      <c r="JA285" s="37"/>
      <c r="JB285" s="37"/>
      <c r="JC285" s="37"/>
      <c r="JD285" s="37"/>
      <c r="JE285" s="37"/>
      <c r="JF285" s="37"/>
      <c r="JG285" s="37"/>
      <c r="JH285" s="37"/>
      <c r="JI285" s="37"/>
      <c r="JJ285" s="37"/>
      <c r="JK285" s="37"/>
      <c r="JL285" s="37"/>
      <c r="JM285" s="37"/>
      <c r="JN285" s="37"/>
      <c r="JO285" s="37"/>
      <c r="JP285" s="37"/>
      <c r="JQ285" s="37"/>
      <c r="JR285" s="37"/>
      <c r="JS285" s="37"/>
      <c r="JT285" s="37"/>
      <c r="JU285" s="37"/>
      <c r="JV285" s="37"/>
      <c r="JW285" s="37"/>
      <c r="JX285" s="37"/>
      <c r="JY285" s="37"/>
      <c r="JZ285" s="37"/>
      <c r="KA285" s="37"/>
      <c r="KB285" s="37"/>
      <c r="KC285" s="37"/>
      <c r="KD285" s="37"/>
      <c r="KE285" s="37"/>
      <c r="KF285" s="37"/>
      <c r="KG285" s="37"/>
      <c r="KH285" s="37"/>
      <c r="KI285" s="37"/>
      <c r="KJ285" s="37"/>
      <c r="KK285" s="37"/>
      <c r="KL285" s="37"/>
      <c r="KM285" s="37"/>
      <c r="KN285" s="37"/>
      <c r="KO285" s="37"/>
      <c r="KP285" s="37"/>
      <c r="KQ285" s="37"/>
      <c r="KR285" s="37"/>
      <c r="KS285" s="37"/>
      <c r="KT285" s="37"/>
      <c r="KU285" s="37"/>
      <c r="KV285" s="37"/>
      <c r="KW285" s="37"/>
      <c r="KX285" s="37"/>
      <c r="KY285" s="37"/>
      <c r="KZ285" s="37"/>
      <c r="LA285" s="37"/>
      <c r="LB285" s="37"/>
      <c r="LC285" s="37"/>
      <c r="LD285" s="37"/>
      <c r="LE285" s="37"/>
      <c r="LF285" s="37"/>
      <c r="LG285" s="37"/>
      <c r="LH285" s="37"/>
      <c r="LI285" s="37"/>
      <c r="LJ285" s="37"/>
      <c r="LK285" s="37"/>
      <c r="LL285" s="37"/>
      <c r="LM285" s="37"/>
      <c r="LN285" s="37"/>
      <c r="LO285" s="37"/>
      <c r="LP285" s="37"/>
      <c r="LQ285" s="37"/>
      <c r="LR285" s="37"/>
      <c r="LS285" s="37"/>
      <c r="LT285" s="37"/>
      <c r="LU285" s="37"/>
      <c r="LV285" s="37"/>
      <c r="LW285" s="37"/>
      <c r="LX285" s="37"/>
      <c r="LY285" s="37"/>
      <c r="LZ285" s="37"/>
      <c r="MA285" s="37"/>
      <c r="MB285" s="37"/>
      <c r="MC285" s="37"/>
      <c r="MD285" s="37"/>
      <c r="ME285" s="37"/>
      <c r="MF285" s="37"/>
      <c r="MG285" s="37"/>
      <c r="MH285" s="37"/>
      <c r="MI285" s="37"/>
      <c r="MJ285" s="37"/>
      <c r="MK285" s="37"/>
      <c r="ML285" s="37"/>
      <c r="MM285" s="37"/>
      <c r="MN285" s="37"/>
      <c r="MO285" s="37"/>
      <c r="MP285" s="37"/>
      <c r="MQ285" s="37"/>
      <c r="MR285" s="37"/>
      <c r="MS285" s="37"/>
      <c r="MT285" s="37"/>
      <c r="MU285" s="37"/>
      <c r="MV285" s="37"/>
      <c r="MW285" s="37"/>
      <c r="MX285" s="37"/>
      <c r="MY285" s="37"/>
      <c r="MZ285" s="37"/>
      <c r="NA285" s="37"/>
      <c r="NB285" s="37"/>
      <c r="NC285" s="37"/>
      <c r="ND285" s="37"/>
      <c r="NE285" s="37"/>
      <c r="NF285" s="37"/>
      <c r="NG285" s="37"/>
      <c r="NH285" s="37"/>
      <c r="NI285" s="37"/>
      <c r="NJ285" s="37"/>
      <c r="NK285" s="37"/>
      <c r="NL285" s="37"/>
      <c r="NM285" s="37"/>
      <c r="NN285" s="37"/>
      <c r="NO285" s="37"/>
      <c r="NP285" s="37"/>
      <c r="NQ285" s="37"/>
      <c r="NR285" s="37"/>
      <c r="NS285" s="37"/>
      <c r="NT285" s="37"/>
      <c r="NU285" s="37"/>
      <c r="NV285" s="37"/>
      <c r="NW285" s="37"/>
      <c r="NX285" s="37"/>
      <c r="NY285" s="37"/>
      <c r="NZ285" s="37"/>
      <c r="OA285" s="37"/>
      <c r="OB285" s="37"/>
      <c r="OC285" s="37"/>
      <c r="OD285" s="37"/>
      <c r="OE285" s="37"/>
      <c r="OF285" s="37"/>
      <c r="OG285" s="37"/>
      <c r="OH285" s="37"/>
      <c r="OI285" s="37"/>
      <c r="OJ285" s="37"/>
      <c r="OK285" s="37"/>
      <c r="OL285" s="37"/>
      <c r="OM285" s="37"/>
      <c r="ON285" s="37"/>
      <c r="OO285" s="37"/>
      <c r="OP285" s="37"/>
      <c r="OQ285" s="37"/>
      <c r="OR285" s="37"/>
      <c r="OS285" s="37"/>
      <c r="OT285" s="37"/>
      <c r="OU285" s="37"/>
      <c r="OV285" s="37"/>
      <c r="OW285" s="37"/>
      <c r="OX285" s="37"/>
      <c r="OY285" s="37"/>
      <c r="OZ285" s="37"/>
      <c r="PA285" s="37"/>
      <c r="PB285" s="37"/>
      <c r="PC285" s="37"/>
      <c r="PD285" s="37"/>
      <c r="PE285" s="37"/>
      <c r="PF285" s="37"/>
      <c r="PG285" s="37"/>
      <c r="PH285" s="37"/>
      <c r="PI285" s="37"/>
      <c r="PJ285" s="37"/>
      <c r="PK285" s="37"/>
      <c r="PL285" s="37"/>
      <c r="PM285" s="37"/>
      <c r="PN285" s="37"/>
      <c r="PO285" s="37"/>
      <c r="PP285" s="37"/>
      <c r="PQ285" s="37"/>
      <c r="PR285" s="37"/>
      <c r="PS285" s="37"/>
      <c r="PT285" s="37"/>
      <c r="PU285" s="37"/>
      <c r="PV285" s="37"/>
      <c r="PW285" s="37"/>
      <c r="PX285" s="37"/>
      <c r="PY285" s="37"/>
      <c r="PZ285" s="37"/>
      <c r="QA285" s="37"/>
      <c r="QB285" s="37"/>
      <c r="QC285" s="37"/>
      <c r="QD285" s="37"/>
      <c r="QE285" s="37"/>
      <c r="QF285" s="37"/>
      <c r="QG285" s="37"/>
      <c r="QH285" s="37"/>
      <c r="QI285" s="37"/>
      <c r="QJ285" s="37"/>
      <c r="QK285" s="37"/>
      <c r="QL285" s="37"/>
      <c r="QM285" s="37"/>
      <c r="QN285" s="37"/>
      <c r="QO285" s="37"/>
      <c r="QP285" s="37"/>
      <c r="QQ285" s="37"/>
      <c r="QR285" s="37"/>
      <c r="QS285" s="37"/>
      <c r="QT285" s="37"/>
      <c r="QU285" s="37"/>
      <c r="QV285" s="37"/>
      <c r="QW285" s="37"/>
      <c r="QX285" s="37"/>
      <c r="QY285" s="37"/>
      <c r="QZ285" s="37"/>
      <c r="RA285" s="37"/>
      <c r="RB285" s="37"/>
      <c r="RC285" s="37"/>
      <c r="RD285" s="37"/>
      <c r="RE285" s="37"/>
      <c r="RF285" s="37"/>
      <c r="RG285" s="37"/>
      <c r="RH285" s="37"/>
      <c r="RI285" s="37"/>
      <c r="RJ285" s="37"/>
      <c r="RK285" s="37"/>
      <c r="RL285" s="37"/>
      <c r="RM285" s="37"/>
      <c r="RN285" s="37"/>
      <c r="RO285" s="37"/>
      <c r="RP285" s="37"/>
      <c r="RQ285" s="37"/>
      <c r="RR285" s="37"/>
      <c r="RS285" s="37"/>
      <c r="RT285" s="37"/>
      <c r="RU285" s="37"/>
      <c r="RV285" s="37"/>
      <c r="RW285" s="37"/>
      <c r="RX285" s="37"/>
      <c r="RY285" s="37"/>
      <c r="RZ285" s="37"/>
      <c r="SA285" s="37"/>
      <c r="SB285" s="37"/>
      <c r="SC285" s="37"/>
      <c r="SD285" s="37"/>
      <c r="SE285" s="37"/>
      <c r="SF285" s="37"/>
      <c r="SG285" s="37"/>
      <c r="SH285" s="37"/>
      <c r="SI285" s="37"/>
      <c r="SJ285" s="37"/>
      <c r="SK285" s="37"/>
      <c r="SL285" s="37"/>
      <c r="SM285" s="37"/>
      <c r="SN285" s="37"/>
      <c r="SO285" s="37"/>
      <c r="SP285" s="37"/>
      <c r="SQ285" s="37"/>
      <c r="SR285" s="37"/>
      <c r="SS285" s="37"/>
      <c r="ST285" s="37"/>
      <c r="SU285" s="37"/>
      <c r="SV285" s="37"/>
      <c r="SW285" s="37"/>
      <c r="SX285" s="37"/>
      <c r="SY285" s="37"/>
      <c r="SZ285" s="37"/>
      <c r="TA285" s="37"/>
      <c r="TB285" s="37"/>
      <c r="TC285" s="37"/>
      <c r="TD285" s="37"/>
      <c r="TE285" s="37"/>
      <c r="TF285" s="37"/>
      <c r="TG285" s="37"/>
      <c r="TH285" s="37"/>
      <c r="TI285" s="37"/>
      <c r="TJ285" s="37"/>
      <c r="TK285" s="37"/>
      <c r="TL285" s="37"/>
      <c r="TM285" s="37"/>
      <c r="TN285" s="37"/>
      <c r="TO285" s="37"/>
      <c r="TP285" s="37"/>
      <c r="TQ285" s="37"/>
      <c r="TR285" s="37"/>
      <c r="TS285" s="37"/>
      <c r="TT285" s="37"/>
      <c r="TU285" s="37"/>
      <c r="TV285" s="37"/>
      <c r="TW285" s="37"/>
      <c r="TX285" s="37"/>
      <c r="TY285" s="37"/>
      <c r="TZ285" s="37"/>
      <c r="UA285" s="37"/>
      <c r="UB285" s="37"/>
      <c r="UC285" s="37"/>
      <c r="UD285" s="37"/>
      <c r="UE285" s="37"/>
      <c r="UF285" s="37"/>
      <c r="UG285" s="37"/>
      <c r="UH285" s="37"/>
      <c r="UI285" s="37"/>
      <c r="UJ285" s="37"/>
      <c r="UK285" s="37"/>
      <c r="UL285" s="37"/>
      <c r="UM285" s="37"/>
      <c r="UN285" s="37"/>
      <c r="UO285" s="37"/>
      <c r="UP285" s="37"/>
      <c r="UQ285" s="37"/>
      <c r="UR285" s="37"/>
      <c r="US285" s="37"/>
      <c r="UT285" s="37"/>
      <c r="UU285" s="37"/>
      <c r="UV285" s="37"/>
      <c r="UW285" s="37"/>
      <c r="UX285" s="37"/>
      <c r="UY285" s="37"/>
      <c r="UZ285" s="37"/>
      <c r="VA285" s="37"/>
      <c r="VB285" s="37"/>
      <c r="VC285" s="37"/>
      <c r="VD285" s="37"/>
      <c r="VE285" s="37"/>
      <c r="VF285" s="37"/>
      <c r="VG285" s="37"/>
      <c r="VH285" s="37"/>
      <c r="VI285" s="37"/>
      <c r="VJ285" s="37"/>
      <c r="VK285" s="37"/>
      <c r="VL285" s="37"/>
      <c r="VM285" s="37"/>
      <c r="VN285" s="37"/>
      <c r="VO285" s="37"/>
      <c r="VP285" s="37"/>
      <c r="VQ285" s="37"/>
      <c r="VR285" s="37"/>
      <c r="VS285" s="37"/>
      <c r="VT285" s="37"/>
      <c r="VU285" s="37"/>
      <c r="VV285" s="37"/>
      <c r="VW285" s="37"/>
      <c r="VX285" s="37"/>
      <c r="VY285" s="37"/>
      <c r="VZ285" s="37"/>
      <c r="WA285" s="37"/>
      <c r="WB285" s="37"/>
      <c r="WC285" s="37"/>
      <c r="WD285" s="37"/>
      <c r="WE285" s="37"/>
      <c r="WF285" s="37"/>
      <c r="WG285" s="37"/>
      <c r="WH285" s="37"/>
      <c r="WI285" s="37"/>
      <c r="WJ285" s="37"/>
      <c r="WK285" s="37"/>
      <c r="WL285" s="37"/>
      <c r="WM285" s="37"/>
      <c r="WN285" s="37"/>
      <c r="WO285" s="37"/>
      <c r="WP285" s="37"/>
      <c r="WQ285" s="37"/>
      <c r="WR285" s="37"/>
      <c r="WS285" s="37"/>
      <c r="WT285" s="37"/>
      <c r="WU285" s="37"/>
      <c r="WV285" s="37"/>
      <c r="WW285" s="37"/>
      <c r="WX285" s="37"/>
      <c r="WY285" s="37"/>
      <c r="WZ285" s="37"/>
      <c r="XA285" s="37"/>
      <c r="XB285" s="37"/>
      <c r="XC285" s="37"/>
      <c r="XD285" s="37"/>
      <c r="XE285" s="37"/>
      <c r="XF285" s="37"/>
      <c r="XG285" s="37"/>
      <c r="XH285" s="37"/>
      <c r="XI285" s="37"/>
      <c r="XJ285" s="37"/>
      <c r="XK285" s="37"/>
      <c r="XL285" s="37"/>
      <c r="XM285" s="37"/>
      <c r="XN285" s="37"/>
      <c r="XO285" s="37"/>
      <c r="XP285" s="37"/>
      <c r="XQ285" s="37"/>
      <c r="XR285" s="37"/>
      <c r="XS285" s="37"/>
      <c r="XT285" s="37"/>
      <c r="XU285" s="37"/>
      <c r="XV285" s="37"/>
      <c r="XW285" s="37"/>
      <c r="XX285" s="37"/>
      <c r="XY285" s="37"/>
      <c r="XZ285" s="37"/>
      <c r="YA285" s="37"/>
      <c r="YB285" s="37"/>
      <c r="YC285" s="37"/>
      <c r="YD285" s="37"/>
      <c r="YE285" s="37"/>
      <c r="YF285" s="37"/>
      <c r="YG285" s="37"/>
      <c r="YH285" s="37"/>
      <c r="YI285" s="37"/>
      <c r="YJ285" s="37"/>
      <c r="YK285" s="37"/>
      <c r="YL285" s="37"/>
      <c r="YM285" s="37"/>
      <c r="YN285" s="37"/>
      <c r="YO285" s="37"/>
      <c r="YP285" s="37"/>
      <c r="YQ285" s="37"/>
      <c r="YR285" s="37"/>
      <c r="YS285" s="37"/>
      <c r="YT285" s="37"/>
      <c r="YU285" s="37"/>
      <c r="YV285" s="37"/>
      <c r="YW285" s="37"/>
      <c r="YX285" s="37"/>
      <c r="YY285" s="37"/>
      <c r="YZ285" s="37"/>
      <c r="ZA285" s="37"/>
      <c r="ZB285" s="37"/>
      <c r="ZC285" s="37"/>
      <c r="ZD285" s="37"/>
      <c r="ZE285" s="37"/>
      <c r="ZF285" s="37"/>
      <c r="ZG285" s="37"/>
      <c r="ZH285" s="37"/>
      <c r="ZI285" s="37"/>
      <c r="ZJ285" s="37"/>
      <c r="ZK285" s="37"/>
      <c r="ZL285" s="37"/>
      <c r="ZM285" s="37"/>
      <c r="ZN285" s="37"/>
      <c r="ZO285" s="37"/>
      <c r="ZP285" s="37"/>
      <c r="ZQ285" s="37"/>
      <c r="ZR285" s="37"/>
      <c r="ZS285" s="37"/>
      <c r="ZT285" s="37"/>
      <c r="ZU285" s="37"/>
      <c r="ZV285" s="37"/>
      <c r="ZW285" s="37"/>
      <c r="ZX285" s="37"/>
      <c r="ZY285" s="37"/>
      <c r="ZZ285" s="37"/>
      <c r="AAA285" s="37"/>
      <c r="AAB285" s="37"/>
      <c r="AAC285" s="37"/>
      <c r="AAD285" s="37"/>
      <c r="AAE285" s="37"/>
      <c r="AAF285" s="37"/>
      <c r="AAG285" s="37"/>
      <c r="AAH285" s="37"/>
      <c r="AAI285" s="37"/>
      <c r="AAJ285" s="37"/>
      <c r="AAK285" s="37"/>
      <c r="AAL285" s="37"/>
      <c r="AAM285" s="37"/>
      <c r="AAN285" s="37"/>
      <c r="AAO285" s="37"/>
      <c r="AAP285" s="37"/>
      <c r="AAQ285" s="37"/>
      <c r="AAR285" s="37"/>
      <c r="AAS285" s="37"/>
      <c r="AAT285" s="37"/>
      <c r="AAU285" s="37"/>
      <c r="AAV285" s="37"/>
      <c r="AAW285" s="37"/>
      <c r="AAX285" s="37"/>
      <c r="AAY285" s="37"/>
      <c r="AAZ285" s="37"/>
      <c r="ABA285" s="37"/>
      <c r="ABB285" s="37"/>
      <c r="ABC285" s="37"/>
      <c r="ABD285" s="37"/>
      <c r="ABE285" s="37"/>
      <c r="ABF285" s="37"/>
      <c r="ABG285" s="37"/>
      <c r="ABH285" s="37"/>
      <c r="ABI285" s="37"/>
      <c r="ABJ285" s="37"/>
      <c r="ABK285" s="37"/>
      <c r="ABL285" s="37"/>
      <c r="ABM285" s="37"/>
      <c r="ABN285" s="37"/>
      <c r="ABO285" s="37"/>
      <c r="ABP285" s="37"/>
      <c r="ABQ285" s="37"/>
      <c r="ABR285" s="37"/>
      <c r="ABS285" s="37"/>
      <c r="ABT285" s="37"/>
      <c r="ABU285" s="37"/>
      <c r="ABV285" s="37"/>
      <c r="ABW285" s="37"/>
      <c r="ABX285" s="37"/>
      <c r="ABY285" s="37"/>
      <c r="ABZ285" s="37"/>
      <c r="ACA285" s="37"/>
      <c r="ACB285" s="37"/>
      <c r="ACC285" s="37"/>
      <c r="ACD285" s="37"/>
      <c r="ACE285" s="37"/>
      <c r="ACF285" s="37"/>
      <c r="ACG285" s="37"/>
      <c r="ACH285" s="37"/>
      <c r="ACI285" s="37"/>
      <c r="ACJ285" s="37"/>
      <c r="ACK285" s="37"/>
      <c r="ACL285" s="37"/>
      <c r="ACM285" s="37"/>
      <c r="ACN285" s="37"/>
      <c r="ACO285" s="37"/>
      <c r="ACP285" s="37"/>
      <c r="ACQ285" s="37"/>
      <c r="ACR285" s="37"/>
      <c r="ACS285" s="37"/>
      <c r="ACT285" s="37"/>
      <c r="ACU285" s="37"/>
      <c r="ACV285" s="37"/>
      <c r="ACW285" s="37"/>
      <c r="ACX285" s="37"/>
      <c r="ACY285" s="37"/>
      <c r="ACZ285" s="37"/>
      <c r="ADA285" s="37"/>
      <c r="ADB285" s="37"/>
      <c r="ADC285" s="37"/>
      <c r="ADD285" s="37"/>
      <c r="ADE285" s="37"/>
      <c r="ADF285" s="37"/>
      <c r="ADG285" s="37"/>
      <c r="ADH285" s="37"/>
      <c r="ADI285" s="37"/>
      <c r="ADJ285" s="37"/>
      <c r="ADK285" s="37"/>
      <c r="ADL285" s="37"/>
      <c r="ADM285" s="37"/>
      <c r="ADN285" s="37"/>
      <c r="ADO285" s="37"/>
      <c r="ADP285" s="37"/>
      <c r="ADQ285" s="37"/>
      <c r="ADR285" s="37"/>
      <c r="ADS285" s="37"/>
      <c r="ADT285" s="37"/>
      <c r="ADU285" s="37"/>
      <c r="ADV285" s="37"/>
      <c r="ADW285" s="37"/>
      <c r="ADX285" s="37"/>
      <c r="ADY285" s="37"/>
      <c r="ADZ285" s="37"/>
      <c r="AEA285" s="37"/>
      <c r="AEB285" s="37"/>
      <c r="AEC285" s="37"/>
      <c r="AED285" s="37"/>
      <c r="AEE285" s="37"/>
      <c r="AEF285" s="37"/>
      <c r="AEG285" s="37"/>
      <c r="AEH285" s="37"/>
      <c r="AEI285" s="37"/>
      <c r="AEJ285" s="37"/>
      <c r="AEK285" s="37"/>
      <c r="AEL285" s="37"/>
      <c r="AEM285" s="37"/>
      <c r="AEN285" s="37"/>
      <c r="AEO285" s="37"/>
      <c r="AEP285" s="37"/>
      <c r="AEQ285" s="37"/>
      <c r="AER285" s="37"/>
      <c r="AES285" s="37"/>
      <c r="AET285" s="37"/>
      <c r="AEU285" s="37"/>
      <c r="AEV285" s="37"/>
      <c r="AEW285" s="37"/>
      <c r="AEX285" s="37"/>
      <c r="AEY285" s="37"/>
      <c r="AEZ285" s="37"/>
      <c r="AFA285" s="37"/>
      <c r="AFB285" s="37"/>
      <c r="AFC285" s="37"/>
      <c r="AFD285" s="37"/>
      <c r="AFE285" s="37"/>
      <c r="AFF285" s="37"/>
      <c r="AFG285" s="37"/>
      <c r="AFH285" s="37"/>
      <c r="AFI285" s="37"/>
      <c r="AFJ285" s="37"/>
      <c r="AFK285" s="37"/>
      <c r="AFL285" s="37"/>
      <c r="AFM285" s="37"/>
      <c r="AFN285" s="37"/>
      <c r="AFO285" s="37"/>
      <c r="AFP285" s="37"/>
      <c r="AFQ285" s="37"/>
      <c r="AFR285" s="37"/>
      <c r="AFS285" s="37"/>
      <c r="AFT285" s="37"/>
      <c r="AFU285" s="37"/>
      <c r="AFV285" s="37"/>
      <c r="AFW285" s="37"/>
      <c r="AFX285" s="37"/>
      <c r="AFY285" s="37"/>
      <c r="AFZ285" s="37"/>
      <c r="AGA285" s="37"/>
      <c r="AGB285" s="37"/>
      <c r="AGC285" s="37"/>
      <c r="AGD285" s="37"/>
      <c r="AGE285" s="37"/>
      <c r="AGF285" s="37"/>
      <c r="AGG285" s="37"/>
      <c r="AGH285" s="37"/>
      <c r="AGI285" s="37"/>
      <c r="AGJ285" s="37"/>
      <c r="AGK285" s="37"/>
      <c r="AGL285" s="37"/>
      <c r="AGM285" s="37"/>
      <c r="AGN285" s="37"/>
      <c r="AGO285" s="37"/>
      <c r="AGP285" s="37"/>
      <c r="AGQ285" s="37"/>
      <c r="AGR285" s="37"/>
      <c r="AGS285" s="37"/>
      <c r="AGT285" s="37"/>
      <c r="AGU285" s="37"/>
      <c r="AGV285" s="37"/>
      <c r="AGW285" s="37"/>
      <c r="AGX285" s="37"/>
      <c r="AGY285" s="37"/>
      <c r="AGZ285" s="37"/>
      <c r="AHA285" s="37"/>
      <c r="AHB285" s="37"/>
      <c r="AHC285" s="37"/>
      <c r="AHD285" s="37"/>
      <c r="AHE285" s="37"/>
      <c r="AHF285" s="37"/>
      <c r="AHG285" s="37"/>
      <c r="AHH285" s="37"/>
      <c r="AHI285" s="37"/>
      <c r="AHJ285" s="37"/>
      <c r="AHK285" s="37"/>
      <c r="AHL285" s="37"/>
      <c r="AHM285" s="37"/>
      <c r="AHN285" s="37"/>
      <c r="AHO285" s="37"/>
      <c r="AHP285" s="37"/>
      <c r="AHQ285" s="37"/>
      <c r="AHR285" s="37"/>
      <c r="AHS285" s="37"/>
      <c r="AHT285" s="37"/>
      <c r="AHU285" s="37"/>
      <c r="AHV285" s="37"/>
      <c r="AHW285" s="37"/>
      <c r="AHX285" s="37"/>
      <c r="AHY285" s="37"/>
      <c r="AHZ285" s="37"/>
      <c r="AIA285" s="37"/>
      <c r="AIB285" s="37"/>
      <c r="AIC285" s="37"/>
      <c r="AID285" s="37"/>
      <c r="AIE285" s="37"/>
      <c r="AIF285" s="37"/>
      <c r="AIG285" s="37"/>
      <c r="AIH285" s="37"/>
      <c r="AII285" s="37"/>
      <c r="AIJ285" s="37"/>
      <c r="AIK285" s="37"/>
      <c r="AIL285" s="37"/>
      <c r="AIM285" s="37"/>
      <c r="AIN285" s="37"/>
      <c r="AIO285" s="37"/>
      <c r="AIP285" s="37"/>
      <c r="AIQ285" s="37"/>
      <c r="AIR285" s="37"/>
      <c r="AIS285" s="37"/>
      <c r="AIT285" s="37"/>
      <c r="AIU285" s="37"/>
      <c r="AIV285" s="37"/>
      <c r="AIW285" s="37"/>
      <c r="AIX285" s="37"/>
      <c r="AIY285" s="37"/>
      <c r="AIZ285" s="37"/>
      <c r="AJA285" s="37"/>
      <c r="AJB285" s="37"/>
      <c r="AJC285" s="37"/>
      <c r="AJD285" s="37"/>
      <c r="AJE285" s="37"/>
      <c r="AJF285" s="37"/>
      <c r="AJG285" s="37"/>
      <c r="AJH285" s="37"/>
      <c r="AJI285" s="37"/>
      <c r="AJJ285" s="37"/>
      <c r="AJK285" s="37"/>
      <c r="AJL285" s="37"/>
      <c r="AJM285" s="37"/>
      <c r="AJN285" s="37"/>
      <c r="AJO285" s="37"/>
      <c r="AJP285" s="37"/>
      <c r="AJQ285" s="37"/>
      <c r="AJR285" s="37"/>
      <c r="AJS285" s="37"/>
      <c r="AJT285" s="37"/>
      <c r="AJU285" s="37"/>
      <c r="AJV285" s="37"/>
      <c r="AJW285" s="37"/>
      <c r="AJX285" s="37"/>
      <c r="AJY285" s="37"/>
      <c r="AJZ285" s="37"/>
      <c r="AKA285" s="37"/>
      <c r="AKB285" s="37"/>
      <c r="AKC285" s="37"/>
      <c r="AKD285" s="37"/>
      <c r="AKE285" s="37"/>
      <c r="AKF285" s="37"/>
      <c r="AKG285" s="37"/>
      <c r="AKH285" s="37"/>
      <c r="AKI285" s="37"/>
      <c r="AKJ285" s="37"/>
      <c r="AKK285" s="37"/>
      <c r="AKL285" s="37"/>
      <c r="AKM285" s="37"/>
      <c r="AKN285" s="37"/>
      <c r="AKO285" s="37"/>
      <c r="AKP285" s="37"/>
      <c r="AKQ285" s="37"/>
      <c r="AKR285" s="37"/>
      <c r="AKS285" s="37"/>
      <c r="AKT285" s="37"/>
      <c r="AKU285" s="37"/>
      <c r="AKV285" s="37"/>
      <c r="AKW285" s="37"/>
      <c r="AKX285" s="37"/>
    </row>
    <row r="286" spans="1:986" s="16" customFormat="1" x14ac:dyDescent="0.25">
      <c r="A286" s="39"/>
      <c r="B286" s="39"/>
      <c r="C286" s="37"/>
      <c r="D286" s="40"/>
      <c r="E286" s="41"/>
      <c r="F286" s="40"/>
      <c r="G286" s="42"/>
      <c r="H286" s="43"/>
      <c r="I286" s="37"/>
      <c r="J286" s="40"/>
      <c r="K286" s="40"/>
      <c r="L286" s="37"/>
      <c r="M286" s="39"/>
      <c r="N286" s="39"/>
      <c r="O286" s="39"/>
      <c r="P286" s="39"/>
      <c r="Q286" s="39"/>
      <c r="R286" s="44"/>
      <c r="S286" s="41"/>
      <c r="T286" s="122"/>
      <c r="U286" s="39"/>
      <c r="V286" s="37"/>
      <c r="W286" s="37"/>
      <c r="X286" s="39"/>
      <c r="Y286" s="50"/>
      <c r="Z286" s="140"/>
      <c r="AA286" s="140"/>
      <c r="AB286" s="141"/>
      <c r="AC286" s="140"/>
      <c r="AD286" s="39"/>
      <c r="AE286" s="37"/>
      <c r="AF286" s="39"/>
      <c r="AG286" s="39"/>
      <c r="AH286" s="37"/>
      <c r="AI286" s="39"/>
      <c r="AJ286" s="39"/>
      <c r="AK286" s="37"/>
      <c r="AL286" s="39"/>
      <c r="AM286" s="39"/>
      <c r="AN286" s="37"/>
      <c r="AO286" s="39"/>
      <c r="AP286" s="39"/>
      <c r="AQ286" s="37"/>
      <c r="AR286" s="39"/>
      <c r="AS286" s="39"/>
      <c r="AT286" s="37"/>
      <c r="AU286" s="39"/>
      <c r="AV286" s="39"/>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c r="CQ286" s="37"/>
      <c r="CR286" s="37"/>
      <c r="CS286" s="37"/>
      <c r="CT286" s="37"/>
      <c r="CU286" s="37"/>
      <c r="CV286" s="37"/>
      <c r="CW286" s="37"/>
      <c r="CX286" s="37"/>
      <c r="CY286" s="37"/>
      <c r="CZ286" s="37"/>
      <c r="DA286" s="37"/>
      <c r="DB286" s="37"/>
      <c r="DC286" s="37"/>
      <c r="DD286" s="37"/>
      <c r="DE286" s="37"/>
      <c r="DF286" s="37"/>
      <c r="DG286" s="37"/>
      <c r="DH286" s="37"/>
      <c r="DI286" s="37"/>
      <c r="DJ286" s="37"/>
      <c r="DK286" s="37"/>
      <c r="DL286" s="37"/>
      <c r="DM286" s="37"/>
      <c r="DN286" s="37"/>
      <c r="DO286" s="37"/>
      <c r="DP286" s="37"/>
      <c r="DQ286" s="37"/>
      <c r="DR286" s="37"/>
      <c r="DS286" s="37"/>
      <c r="DT286" s="37"/>
      <c r="DU286" s="37"/>
      <c r="DV286" s="37"/>
      <c r="DW286" s="37"/>
      <c r="DX286" s="37"/>
      <c r="DY286" s="37"/>
      <c r="DZ286" s="37"/>
      <c r="EA286" s="37"/>
      <c r="EB286" s="37"/>
      <c r="EC286" s="37"/>
      <c r="ED286" s="37"/>
      <c r="EE286" s="37"/>
      <c r="EF286" s="37"/>
      <c r="EG286" s="37"/>
      <c r="EH286" s="37"/>
      <c r="EI286" s="37"/>
      <c r="EJ286" s="37"/>
      <c r="EK286" s="37"/>
      <c r="EL286" s="37"/>
      <c r="EM286" s="37"/>
      <c r="EN286" s="37"/>
      <c r="EO286" s="37"/>
      <c r="EP286" s="37"/>
      <c r="EQ286" s="37"/>
      <c r="ER286" s="37"/>
      <c r="ES286" s="37"/>
      <c r="ET286" s="37"/>
      <c r="EU286" s="37"/>
      <c r="EV286" s="37"/>
      <c r="EW286" s="37"/>
      <c r="EX286" s="37"/>
      <c r="EY286" s="37"/>
      <c r="EZ286" s="37"/>
      <c r="FA286" s="37"/>
      <c r="FB286" s="37"/>
      <c r="FC286" s="37"/>
      <c r="FD286" s="37"/>
      <c r="FE286" s="37"/>
      <c r="FF286" s="37"/>
      <c r="FG286" s="37"/>
      <c r="FH286" s="37"/>
      <c r="FI286" s="37"/>
      <c r="FJ286" s="37"/>
      <c r="FK286" s="37"/>
      <c r="FL286" s="37"/>
      <c r="FM286" s="37"/>
      <c r="FN286" s="37"/>
      <c r="FO286" s="37"/>
      <c r="FP286" s="37"/>
      <c r="FQ286" s="37"/>
      <c r="FR286" s="37"/>
      <c r="FS286" s="37"/>
      <c r="FT286" s="37"/>
      <c r="FU286" s="37"/>
      <c r="FV286" s="37"/>
      <c r="FW286" s="37"/>
      <c r="FX286" s="37"/>
      <c r="FY286" s="37"/>
      <c r="FZ286" s="37"/>
      <c r="GA286" s="37"/>
      <c r="GB286" s="37"/>
      <c r="GC286" s="37"/>
      <c r="GD286" s="37"/>
      <c r="GE286" s="37"/>
      <c r="GF286" s="37"/>
      <c r="GG286" s="37"/>
      <c r="GH286" s="37"/>
      <c r="GI286" s="37"/>
      <c r="GJ286" s="37"/>
      <c r="GK286" s="37"/>
      <c r="GL286" s="37"/>
      <c r="GM286" s="37"/>
      <c r="GN286" s="37"/>
      <c r="GO286" s="37"/>
      <c r="GP286" s="37"/>
      <c r="GQ286" s="37"/>
      <c r="GR286" s="37"/>
      <c r="GS286" s="37"/>
      <c r="GT286" s="37"/>
      <c r="GU286" s="37"/>
      <c r="GV286" s="37"/>
      <c r="GW286" s="37"/>
      <c r="GX286" s="37"/>
      <c r="GY286" s="37"/>
      <c r="GZ286" s="37"/>
      <c r="HA286" s="37"/>
      <c r="HB286" s="37"/>
      <c r="HC286" s="37"/>
      <c r="HD286" s="37"/>
      <c r="HE286" s="37"/>
      <c r="HF286" s="37"/>
      <c r="HG286" s="37"/>
      <c r="HH286" s="37"/>
      <c r="HI286" s="37"/>
      <c r="HJ286" s="37"/>
      <c r="HK286" s="37"/>
      <c r="HL286" s="37"/>
      <c r="HM286" s="37"/>
      <c r="HN286" s="37"/>
      <c r="HO286" s="37"/>
      <c r="HP286" s="37"/>
      <c r="HQ286" s="37"/>
      <c r="HR286" s="37"/>
      <c r="HS286" s="37"/>
      <c r="HT286" s="37"/>
      <c r="HU286" s="37"/>
      <c r="HV286" s="37"/>
      <c r="HW286" s="37"/>
      <c r="HX286" s="37"/>
      <c r="HY286" s="37"/>
      <c r="HZ286" s="37"/>
      <c r="IA286" s="37"/>
      <c r="IB286" s="37"/>
      <c r="IC286" s="37"/>
      <c r="ID286" s="37"/>
      <c r="IE286" s="37"/>
      <c r="IF286" s="37"/>
      <c r="IG286" s="37"/>
      <c r="IH286" s="37"/>
      <c r="II286" s="37"/>
      <c r="IJ286" s="37"/>
      <c r="IK286" s="37"/>
      <c r="IL286" s="37"/>
      <c r="IM286" s="37"/>
      <c r="IN286" s="37"/>
      <c r="IO286" s="37"/>
      <c r="IP286" s="37"/>
      <c r="IQ286" s="37"/>
      <c r="IR286" s="37"/>
      <c r="IS286" s="37"/>
      <c r="IT286" s="37"/>
      <c r="IU286" s="37"/>
      <c r="IV286" s="37"/>
      <c r="IW286" s="37"/>
      <c r="IX286" s="37"/>
      <c r="IY286" s="37"/>
      <c r="IZ286" s="37"/>
      <c r="JA286" s="37"/>
      <c r="JB286" s="37"/>
      <c r="JC286" s="37"/>
      <c r="JD286" s="37"/>
      <c r="JE286" s="37"/>
      <c r="JF286" s="37"/>
      <c r="JG286" s="37"/>
      <c r="JH286" s="37"/>
      <c r="JI286" s="37"/>
      <c r="JJ286" s="37"/>
      <c r="JK286" s="37"/>
      <c r="JL286" s="37"/>
      <c r="JM286" s="37"/>
      <c r="JN286" s="37"/>
      <c r="JO286" s="37"/>
      <c r="JP286" s="37"/>
      <c r="JQ286" s="37"/>
      <c r="JR286" s="37"/>
      <c r="JS286" s="37"/>
      <c r="JT286" s="37"/>
      <c r="JU286" s="37"/>
      <c r="JV286" s="37"/>
      <c r="JW286" s="37"/>
      <c r="JX286" s="37"/>
      <c r="JY286" s="37"/>
      <c r="JZ286" s="37"/>
      <c r="KA286" s="37"/>
      <c r="KB286" s="37"/>
      <c r="KC286" s="37"/>
      <c r="KD286" s="37"/>
      <c r="KE286" s="37"/>
      <c r="KF286" s="37"/>
      <c r="KG286" s="37"/>
      <c r="KH286" s="37"/>
      <c r="KI286" s="37"/>
      <c r="KJ286" s="37"/>
      <c r="KK286" s="37"/>
      <c r="KL286" s="37"/>
      <c r="KM286" s="37"/>
      <c r="KN286" s="37"/>
      <c r="KO286" s="37"/>
      <c r="KP286" s="37"/>
      <c r="KQ286" s="37"/>
      <c r="KR286" s="37"/>
      <c r="KS286" s="37"/>
      <c r="KT286" s="37"/>
      <c r="KU286" s="37"/>
      <c r="KV286" s="37"/>
      <c r="KW286" s="37"/>
      <c r="KX286" s="37"/>
      <c r="KY286" s="37"/>
      <c r="KZ286" s="37"/>
      <c r="LA286" s="37"/>
      <c r="LB286" s="37"/>
      <c r="LC286" s="37"/>
      <c r="LD286" s="37"/>
      <c r="LE286" s="37"/>
      <c r="LF286" s="37"/>
      <c r="LG286" s="37"/>
      <c r="LH286" s="37"/>
      <c r="LI286" s="37"/>
      <c r="LJ286" s="37"/>
      <c r="LK286" s="37"/>
      <c r="LL286" s="37"/>
      <c r="LM286" s="37"/>
      <c r="LN286" s="37"/>
      <c r="LO286" s="37"/>
      <c r="LP286" s="37"/>
      <c r="LQ286" s="37"/>
      <c r="LR286" s="37"/>
      <c r="LS286" s="37"/>
      <c r="LT286" s="37"/>
      <c r="LU286" s="37"/>
      <c r="LV286" s="37"/>
      <c r="LW286" s="37"/>
      <c r="LX286" s="37"/>
      <c r="LY286" s="37"/>
      <c r="LZ286" s="37"/>
      <c r="MA286" s="37"/>
      <c r="MB286" s="37"/>
      <c r="MC286" s="37"/>
      <c r="MD286" s="37"/>
      <c r="ME286" s="37"/>
      <c r="MF286" s="37"/>
      <c r="MG286" s="37"/>
      <c r="MH286" s="37"/>
      <c r="MI286" s="37"/>
      <c r="MJ286" s="37"/>
      <c r="MK286" s="37"/>
      <c r="ML286" s="37"/>
      <c r="MM286" s="37"/>
      <c r="MN286" s="37"/>
      <c r="MO286" s="37"/>
      <c r="MP286" s="37"/>
      <c r="MQ286" s="37"/>
      <c r="MR286" s="37"/>
      <c r="MS286" s="37"/>
      <c r="MT286" s="37"/>
      <c r="MU286" s="37"/>
      <c r="MV286" s="37"/>
      <c r="MW286" s="37"/>
      <c r="MX286" s="37"/>
      <c r="MY286" s="37"/>
      <c r="MZ286" s="37"/>
      <c r="NA286" s="37"/>
      <c r="NB286" s="37"/>
      <c r="NC286" s="37"/>
      <c r="ND286" s="37"/>
      <c r="NE286" s="37"/>
      <c r="NF286" s="37"/>
      <c r="NG286" s="37"/>
      <c r="NH286" s="37"/>
      <c r="NI286" s="37"/>
      <c r="NJ286" s="37"/>
      <c r="NK286" s="37"/>
      <c r="NL286" s="37"/>
      <c r="NM286" s="37"/>
      <c r="NN286" s="37"/>
      <c r="NO286" s="37"/>
      <c r="NP286" s="37"/>
      <c r="NQ286" s="37"/>
      <c r="NR286" s="37"/>
      <c r="NS286" s="37"/>
      <c r="NT286" s="37"/>
      <c r="NU286" s="37"/>
      <c r="NV286" s="37"/>
      <c r="NW286" s="37"/>
      <c r="NX286" s="37"/>
      <c r="NY286" s="37"/>
      <c r="NZ286" s="37"/>
      <c r="OA286" s="37"/>
      <c r="OB286" s="37"/>
      <c r="OC286" s="37"/>
      <c r="OD286" s="37"/>
      <c r="OE286" s="37"/>
      <c r="OF286" s="37"/>
      <c r="OG286" s="37"/>
      <c r="OH286" s="37"/>
      <c r="OI286" s="37"/>
      <c r="OJ286" s="37"/>
      <c r="OK286" s="37"/>
      <c r="OL286" s="37"/>
      <c r="OM286" s="37"/>
      <c r="ON286" s="37"/>
      <c r="OO286" s="37"/>
      <c r="OP286" s="37"/>
      <c r="OQ286" s="37"/>
      <c r="OR286" s="37"/>
      <c r="OS286" s="37"/>
      <c r="OT286" s="37"/>
      <c r="OU286" s="37"/>
      <c r="OV286" s="37"/>
      <c r="OW286" s="37"/>
      <c r="OX286" s="37"/>
      <c r="OY286" s="37"/>
      <c r="OZ286" s="37"/>
      <c r="PA286" s="37"/>
      <c r="PB286" s="37"/>
      <c r="PC286" s="37"/>
      <c r="PD286" s="37"/>
      <c r="PE286" s="37"/>
      <c r="PF286" s="37"/>
      <c r="PG286" s="37"/>
      <c r="PH286" s="37"/>
      <c r="PI286" s="37"/>
      <c r="PJ286" s="37"/>
      <c r="PK286" s="37"/>
      <c r="PL286" s="37"/>
      <c r="PM286" s="37"/>
      <c r="PN286" s="37"/>
      <c r="PO286" s="37"/>
      <c r="PP286" s="37"/>
      <c r="PQ286" s="37"/>
      <c r="PR286" s="37"/>
      <c r="PS286" s="37"/>
      <c r="PT286" s="37"/>
      <c r="PU286" s="37"/>
      <c r="PV286" s="37"/>
      <c r="PW286" s="37"/>
      <c r="PX286" s="37"/>
      <c r="PY286" s="37"/>
      <c r="PZ286" s="37"/>
      <c r="QA286" s="37"/>
      <c r="QB286" s="37"/>
      <c r="QC286" s="37"/>
      <c r="QD286" s="37"/>
      <c r="QE286" s="37"/>
      <c r="QF286" s="37"/>
      <c r="QG286" s="37"/>
      <c r="QH286" s="37"/>
      <c r="QI286" s="37"/>
      <c r="QJ286" s="37"/>
      <c r="QK286" s="37"/>
      <c r="QL286" s="37"/>
      <c r="QM286" s="37"/>
      <c r="QN286" s="37"/>
      <c r="QO286" s="37"/>
      <c r="QP286" s="37"/>
      <c r="QQ286" s="37"/>
      <c r="QR286" s="37"/>
      <c r="QS286" s="37"/>
      <c r="QT286" s="37"/>
      <c r="QU286" s="37"/>
      <c r="QV286" s="37"/>
      <c r="QW286" s="37"/>
      <c r="QX286" s="37"/>
      <c r="QY286" s="37"/>
      <c r="QZ286" s="37"/>
      <c r="RA286" s="37"/>
      <c r="RB286" s="37"/>
      <c r="RC286" s="37"/>
      <c r="RD286" s="37"/>
      <c r="RE286" s="37"/>
      <c r="RF286" s="37"/>
      <c r="RG286" s="37"/>
      <c r="RH286" s="37"/>
      <c r="RI286" s="37"/>
      <c r="RJ286" s="37"/>
      <c r="RK286" s="37"/>
      <c r="RL286" s="37"/>
      <c r="RM286" s="37"/>
      <c r="RN286" s="37"/>
      <c r="RO286" s="37"/>
      <c r="RP286" s="37"/>
      <c r="RQ286" s="37"/>
      <c r="RR286" s="37"/>
      <c r="RS286" s="37"/>
      <c r="RT286" s="37"/>
      <c r="RU286" s="37"/>
      <c r="RV286" s="37"/>
      <c r="RW286" s="37"/>
      <c r="RX286" s="37"/>
      <c r="RY286" s="37"/>
      <c r="RZ286" s="37"/>
      <c r="SA286" s="37"/>
      <c r="SB286" s="37"/>
      <c r="SC286" s="37"/>
      <c r="SD286" s="37"/>
      <c r="SE286" s="37"/>
      <c r="SF286" s="37"/>
      <c r="SG286" s="37"/>
      <c r="SH286" s="37"/>
      <c r="SI286" s="37"/>
      <c r="SJ286" s="37"/>
      <c r="SK286" s="37"/>
      <c r="SL286" s="37"/>
      <c r="SM286" s="37"/>
      <c r="SN286" s="37"/>
      <c r="SO286" s="37"/>
      <c r="SP286" s="37"/>
      <c r="SQ286" s="37"/>
      <c r="SR286" s="37"/>
      <c r="SS286" s="37"/>
      <c r="ST286" s="37"/>
      <c r="SU286" s="37"/>
      <c r="SV286" s="37"/>
      <c r="SW286" s="37"/>
      <c r="SX286" s="37"/>
      <c r="SY286" s="37"/>
      <c r="SZ286" s="37"/>
      <c r="TA286" s="37"/>
      <c r="TB286" s="37"/>
      <c r="TC286" s="37"/>
      <c r="TD286" s="37"/>
      <c r="TE286" s="37"/>
      <c r="TF286" s="37"/>
      <c r="TG286" s="37"/>
      <c r="TH286" s="37"/>
      <c r="TI286" s="37"/>
      <c r="TJ286" s="37"/>
      <c r="TK286" s="37"/>
      <c r="TL286" s="37"/>
      <c r="TM286" s="37"/>
      <c r="TN286" s="37"/>
      <c r="TO286" s="37"/>
      <c r="TP286" s="37"/>
      <c r="TQ286" s="37"/>
      <c r="TR286" s="37"/>
      <c r="TS286" s="37"/>
      <c r="TT286" s="37"/>
      <c r="TU286" s="37"/>
      <c r="TV286" s="37"/>
      <c r="TW286" s="37"/>
      <c r="TX286" s="37"/>
      <c r="TY286" s="37"/>
      <c r="TZ286" s="37"/>
      <c r="UA286" s="37"/>
      <c r="UB286" s="37"/>
      <c r="UC286" s="37"/>
      <c r="UD286" s="37"/>
      <c r="UE286" s="37"/>
      <c r="UF286" s="37"/>
      <c r="UG286" s="37"/>
      <c r="UH286" s="37"/>
      <c r="UI286" s="37"/>
      <c r="UJ286" s="37"/>
      <c r="UK286" s="37"/>
      <c r="UL286" s="37"/>
      <c r="UM286" s="37"/>
      <c r="UN286" s="37"/>
      <c r="UO286" s="37"/>
      <c r="UP286" s="37"/>
      <c r="UQ286" s="37"/>
      <c r="UR286" s="37"/>
      <c r="US286" s="37"/>
      <c r="UT286" s="37"/>
      <c r="UU286" s="37"/>
      <c r="UV286" s="37"/>
      <c r="UW286" s="37"/>
      <c r="UX286" s="37"/>
      <c r="UY286" s="37"/>
      <c r="UZ286" s="37"/>
      <c r="VA286" s="37"/>
      <c r="VB286" s="37"/>
      <c r="VC286" s="37"/>
      <c r="VD286" s="37"/>
      <c r="VE286" s="37"/>
      <c r="VF286" s="37"/>
      <c r="VG286" s="37"/>
      <c r="VH286" s="37"/>
      <c r="VI286" s="37"/>
      <c r="VJ286" s="37"/>
      <c r="VK286" s="37"/>
      <c r="VL286" s="37"/>
      <c r="VM286" s="37"/>
      <c r="VN286" s="37"/>
      <c r="VO286" s="37"/>
      <c r="VP286" s="37"/>
      <c r="VQ286" s="37"/>
      <c r="VR286" s="37"/>
      <c r="VS286" s="37"/>
      <c r="VT286" s="37"/>
      <c r="VU286" s="37"/>
      <c r="VV286" s="37"/>
      <c r="VW286" s="37"/>
      <c r="VX286" s="37"/>
      <c r="VY286" s="37"/>
      <c r="VZ286" s="37"/>
      <c r="WA286" s="37"/>
      <c r="WB286" s="37"/>
      <c r="WC286" s="37"/>
      <c r="WD286" s="37"/>
      <c r="WE286" s="37"/>
      <c r="WF286" s="37"/>
      <c r="WG286" s="37"/>
      <c r="WH286" s="37"/>
      <c r="WI286" s="37"/>
      <c r="WJ286" s="37"/>
      <c r="WK286" s="37"/>
      <c r="WL286" s="37"/>
      <c r="WM286" s="37"/>
      <c r="WN286" s="37"/>
      <c r="WO286" s="37"/>
      <c r="WP286" s="37"/>
      <c r="WQ286" s="37"/>
      <c r="WR286" s="37"/>
      <c r="WS286" s="37"/>
      <c r="WT286" s="37"/>
      <c r="WU286" s="37"/>
      <c r="WV286" s="37"/>
      <c r="WW286" s="37"/>
      <c r="WX286" s="37"/>
      <c r="WY286" s="37"/>
      <c r="WZ286" s="37"/>
      <c r="XA286" s="37"/>
      <c r="XB286" s="37"/>
      <c r="XC286" s="37"/>
      <c r="XD286" s="37"/>
      <c r="XE286" s="37"/>
      <c r="XF286" s="37"/>
      <c r="XG286" s="37"/>
      <c r="XH286" s="37"/>
      <c r="XI286" s="37"/>
      <c r="XJ286" s="37"/>
      <c r="XK286" s="37"/>
      <c r="XL286" s="37"/>
      <c r="XM286" s="37"/>
      <c r="XN286" s="37"/>
      <c r="XO286" s="37"/>
      <c r="XP286" s="37"/>
      <c r="XQ286" s="37"/>
      <c r="XR286" s="37"/>
      <c r="XS286" s="37"/>
      <c r="XT286" s="37"/>
      <c r="XU286" s="37"/>
      <c r="XV286" s="37"/>
      <c r="XW286" s="37"/>
      <c r="XX286" s="37"/>
      <c r="XY286" s="37"/>
      <c r="XZ286" s="37"/>
      <c r="YA286" s="37"/>
      <c r="YB286" s="37"/>
      <c r="YC286" s="37"/>
      <c r="YD286" s="37"/>
      <c r="YE286" s="37"/>
      <c r="YF286" s="37"/>
      <c r="YG286" s="37"/>
      <c r="YH286" s="37"/>
      <c r="YI286" s="37"/>
      <c r="YJ286" s="37"/>
      <c r="YK286" s="37"/>
      <c r="YL286" s="37"/>
      <c r="YM286" s="37"/>
      <c r="YN286" s="37"/>
      <c r="YO286" s="37"/>
      <c r="YP286" s="37"/>
      <c r="YQ286" s="37"/>
      <c r="YR286" s="37"/>
      <c r="YS286" s="37"/>
      <c r="YT286" s="37"/>
      <c r="YU286" s="37"/>
      <c r="YV286" s="37"/>
      <c r="YW286" s="37"/>
      <c r="YX286" s="37"/>
      <c r="YY286" s="37"/>
      <c r="YZ286" s="37"/>
      <c r="ZA286" s="37"/>
      <c r="ZB286" s="37"/>
      <c r="ZC286" s="37"/>
      <c r="ZD286" s="37"/>
      <c r="ZE286" s="37"/>
      <c r="ZF286" s="37"/>
      <c r="ZG286" s="37"/>
      <c r="ZH286" s="37"/>
      <c r="ZI286" s="37"/>
      <c r="ZJ286" s="37"/>
      <c r="ZK286" s="37"/>
      <c r="ZL286" s="37"/>
      <c r="ZM286" s="37"/>
      <c r="ZN286" s="37"/>
      <c r="ZO286" s="37"/>
      <c r="ZP286" s="37"/>
      <c r="ZQ286" s="37"/>
      <c r="ZR286" s="37"/>
      <c r="ZS286" s="37"/>
      <c r="ZT286" s="37"/>
      <c r="ZU286" s="37"/>
      <c r="ZV286" s="37"/>
      <c r="ZW286" s="37"/>
      <c r="ZX286" s="37"/>
      <c r="ZY286" s="37"/>
      <c r="ZZ286" s="37"/>
      <c r="AAA286" s="37"/>
      <c r="AAB286" s="37"/>
      <c r="AAC286" s="37"/>
      <c r="AAD286" s="37"/>
      <c r="AAE286" s="37"/>
      <c r="AAF286" s="37"/>
      <c r="AAG286" s="37"/>
      <c r="AAH286" s="37"/>
      <c r="AAI286" s="37"/>
      <c r="AAJ286" s="37"/>
      <c r="AAK286" s="37"/>
      <c r="AAL286" s="37"/>
      <c r="AAM286" s="37"/>
      <c r="AAN286" s="37"/>
      <c r="AAO286" s="37"/>
      <c r="AAP286" s="37"/>
      <c r="AAQ286" s="37"/>
      <c r="AAR286" s="37"/>
      <c r="AAS286" s="37"/>
      <c r="AAT286" s="37"/>
      <c r="AAU286" s="37"/>
      <c r="AAV286" s="37"/>
      <c r="AAW286" s="37"/>
      <c r="AAX286" s="37"/>
      <c r="AAY286" s="37"/>
      <c r="AAZ286" s="37"/>
      <c r="ABA286" s="37"/>
      <c r="ABB286" s="37"/>
      <c r="ABC286" s="37"/>
      <c r="ABD286" s="37"/>
      <c r="ABE286" s="37"/>
      <c r="ABF286" s="37"/>
      <c r="ABG286" s="37"/>
      <c r="ABH286" s="37"/>
      <c r="ABI286" s="37"/>
      <c r="ABJ286" s="37"/>
      <c r="ABK286" s="37"/>
      <c r="ABL286" s="37"/>
      <c r="ABM286" s="37"/>
      <c r="ABN286" s="37"/>
      <c r="ABO286" s="37"/>
      <c r="ABP286" s="37"/>
      <c r="ABQ286" s="37"/>
      <c r="ABR286" s="37"/>
      <c r="ABS286" s="37"/>
      <c r="ABT286" s="37"/>
      <c r="ABU286" s="37"/>
      <c r="ABV286" s="37"/>
      <c r="ABW286" s="37"/>
      <c r="ABX286" s="37"/>
      <c r="ABY286" s="37"/>
      <c r="ABZ286" s="37"/>
      <c r="ACA286" s="37"/>
      <c r="ACB286" s="37"/>
      <c r="ACC286" s="37"/>
      <c r="ACD286" s="37"/>
      <c r="ACE286" s="37"/>
      <c r="ACF286" s="37"/>
      <c r="ACG286" s="37"/>
      <c r="ACH286" s="37"/>
      <c r="ACI286" s="37"/>
      <c r="ACJ286" s="37"/>
      <c r="ACK286" s="37"/>
      <c r="ACL286" s="37"/>
      <c r="ACM286" s="37"/>
      <c r="ACN286" s="37"/>
      <c r="ACO286" s="37"/>
      <c r="ACP286" s="37"/>
      <c r="ACQ286" s="37"/>
      <c r="ACR286" s="37"/>
      <c r="ACS286" s="37"/>
      <c r="ACT286" s="37"/>
      <c r="ACU286" s="37"/>
      <c r="ACV286" s="37"/>
      <c r="ACW286" s="37"/>
      <c r="ACX286" s="37"/>
      <c r="ACY286" s="37"/>
      <c r="ACZ286" s="37"/>
      <c r="ADA286" s="37"/>
      <c r="ADB286" s="37"/>
      <c r="ADC286" s="37"/>
      <c r="ADD286" s="37"/>
      <c r="ADE286" s="37"/>
      <c r="ADF286" s="37"/>
      <c r="ADG286" s="37"/>
      <c r="ADH286" s="37"/>
      <c r="ADI286" s="37"/>
      <c r="ADJ286" s="37"/>
      <c r="ADK286" s="37"/>
      <c r="ADL286" s="37"/>
      <c r="ADM286" s="37"/>
      <c r="ADN286" s="37"/>
      <c r="ADO286" s="37"/>
      <c r="ADP286" s="37"/>
      <c r="ADQ286" s="37"/>
      <c r="ADR286" s="37"/>
      <c r="ADS286" s="37"/>
      <c r="ADT286" s="37"/>
      <c r="ADU286" s="37"/>
      <c r="ADV286" s="37"/>
      <c r="ADW286" s="37"/>
      <c r="ADX286" s="37"/>
      <c r="ADY286" s="37"/>
      <c r="ADZ286" s="37"/>
      <c r="AEA286" s="37"/>
      <c r="AEB286" s="37"/>
      <c r="AEC286" s="37"/>
      <c r="AED286" s="37"/>
      <c r="AEE286" s="37"/>
      <c r="AEF286" s="37"/>
      <c r="AEG286" s="37"/>
      <c r="AEH286" s="37"/>
      <c r="AEI286" s="37"/>
      <c r="AEJ286" s="37"/>
      <c r="AEK286" s="37"/>
      <c r="AEL286" s="37"/>
      <c r="AEM286" s="37"/>
      <c r="AEN286" s="37"/>
      <c r="AEO286" s="37"/>
      <c r="AEP286" s="37"/>
      <c r="AEQ286" s="37"/>
      <c r="AER286" s="37"/>
      <c r="AES286" s="37"/>
      <c r="AET286" s="37"/>
      <c r="AEU286" s="37"/>
      <c r="AEV286" s="37"/>
      <c r="AEW286" s="37"/>
      <c r="AEX286" s="37"/>
      <c r="AEY286" s="37"/>
      <c r="AEZ286" s="37"/>
      <c r="AFA286" s="37"/>
      <c r="AFB286" s="37"/>
      <c r="AFC286" s="37"/>
      <c r="AFD286" s="37"/>
      <c r="AFE286" s="37"/>
      <c r="AFF286" s="37"/>
      <c r="AFG286" s="37"/>
      <c r="AFH286" s="37"/>
      <c r="AFI286" s="37"/>
      <c r="AFJ286" s="37"/>
      <c r="AFK286" s="37"/>
      <c r="AFL286" s="37"/>
      <c r="AFM286" s="37"/>
      <c r="AFN286" s="37"/>
      <c r="AFO286" s="37"/>
      <c r="AFP286" s="37"/>
      <c r="AFQ286" s="37"/>
      <c r="AFR286" s="37"/>
      <c r="AFS286" s="37"/>
      <c r="AFT286" s="37"/>
      <c r="AFU286" s="37"/>
      <c r="AFV286" s="37"/>
      <c r="AFW286" s="37"/>
      <c r="AFX286" s="37"/>
      <c r="AFY286" s="37"/>
      <c r="AFZ286" s="37"/>
      <c r="AGA286" s="37"/>
      <c r="AGB286" s="37"/>
      <c r="AGC286" s="37"/>
      <c r="AGD286" s="37"/>
      <c r="AGE286" s="37"/>
      <c r="AGF286" s="37"/>
      <c r="AGG286" s="37"/>
      <c r="AGH286" s="37"/>
      <c r="AGI286" s="37"/>
      <c r="AGJ286" s="37"/>
      <c r="AGK286" s="37"/>
      <c r="AGL286" s="37"/>
      <c r="AGM286" s="37"/>
      <c r="AGN286" s="37"/>
      <c r="AGO286" s="37"/>
      <c r="AGP286" s="37"/>
      <c r="AGQ286" s="37"/>
      <c r="AGR286" s="37"/>
      <c r="AGS286" s="37"/>
      <c r="AGT286" s="37"/>
      <c r="AGU286" s="37"/>
      <c r="AGV286" s="37"/>
      <c r="AGW286" s="37"/>
      <c r="AGX286" s="37"/>
      <c r="AGY286" s="37"/>
      <c r="AGZ286" s="37"/>
      <c r="AHA286" s="37"/>
      <c r="AHB286" s="37"/>
      <c r="AHC286" s="37"/>
      <c r="AHD286" s="37"/>
      <c r="AHE286" s="37"/>
      <c r="AHF286" s="37"/>
      <c r="AHG286" s="37"/>
      <c r="AHH286" s="37"/>
      <c r="AHI286" s="37"/>
      <c r="AHJ286" s="37"/>
      <c r="AHK286" s="37"/>
      <c r="AHL286" s="37"/>
      <c r="AHM286" s="37"/>
      <c r="AHN286" s="37"/>
      <c r="AHO286" s="37"/>
      <c r="AHP286" s="37"/>
      <c r="AHQ286" s="37"/>
      <c r="AHR286" s="37"/>
      <c r="AHS286" s="37"/>
      <c r="AHT286" s="37"/>
      <c r="AHU286" s="37"/>
      <c r="AHV286" s="37"/>
      <c r="AHW286" s="37"/>
      <c r="AHX286" s="37"/>
      <c r="AHY286" s="37"/>
      <c r="AHZ286" s="37"/>
      <c r="AIA286" s="37"/>
      <c r="AIB286" s="37"/>
      <c r="AIC286" s="37"/>
      <c r="AID286" s="37"/>
      <c r="AIE286" s="37"/>
      <c r="AIF286" s="37"/>
      <c r="AIG286" s="37"/>
      <c r="AIH286" s="37"/>
      <c r="AII286" s="37"/>
      <c r="AIJ286" s="37"/>
      <c r="AIK286" s="37"/>
      <c r="AIL286" s="37"/>
      <c r="AIM286" s="37"/>
      <c r="AIN286" s="37"/>
      <c r="AIO286" s="37"/>
      <c r="AIP286" s="37"/>
      <c r="AIQ286" s="37"/>
      <c r="AIR286" s="37"/>
      <c r="AIS286" s="37"/>
      <c r="AIT286" s="37"/>
      <c r="AIU286" s="37"/>
      <c r="AIV286" s="37"/>
      <c r="AIW286" s="37"/>
      <c r="AIX286" s="37"/>
      <c r="AIY286" s="37"/>
      <c r="AIZ286" s="37"/>
      <c r="AJA286" s="37"/>
      <c r="AJB286" s="37"/>
      <c r="AJC286" s="37"/>
      <c r="AJD286" s="37"/>
      <c r="AJE286" s="37"/>
      <c r="AJF286" s="37"/>
      <c r="AJG286" s="37"/>
      <c r="AJH286" s="37"/>
      <c r="AJI286" s="37"/>
      <c r="AJJ286" s="37"/>
      <c r="AJK286" s="37"/>
      <c r="AJL286" s="37"/>
      <c r="AJM286" s="37"/>
      <c r="AJN286" s="37"/>
      <c r="AJO286" s="37"/>
      <c r="AJP286" s="37"/>
      <c r="AJQ286" s="37"/>
      <c r="AJR286" s="37"/>
      <c r="AJS286" s="37"/>
      <c r="AJT286" s="37"/>
      <c r="AJU286" s="37"/>
      <c r="AJV286" s="37"/>
      <c r="AJW286" s="37"/>
      <c r="AJX286" s="37"/>
      <c r="AJY286" s="37"/>
      <c r="AJZ286" s="37"/>
      <c r="AKA286" s="37"/>
      <c r="AKB286" s="37"/>
      <c r="AKC286" s="37"/>
      <c r="AKD286" s="37"/>
      <c r="AKE286" s="37"/>
      <c r="AKF286" s="37"/>
      <c r="AKG286" s="37"/>
      <c r="AKH286" s="37"/>
      <c r="AKI286" s="37"/>
      <c r="AKJ286" s="37"/>
      <c r="AKK286" s="37"/>
      <c r="AKL286" s="37"/>
      <c r="AKM286" s="37"/>
      <c r="AKN286" s="37"/>
      <c r="AKO286" s="37"/>
      <c r="AKP286" s="37"/>
      <c r="AKQ286" s="37"/>
      <c r="AKR286" s="37"/>
      <c r="AKS286" s="37"/>
      <c r="AKT286" s="37"/>
      <c r="AKU286" s="37"/>
      <c r="AKV286" s="37"/>
      <c r="AKW286" s="37"/>
      <c r="AKX286" s="37"/>
    </row>
    <row r="287" spans="1:986" s="16" customFormat="1" x14ac:dyDescent="0.25">
      <c r="A287" s="39"/>
      <c r="B287" s="39"/>
      <c r="C287" s="37"/>
      <c r="D287" s="40"/>
      <c r="E287" s="41"/>
      <c r="F287" s="40"/>
      <c r="G287" s="42"/>
      <c r="H287" s="43"/>
      <c r="I287" s="37"/>
      <c r="J287" s="40"/>
      <c r="K287" s="40"/>
      <c r="L287" s="37"/>
      <c r="M287" s="39"/>
      <c r="N287" s="39"/>
      <c r="O287" s="39"/>
      <c r="P287" s="39"/>
      <c r="Q287" s="39"/>
      <c r="R287" s="44"/>
      <c r="S287" s="41"/>
      <c r="T287" s="122"/>
      <c r="U287" s="39"/>
      <c r="V287" s="37"/>
      <c r="W287" s="37"/>
      <c r="X287" s="39"/>
      <c r="Y287" s="50"/>
      <c r="Z287" s="140"/>
      <c r="AA287" s="140"/>
      <c r="AB287" s="141"/>
      <c r="AC287" s="140"/>
      <c r="AD287" s="39"/>
      <c r="AE287" s="37"/>
      <c r="AF287" s="39"/>
      <c r="AG287" s="39"/>
      <c r="AH287" s="37"/>
      <c r="AI287" s="39"/>
      <c r="AJ287" s="39"/>
      <c r="AK287" s="37"/>
      <c r="AL287" s="39"/>
      <c r="AM287" s="39"/>
      <c r="AN287" s="37"/>
      <c r="AO287" s="39"/>
      <c r="AP287" s="39"/>
      <c r="AQ287" s="37"/>
      <c r="AR287" s="39"/>
      <c r="AS287" s="39"/>
      <c r="AT287" s="37"/>
      <c r="AU287" s="39"/>
      <c r="AV287" s="39"/>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c r="CQ287" s="37"/>
      <c r="CR287" s="37"/>
      <c r="CS287" s="37"/>
      <c r="CT287" s="37"/>
      <c r="CU287" s="37"/>
      <c r="CV287" s="37"/>
      <c r="CW287" s="37"/>
      <c r="CX287" s="37"/>
      <c r="CY287" s="37"/>
      <c r="CZ287" s="37"/>
      <c r="DA287" s="37"/>
      <c r="DB287" s="37"/>
      <c r="DC287" s="37"/>
      <c r="DD287" s="37"/>
      <c r="DE287" s="37"/>
      <c r="DF287" s="37"/>
      <c r="DG287" s="37"/>
      <c r="DH287" s="37"/>
      <c r="DI287" s="37"/>
      <c r="DJ287" s="37"/>
      <c r="DK287" s="37"/>
      <c r="DL287" s="37"/>
      <c r="DM287" s="37"/>
      <c r="DN287" s="37"/>
      <c r="DO287" s="37"/>
      <c r="DP287" s="37"/>
      <c r="DQ287" s="37"/>
      <c r="DR287" s="37"/>
      <c r="DS287" s="37"/>
      <c r="DT287" s="37"/>
      <c r="DU287" s="37"/>
      <c r="DV287" s="37"/>
      <c r="DW287" s="37"/>
      <c r="DX287" s="37"/>
      <c r="DY287" s="37"/>
      <c r="DZ287" s="37"/>
      <c r="EA287" s="37"/>
      <c r="EB287" s="37"/>
      <c r="EC287" s="37"/>
      <c r="ED287" s="37"/>
      <c r="EE287" s="37"/>
      <c r="EF287" s="37"/>
      <c r="EG287" s="37"/>
      <c r="EH287" s="37"/>
      <c r="EI287" s="37"/>
      <c r="EJ287" s="37"/>
      <c r="EK287" s="37"/>
      <c r="EL287" s="37"/>
      <c r="EM287" s="37"/>
      <c r="EN287" s="37"/>
      <c r="EO287" s="37"/>
      <c r="EP287" s="37"/>
      <c r="EQ287" s="37"/>
      <c r="ER287" s="37"/>
      <c r="ES287" s="37"/>
      <c r="ET287" s="37"/>
      <c r="EU287" s="37"/>
      <c r="EV287" s="37"/>
      <c r="EW287" s="37"/>
      <c r="EX287" s="37"/>
      <c r="EY287" s="37"/>
      <c r="EZ287" s="37"/>
      <c r="FA287" s="37"/>
      <c r="FB287" s="37"/>
      <c r="FC287" s="37"/>
      <c r="FD287" s="37"/>
      <c r="FE287" s="37"/>
      <c r="FF287" s="37"/>
      <c r="FG287" s="37"/>
      <c r="FH287" s="37"/>
      <c r="FI287" s="37"/>
      <c r="FJ287" s="37"/>
      <c r="FK287" s="37"/>
      <c r="FL287" s="37"/>
      <c r="FM287" s="37"/>
      <c r="FN287" s="37"/>
      <c r="FO287" s="37"/>
      <c r="FP287" s="37"/>
      <c r="FQ287" s="37"/>
      <c r="FR287" s="37"/>
      <c r="FS287" s="37"/>
      <c r="FT287" s="37"/>
      <c r="FU287" s="37"/>
      <c r="FV287" s="37"/>
      <c r="FW287" s="37"/>
      <c r="FX287" s="37"/>
      <c r="FY287" s="37"/>
      <c r="FZ287" s="37"/>
      <c r="GA287" s="37"/>
      <c r="GB287" s="37"/>
      <c r="GC287" s="37"/>
      <c r="GD287" s="37"/>
      <c r="GE287" s="37"/>
      <c r="GF287" s="37"/>
      <c r="GG287" s="37"/>
      <c r="GH287" s="37"/>
      <c r="GI287" s="37"/>
      <c r="GJ287" s="37"/>
      <c r="GK287" s="37"/>
      <c r="GL287" s="37"/>
      <c r="GM287" s="37"/>
      <c r="GN287" s="37"/>
      <c r="GO287" s="37"/>
      <c r="GP287" s="37"/>
      <c r="GQ287" s="37"/>
      <c r="GR287" s="37"/>
      <c r="GS287" s="37"/>
      <c r="GT287" s="37"/>
      <c r="GU287" s="37"/>
      <c r="GV287" s="37"/>
      <c r="GW287" s="37"/>
      <c r="GX287" s="37"/>
      <c r="GY287" s="37"/>
      <c r="GZ287" s="37"/>
      <c r="HA287" s="37"/>
      <c r="HB287" s="37"/>
      <c r="HC287" s="37"/>
      <c r="HD287" s="37"/>
      <c r="HE287" s="37"/>
      <c r="HF287" s="37"/>
      <c r="HG287" s="37"/>
      <c r="HH287" s="37"/>
      <c r="HI287" s="37"/>
      <c r="HJ287" s="37"/>
      <c r="HK287" s="37"/>
      <c r="HL287" s="37"/>
      <c r="HM287" s="37"/>
      <c r="HN287" s="37"/>
      <c r="HO287" s="37"/>
      <c r="HP287" s="37"/>
      <c r="HQ287" s="37"/>
      <c r="HR287" s="37"/>
      <c r="HS287" s="37"/>
      <c r="HT287" s="37"/>
      <c r="HU287" s="37"/>
      <c r="HV287" s="37"/>
      <c r="HW287" s="37"/>
      <c r="HX287" s="37"/>
      <c r="HY287" s="37"/>
      <c r="HZ287" s="37"/>
      <c r="IA287" s="37"/>
      <c r="IB287" s="37"/>
      <c r="IC287" s="37"/>
      <c r="ID287" s="37"/>
      <c r="IE287" s="37"/>
      <c r="IF287" s="37"/>
      <c r="IG287" s="37"/>
      <c r="IH287" s="37"/>
      <c r="II287" s="37"/>
      <c r="IJ287" s="37"/>
      <c r="IK287" s="37"/>
      <c r="IL287" s="37"/>
      <c r="IM287" s="37"/>
      <c r="IN287" s="37"/>
      <c r="IO287" s="37"/>
      <c r="IP287" s="37"/>
      <c r="IQ287" s="37"/>
      <c r="IR287" s="37"/>
      <c r="IS287" s="37"/>
      <c r="IT287" s="37"/>
      <c r="IU287" s="37"/>
      <c r="IV287" s="37"/>
      <c r="IW287" s="37"/>
      <c r="IX287" s="37"/>
      <c r="IY287" s="37"/>
      <c r="IZ287" s="37"/>
      <c r="JA287" s="37"/>
      <c r="JB287" s="37"/>
      <c r="JC287" s="37"/>
      <c r="JD287" s="37"/>
      <c r="JE287" s="37"/>
      <c r="JF287" s="37"/>
      <c r="JG287" s="37"/>
      <c r="JH287" s="37"/>
      <c r="JI287" s="37"/>
      <c r="JJ287" s="37"/>
      <c r="JK287" s="37"/>
      <c r="JL287" s="37"/>
      <c r="JM287" s="37"/>
      <c r="JN287" s="37"/>
      <c r="JO287" s="37"/>
      <c r="JP287" s="37"/>
      <c r="JQ287" s="37"/>
      <c r="JR287" s="37"/>
      <c r="JS287" s="37"/>
      <c r="JT287" s="37"/>
      <c r="JU287" s="37"/>
      <c r="JV287" s="37"/>
      <c r="JW287" s="37"/>
      <c r="JX287" s="37"/>
      <c r="JY287" s="37"/>
      <c r="JZ287" s="37"/>
      <c r="KA287" s="37"/>
      <c r="KB287" s="37"/>
      <c r="KC287" s="37"/>
      <c r="KD287" s="37"/>
      <c r="KE287" s="37"/>
      <c r="KF287" s="37"/>
      <c r="KG287" s="37"/>
      <c r="KH287" s="37"/>
      <c r="KI287" s="37"/>
      <c r="KJ287" s="37"/>
      <c r="KK287" s="37"/>
      <c r="KL287" s="37"/>
      <c r="KM287" s="37"/>
      <c r="KN287" s="37"/>
      <c r="KO287" s="37"/>
      <c r="KP287" s="37"/>
      <c r="KQ287" s="37"/>
      <c r="KR287" s="37"/>
      <c r="KS287" s="37"/>
      <c r="KT287" s="37"/>
      <c r="KU287" s="37"/>
      <c r="KV287" s="37"/>
      <c r="KW287" s="37"/>
      <c r="KX287" s="37"/>
      <c r="KY287" s="37"/>
      <c r="KZ287" s="37"/>
      <c r="LA287" s="37"/>
      <c r="LB287" s="37"/>
      <c r="LC287" s="37"/>
      <c r="LD287" s="37"/>
      <c r="LE287" s="37"/>
      <c r="LF287" s="37"/>
      <c r="LG287" s="37"/>
      <c r="LH287" s="37"/>
      <c r="LI287" s="37"/>
      <c r="LJ287" s="37"/>
      <c r="LK287" s="37"/>
      <c r="LL287" s="37"/>
      <c r="LM287" s="37"/>
      <c r="LN287" s="37"/>
      <c r="LO287" s="37"/>
      <c r="LP287" s="37"/>
      <c r="LQ287" s="37"/>
      <c r="LR287" s="37"/>
      <c r="LS287" s="37"/>
      <c r="LT287" s="37"/>
      <c r="LU287" s="37"/>
      <c r="LV287" s="37"/>
      <c r="LW287" s="37"/>
      <c r="LX287" s="37"/>
      <c r="LY287" s="37"/>
      <c r="LZ287" s="37"/>
      <c r="MA287" s="37"/>
      <c r="MB287" s="37"/>
      <c r="MC287" s="37"/>
      <c r="MD287" s="37"/>
      <c r="ME287" s="37"/>
      <c r="MF287" s="37"/>
      <c r="MG287" s="37"/>
      <c r="MH287" s="37"/>
      <c r="MI287" s="37"/>
      <c r="MJ287" s="37"/>
      <c r="MK287" s="37"/>
      <c r="ML287" s="37"/>
      <c r="MM287" s="37"/>
      <c r="MN287" s="37"/>
      <c r="MO287" s="37"/>
      <c r="MP287" s="37"/>
      <c r="MQ287" s="37"/>
      <c r="MR287" s="37"/>
      <c r="MS287" s="37"/>
      <c r="MT287" s="37"/>
      <c r="MU287" s="37"/>
      <c r="MV287" s="37"/>
      <c r="MW287" s="37"/>
      <c r="MX287" s="37"/>
      <c r="MY287" s="37"/>
      <c r="MZ287" s="37"/>
      <c r="NA287" s="37"/>
      <c r="NB287" s="37"/>
      <c r="NC287" s="37"/>
      <c r="ND287" s="37"/>
      <c r="NE287" s="37"/>
      <c r="NF287" s="37"/>
      <c r="NG287" s="37"/>
      <c r="NH287" s="37"/>
      <c r="NI287" s="37"/>
      <c r="NJ287" s="37"/>
      <c r="NK287" s="37"/>
      <c r="NL287" s="37"/>
      <c r="NM287" s="37"/>
      <c r="NN287" s="37"/>
      <c r="NO287" s="37"/>
      <c r="NP287" s="37"/>
      <c r="NQ287" s="37"/>
      <c r="NR287" s="37"/>
      <c r="NS287" s="37"/>
      <c r="NT287" s="37"/>
      <c r="NU287" s="37"/>
      <c r="NV287" s="37"/>
      <c r="NW287" s="37"/>
      <c r="NX287" s="37"/>
      <c r="NY287" s="37"/>
      <c r="NZ287" s="37"/>
      <c r="OA287" s="37"/>
      <c r="OB287" s="37"/>
      <c r="OC287" s="37"/>
      <c r="OD287" s="37"/>
      <c r="OE287" s="37"/>
      <c r="OF287" s="37"/>
      <c r="OG287" s="37"/>
      <c r="OH287" s="37"/>
      <c r="OI287" s="37"/>
      <c r="OJ287" s="37"/>
      <c r="OK287" s="37"/>
      <c r="OL287" s="37"/>
      <c r="OM287" s="37"/>
      <c r="ON287" s="37"/>
      <c r="OO287" s="37"/>
      <c r="OP287" s="37"/>
      <c r="OQ287" s="37"/>
      <c r="OR287" s="37"/>
      <c r="OS287" s="37"/>
      <c r="OT287" s="37"/>
      <c r="OU287" s="37"/>
      <c r="OV287" s="37"/>
      <c r="OW287" s="37"/>
      <c r="OX287" s="37"/>
      <c r="OY287" s="37"/>
      <c r="OZ287" s="37"/>
      <c r="PA287" s="37"/>
      <c r="PB287" s="37"/>
      <c r="PC287" s="37"/>
      <c r="PD287" s="37"/>
      <c r="PE287" s="37"/>
      <c r="PF287" s="37"/>
      <c r="PG287" s="37"/>
      <c r="PH287" s="37"/>
      <c r="PI287" s="37"/>
      <c r="PJ287" s="37"/>
      <c r="PK287" s="37"/>
      <c r="PL287" s="37"/>
      <c r="PM287" s="37"/>
      <c r="PN287" s="37"/>
      <c r="PO287" s="37"/>
      <c r="PP287" s="37"/>
      <c r="PQ287" s="37"/>
      <c r="PR287" s="37"/>
      <c r="PS287" s="37"/>
      <c r="PT287" s="37"/>
      <c r="PU287" s="37"/>
      <c r="PV287" s="37"/>
      <c r="PW287" s="37"/>
      <c r="PX287" s="37"/>
      <c r="PY287" s="37"/>
      <c r="PZ287" s="37"/>
      <c r="QA287" s="37"/>
      <c r="QB287" s="37"/>
      <c r="QC287" s="37"/>
      <c r="QD287" s="37"/>
      <c r="QE287" s="37"/>
      <c r="QF287" s="37"/>
      <c r="QG287" s="37"/>
      <c r="QH287" s="37"/>
      <c r="QI287" s="37"/>
      <c r="QJ287" s="37"/>
      <c r="QK287" s="37"/>
      <c r="QL287" s="37"/>
      <c r="QM287" s="37"/>
      <c r="QN287" s="37"/>
      <c r="QO287" s="37"/>
      <c r="QP287" s="37"/>
      <c r="QQ287" s="37"/>
      <c r="QR287" s="37"/>
      <c r="QS287" s="37"/>
      <c r="QT287" s="37"/>
      <c r="QU287" s="37"/>
      <c r="QV287" s="37"/>
      <c r="QW287" s="37"/>
      <c r="QX287" s="37"/>
      <c r="QY287" s="37"/>
      <c r="QZ287" s="37"/>
      <c r="RA287" s="37"/>
      <c r="RB287" s="37"/>
      <c r="RC287" s="37"/>
      <c r="RD287" s="37"/>
      <c r="RE287" s="37"/>
      <c r="RF287" s="37"/>
      <c r="RG287" s="37"/>
      <c r="RH287" s="37"/>
      <c r="RI287" s="37"/>
      <c r="RJ287" s="37"/>
      <c r="RK287" s="37"/>
      <c r="RL287" s="37"/>
      <c r="RM287" s="37"/>
      <c r="RN287" s="37"/>
      <c r="RO287" s="37"/>
      <c r="RP287" s="37"/>
      <c r="RQ287" s="37"/>
      <c r="RR287" s="37"/>
      <c r="RS287" s="37"/>
      <c r="RT287" s="37"/>
      <c r="RU287" s="37"/>
      <c r="RV287" s="37"/>
      <c r="RW287" s="37"/>
      <c r="RX287" s="37"/>
      <c r="RY287" s="37"/>
      <c r="RZ287" s="37"/>
      <c r="SA287" s="37"/>
      <c r="SB287" s="37"/>
      <c r="SC287" s="37"/>
      <c r="SD287" s="37"/>
      <c r="SE287" s="37"/>
      <c r="SF287" s="37"/>
      <c r="SG287" s="37"/>
      <c r="SH287" s="37"/>
      <c r="SI287" s="37"/>
      <c r="SJ287" s="37"/>
      <c r="SK287" s="37"/>
      <c r="SL287" s="37"/>
      <c r="SM287" s="37"/>
      <c r="SN287" s="37"/>
      <c r="SO287" s="37"/>
      <c r="SP287" s="37"/>
      <c r="SQ287" s="37"/>
      <c r="SR287" s="37"/>
      <c r="SS287" s="37"/>
      <c r="ST287" s="37"/>
      <c r="SU287" s="37"/>
      <c r="SV287" s="37"/>
      <c r="SW287" s="37"/>
      <c r="SX287" s="37"/>
      <c r="SY287" s="37"/>
      <c r="SZ287" s="37"/>
      <c r="TA287" s="37"/>
      <c r="TB287" s="37"/>
      <c r="TC287" s="37"/>
      <c r="TD287" s="37"/>
      <c r="TE287" s="37"/>
      <c r="TF287" s="37"/>
      <c r="TG287" s="37"/>
      <c r="TH287" s="37"/>
      <c r="TI287" s="37"/>
      <c r="TJ287" s="37"/>
      <c r="TK287" s="37"/>
      <c r="TL287" s="37"/>
      <c r="TM287" s="37"/>
      <c r="TN287" s="37"/>
      <c r="TO287" s="37"/>
      <c r="TP287" s="37"/>
      <c r="TQ287" s="37"/>
      <c r="TR287" s="37"/>
      <c r="TS287" s="37"/>
      <c r="TT287" s="37"/>
      <c r="TU287" s="37"/>
      <c r="TV287" s="37"/>
      <c r="TW287" s="37"/>
      <c r="TX287" s="37"/>
      <c r="TY287" s="37"/>
      <c r="TZ287" s="37"/>
      <c r="UA287" s="37"/>
      <c r="UB287" s="37"/>
      <c r="UC287" s="37"/>
      <c r="UD287" s="37"/>
      <c r="UE287" s="37"/>
      <c r="UF287" s="37"/>
      <c r="UG287" s="37"/>
      <c r="UH287" s="37"/>
      <c r="UI287" s="37"/>
      <c r="UJ287" s="37"/>
      <c r="UK287" s="37"/>
      <c r="UL287" s="37"/>
      <c r="UM287" s="37"/>
      <c r="UN287" s="37"/>
      <c r="UO287" s="37"/>
      <c r="UP287" s="37"/>
      <c r="UQ287" s="37"/>
      <c r="UR287" s="37"/>
      <c r="US287" s="37"/>
      <c r="UT287" s="37"/>
      <c r="UU287" s="37"/>
      <c r="UV287" s="37"/>
      <c r="UW287" s="37"/>
      <c r="UX287" s="37"/>
      <c r="UY287" s="37"/>
      <c r="UZ287" s="37"/>
      <c r="VA287" s="37"/>
      <c r="VB287" s="37"/>
      <c r="VC287" s="37"/>
      <c r="VD287" s="37"/>
      <c r="VE287" s="37"/>
      <c r="VF287" s="37"/>
      <c r="VG287" s="37"/>
      <c r="VH287" s="37"/>
      <c r="VI287" s="37"/>
      <c r="VJ287" s="37"/>
      <c r="VK287" s="37"/>
      <c r="VL287" s="37"/>
      <c r="VM287" s="37"/>
      <c r="VN287" s="37"/>
      <c r="VO287" s="37"/>
      <c r="VP287" s="37"/>
      <c r="VQ287" s="37"/>
      <c r="VR287" s="37"/>
      <c r="VS287" s="37"/>
      <c r="VT287" s="37"/>
      <c r="VU287" s="37"/>
      <c r="VV287" s="37"/>
      <c r="VW287" s="37"/>
      <c r="VX287" s="37"/>
      <c r="VY287" s="37"/>
      <c r="VZ287" s="37"/>
      <c r="WA287" s="37"/>
      <c r="WB287" s="37"/>
      <c r="WC287" s="37"/>
      <c r="WD287" s="37"/>
      <c r="WE287" s="37"/>
      <c r="WF287" s="37"/>
      <c r="WG287" s="37"/>
      <c r="WH287" s="37"/>
      <c r="WI287" s="37"/>
      <c r="WJ287" s="37"/>
      <c r="WK287" s="37"/>
      <c r="WL287" s="37"/>
      <c r="WM287" s="37"/>
      <c r="WN287" s="37"/>
      <c r="WO287" s="37"/>
      <c r="WP287" s="37"/>
      <c r="WQ287" s="37"/>
      <c r="WR287" s="37"/>
      <c r="WS287" s="37"/>
      <c r="WT287" s="37"/>
      <c r="WU287" s="37"/>
      <c r="WV287" s="37"/>
      <c r="WW287" s="37"/>
      <c r="WX287" s="37"/>
      <c r="WY287" s="37"/>
      <c r="WZ287" s="37"/>
      <c r="XA287" s="37"/>
      <c r="XB287" s="37"/>
      <c r="XC287" s="37"/>
      <c r="XD287" s="37"/>
      <c r="XE287" s="37"/>
      <c r="XF287" s="37"/>
      <c r="XG287" s="37"/>
      <c r="XH287" s="37"/>
      <c r="XI287" s="37"/>
      <c r="XJ287" s="37"/>
      <c r="XK287" s="37"/>
      <c r="XL287" s="37"/>
      <c r="XM287" s="37"/>
      <c r="XN287" s="37"/>
      <c r="XO287" s="37"/>
      <c r="XP287" s="37"/>
      <c r="XQ287" s="37"/>
      <c r="XR287" s="37"/>
      <c r="XS287" s="37"/>
      <c r="XT287" s="37"/>
      <c r="XU287" s="37"/>
      <c r="XV287" s="37"/>
      <c r="XW287" s="37"/>
      <c r="XX287" s="37"/>
      <c r="XY287" s="37"/>
      <c r="XZ287" s="37"/>
      <c r="YA287" s="37"/>
      <c r="YB287" s="37"/>
      <c r="YC287" s="37"/>
      <c r="YD287" s="37"/>
      <c r="YE287" s="37"/>
      <c r="YF287" s="37"/>
      <c r="YG287" s="37"/>
      <c r="YH287" s="37"/>
      <c r="YI287" s="37"/>
      <c r="YJ287" s="37"/>
      <c r="YK287" s="37"/>
      <c r="YL287" s="37"/>
      <c r="YM287" s="37"/>
      <c r="YN287" s="37"/>
      <c r="YO287" s="37"/>
      <c r="YP287" s="37"/>
      <c r="YQ287" s="37"/>
      <c r="YR287" s="37"/>
      <c r="YS287" s="37"/>
      <c r="YT287" s="37"/>
      <c r="YU287" s="37"/>
      <c r="YV287" s="37"/>
      <c r="YW287" s="37"/>
      <c r="YX287" s="37"/>
      <c r="YY287" s="37"/>
      <c r="YZ287" s="37"/>
      <c r="ZA287" s="37"/>
      <c r="ZB287" s="37"/>
      <c r="ZC287" s="37"/>
      <c r="ZD287" s="37"/>
      <c r="ZE287" s="37"/>
      <c r="ZF287" s="37"/>
      <c r="ZG287" s="37"/>
      <c r="ZH287" s="37"/>
      <c r="ZI287" s="37"/>
      <c r="ZJ287" s="37"/>
      <c r="ZK287" s="37"/>
      <c r="ZL287" s="37"/>
      <c r="ZM287" s="37"/>
      <c r="ZN287" s="37"/>
      <c r="ZO287" s="37"/>
      <c r="ZP287" s="37"/>
      <c r="ZQ287" s="37"/>
      <c r="ZR287" s="37"/>
      <c r="ZS287" s="37"/>
      <c r="ZT287" s="37"/>
      <c r="ZU287" s="37"/>
      <c r="ZV287" s="37"/>
      <c r="ZW287" s="37"/>
      <c r="ZX287" s="37"/>
      <c r="ZY287" s="37"/>
      <c r="ZZ287" s="37"/>
      <c r="AAA287" s="37"/>
      <c r="AAB287" s="37"/>
      <c r="AAC287" s="37"/>
      <c r="AAD287" s="37"/>
      <c r="AAE287" s="37"/>
      <c r="AAF287" s="37"/>
      <c r="AAG287" s="37"/>
      <c r="AAH287" s="37"/>
      <c r="AAI287" s="37"/>
      <c r="AAJ287" s="37"/>
      <c r="AAK287" s="37"/>
      <c r="AAL287" s="37"/>
      <c r="AAM287" s="37"/>
      <c r="AAN287" s="37"/>
      <c r="AAO287" s="37"/>
      <c r="AAP287" s="37"/>
      <c r="AAQ287" s="37"/>
      <c r="AAR287" s="37"/>
      <c r="AAS287" s="37"/>
      <c r="AAT287" s="37"/>
      <c r="AAU287" s="37"/>
      <c r="AAV287" s="37"/>
      <c r="AAW287" s="37"/>
      <c r="AAX287" s="37"/>
      <c r="AAY287" s="37"/>
      <c r="AAZ287" s="37"/>
      <c r="ABA287" s="37"/>
      <c r="ABB287" s="37"/>
      <c r="ABC287" s="37"/>
      <c r="ABD287" s="37"/>
      <c r="ABE287" s="37"/>
      <c r="ABF287" s="37"/>
      <c r="ABG287" s="37"/>
      <c r="ABH287" s="37"/>
      <c r="ABI287" s="37"/>
      <c r="ABJ287" s="37"/>
      <c r="ABK287" s="37"/>
      <c r="ABL287" s="37"/>
      <c r="ABM287" s="37"/>
      <c r="ABN287" s="37"/>
      <c r="ABO287" s="37"/>
      <c r="ABP287" s="37"/>
      <c r="ABQ287" s="37"/>
      <c r="ABR287" s="37"/>
      <c r="ABS287" s="37"/>
      <c r="ABT287" s="37"/>
      <c r="ABU287" s="37"/>
      <c r="ABV287" s="37"/>
      <c r="ABW287" s="37"/>
      <c r="ABX287" s="37"/>
      <c r="ABY287" s="37"/>
      <c r="ABZ287" s="37"/>
      <c r="ACA287" s="37"/>
      <c r="ACB287" s="37"/>
      <c r="ACC287" s="37"/>
      <c r="ACD287" s="37"/>
      <c r="ACE287" s="37"/>
      <c r="ACF287" s="37"/>
      <c r="ACG287" s="37"/>
      <c r="ACH287" s="37"/>
      <c r="ACI287" s="37"/>
      <c r="ACJ287" s="37"/>
      <c r="ACK287" s="37"/>
      <c r="ACL287" s="37"/>
      <c r="ACM287" s="37"/>
      <c r="ACN287" s="37"/>
      <c r="ACO287" s="37"/>
      <c r="ACP287" s="37"/>
      <c r="ACQ287" s="37"/>
      <c r="ACR287" s="37"/>
      <c r="ACS287" s="37"/>
      <c r="ACT287" s="37"/>
      <c r="ACU287" s="37"/>
      <c r="ACV287" s="37"/>
      <c r="ACW287" s="37"/>
      <c r="ACX287" s="37"/>
      <c r="ACY287" s="37"/>
      <c r="ACZ287" s="37"/>
      <c r="ADA287" s="37"/>
      <c r="ADB287" s="37"/>
      <c r="ADC287" s="37"/>
      <c r="ADD287" s="37"/>
      <c r="ADE287" s="37"/>
      <c r="ADF287" s="37"/>
      <c r="ADG287" s="37"/>
      <c r="ADH287" s="37"/>
      <c r="ADI287" s="37"/>
      <c r="ADJ287" s="37"/>
      <c r="ADK287" s="37"/>
      <c r="ADL287" s="37"/>
      <c r="ADM287" s="37"/>
      <c r="ADN287" s="37"/>
      <c r="ADO287" s="37"/>
      <c r="ADP287" s="37"/>
      <c r="ADQ287" s="37"/>
      <c r="ADR287" s="37"/>
      <c r="ADS287" s="37"/>
      <c r="ADT287" s="37"/>
      <c r="ADU287" s="37"/>
      <c r="ADV287" s="37"/>
      <c r="ADW287" s="37"/>
      <c r="ADX287" s="37"/>
      <c r="ADY287" s="37"/>
      <c r="ADZ287" s="37"/>
      <c r="AEA287" s="37"/>
      <c r="AEB287" s="37"/>
      <c r="AEC287" s="37"/>
      <c r="AED287" s="37"/>
      <c r="AEE287" s="37"/>
      <c r="AEF287" s="37"/>
      <c r="AEG287" s="37"/>
      <c r="AEH287" s="37"/>
      <c r="AEI287" s="37"/>
      <c r="AEJ287" s="37"/>
      <c r="AEK287" s="37"/>
      <c r="AEL287" s="37"/>
      <c r="AEM287" s="37"/>
      <c r="AEN287" s="37"/>
      <c r="AEO287" s="37"/>
      <c r="AEP287" s="37"/>
      <c r="AEQ287" s="37"/>
      <c r="AER287" s="37"/>
      <c r="AES287" s="37"/>
      <c r="AET287" s="37"/>
      <c r="AEU287" s="37"/>
      <c r="AEV287" s="37"/>
      <c r="AEW287" s="37"/>
      <c r="AEX287" s="37"/>
      <c r="AEY287" s="37"/>
      <c r="AEZ287" s="37"/>
      <c r="AFA287" s="37"/>
      <c r="AFB287" s="37"/>
      <c r="AFC287" s="37"/>
      <c r="AFD287" s="37"/>
      <c r="AFE287" s="37"/>
      <c r="AFF287" s="37"/>
      <c r="AFG287" s="37"/>
      <c r="AFH287" s="37"/>
      <c r="AFI287" s="37"/>
      <c r="AFJ287" s="37"/>
      <c r="AFK287" s="37"/>
      <c r="AFL287" s="37"/>
      <c r="AFM287" s="37"/>
      <c r="AFN287" s="37"/>
      <c r="AFO287" s="37"/>
      <c r="AFP287" s="37"/>
      <c r="AFQ287" s="37"/>
      <c r="AFR287" s="37"/>
      <c r="AFS287" s="37"/>
      <c r="AFT287" s="37"/>
      <c r="AFU287" s="37"/>
      <c r="AFV287" s="37"/>
      <c r="AFW287" s="37"/>
      <c r="AFX287" s="37"/>
      <c r="AFY287" s="37"/>
      <c r="AFZ287" s="37"/>
      <c r="AGA287" s="37"/>
      <c r="AGB287" s="37"/>
      <c r="AGC287" s="37"/>
      <c r="AGD287" s="37"/>
      <c r="AGE287" s="37"/>
      <c r="AGF287" s="37"/>
      <c r="AGG287" s="37"/>
      <c r="AGH287" s="37"/>
      <c r="AGI287" s="37"/>
      <c r="AGJ287" s="37"/>
      <c r="AGK287" s="37"/>
      <c r="AGL287" s="37"/>
      <c r="AGM287" s="37"/>
      <c r="AGN287" s="37"/>
      <c r="AGO287" s="37"/>
      <c r="AGP287" s="37"/>
      <c r="AGQ287" s="37"/>
      <c r="AGR287" s="37"/>
      <c r="AGS287" s="37"/>
      <c r="AGT287" s="37"/>
      <c r="AGU287" s="37"/>
      <c r="AGV287" s="37"/>
      <c r="AGW287" s="37"/>
      <c r="AGX287" s="37"/>
      <c r="AGY287" s="37"/>
      <c r="AGZ287" s="37"/>
      <c r="AHA287" s="37"/>
      <c r="AHB287" s="37"/>
      <c r="AHC287" s="37"/>
      <c r="AHD287" s="37"/>
      <c r="AHE287" s="37"/>
      <c r="AHF287" s="37"/>
      <c r="AHG287" s="37"/>
      <c r="AHH287" s="37"/>
      <c r="AHI287" s="37"/>
      <c r="AHJ287" s="37"/>
      <c r="AHK287" s="37"/>
      <c r="AHL287" s="37"/>
      <c r="AHM287" s="37"/>
      <c r="AHN287" s="37"/>
      <c r="AHO287" s="37"/>
      <c r="AHP287" s="37"/>
      <c r="AHQ287" s="37"/>
      <c r="AHR287" s="37"/>
      <c r="AHS287" s="37"/>
      <c r="AHT287" s="37"/>
      <c r="AHU287" s="37"/>
      <c r="AHV287" s="37"/>
      <c r="AHW287" s="37"/>
      <c r="AHX287" s="37"/>
      <c r="AHY287" s="37"/>
      <c r="AHZ287" s="37"/>
      <c r="AIA287" s="37"/>
      <c r="AIB287" s="37"/>
      <c r="AIC287" s="37"/>
      <c r="AID287" s="37"/>
      <c r="AIE287" s="37"/>
      <c r="AIF287" s="37"/>
      <c r="AIG287" s="37"/>
      <c r="AIH287" s="37"/>
      <c r="AII287" s="37"/>
      <c r="AIJ287" s="37"/>
      <c r="AIK287" s="37"/>
      <c r="AIL287" s="37"/>
      <c r="AIM287" s="37"/>
      <c r="AIN287" s="37"/>
      <c r="AIO287" s="37"/>
      <c r="AIP287" s="37"/>
      <c r="AIQ287" s="37"/>
      <c r="AIR287" s="37"/>
      <c r="AIS287" s="37"/>
      <c r="AIT287" s="37"/>
      <c r="AIU287" s="37"/>
      <c r="AIV287" s="37"/>
      <c r="AIW287" s="37"/>
      <c r="AIX287" s="37"/>
      <c r="AIY287" s="37"/>
      <c r="AIZ287" s="37"/>
      <c r="AJA287" s="37"/>
      <c r="AJB287" s="37"/>
      <c r="AJC287" s="37"/>
      <c r="AJD287" s="37"/>
      <c r="AJE287" s="37"/>
      <c r="AJF287" s="37"/>
      <c r="AJG287" s="37"/>
      <c r="AJH287" s="37"/>
      <c r="AJI287" s="37"/>
      <c r="AJJ287" s="37"/>
      <c r="AJK287" s="37"/>
      <c r="AJL287" s="37"/>
      <c r="AJM287" s="37"/>
      <c r="AJN287" s="37"/>
      <c r="AJO287" s="37"/>
      <c r="AJP287" s="37"/>
      <c r="AJQ287" s="37"/>
      <c r="AJR287" s="37"/>
      <c r="AJS287" s="37"/>
      <c r="AJT287" s="37"/>
      <c r="AJU287" s="37"/>
      <c r="AJV287" s="37"/>
      <c r="AJW287" s="37"/>
      <c r="AJX287" s="37"/>
      <c r="AJY287" s="37"/>
      <c r="AJZ287" s="37"/>
      <c r="AKA287" s="37"/>
      <c r="AKB287" s="37"/>
      <c r="AKC287" s="37"/>
      <c r="AKD287" s="37"/>
      <c r="AKE287" s="37"/>
      <c r="AKF287" s="37"/>
      <c r="AKG287" s="37"/>
      <c r="AKH287" s="37"/>
      <c r="AKI287" s="37"/>
      <c r="AKJ287" s="37"/>
      <c r="AKK287" s="37"/>
      <c r="AKL287" s="37"/>
      <c r="AKM287" s="37"/>
      <c r="AKN287" s="37"/>
      <c r="AKO287" s="37"/>
      <c r="AKP287" s="37"/>
      <c r="AKQ287" s="37"/>
      <c r="AKR287" s="37"/>
      <c r="AKS287" s="37"/>
      <c r="AKT287" s="37"/>
      <c r="AKU287" s="37"/>
      <c r="AKV287" s="37"/>
      <c r="AKW287" s="37"/>
      <c r="AKX287" s="37"/>
    </row>
    <row r="288" spans="1:986" s="16" customFormat="1" x14ac:dyDescent="0.25">
      <c r="A288" s="39"/>
      <c r="B288" s="39"/>
      <c r="C288" s="37"/>
      <c r="D288" s="40"/>
      <c r="E288" s="41"/>
      <c r="F288" s="40"/>
      <c r="G288" s="42"/>
      <c r="H288" s="43"/>
      <c r="I288" s="37"/>
      <c r="J288" s="40"/>
      <c r="K288" s="40"/>
      <c r="L288" s="37"/>
      <c r="M288" s="39"/>
      <c r="N288" s="39"/>
      <c r="O288" s="39"/>
      <c r="P288" s="39"/>
      <c r="Q288" s="39"/>
      <c r="R288" s="44"/>
      <c r="S288" s="41"/>
      <c r="T288" s="122"/>
      <c r="U288" s="39"/>
      <c r="V288" s="37"/>
      <c r="W288" s="37"/>
      <c r="X288" s="39"/>
      <c r="Y288" s="50"/>
      <c r="Z288" s="140"/>
      <c r="AA288" s="140"/>
      <c r="AB288" s="141"/>
      <c r="AC288" s="140"/>
      <c r="AD288" s="39"/>
      <c r="AE288" s="37"/>
      <c r="AF288" s="39"/>
      <c r="AG288" s="39"/>
      <c r="AH288" s="37"/>
      <c r="AI288" s="39"/>
      <c r="AJ288" s="39"/>
      <c r="AK288" s="37"/>
      <c r="AL288" s="39"/>
      <c r="AM288" s="39"/>
      <c r="AN288" s="37"/>
      <c r="AO288" s="39"/>
      <c r="AP288" s="39"/>
      <c r="AQ288" s="37"/>
      <c r="AR288" s="39"/>
      <c r="AS288" s="39"/>
      <c r="AT288" s="37"/>
      <c r="AU288" s="39"/>
      <c r="AV288" s="39"/>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Q288" s="37"/>
      <c r="CR288" s="37"/>
      <c r="CS288" s="37"/>
      <c r="CT288" s="37"/>
      <c r="CU288" s="37"/>
      <c r="CV288" s="37"/>
      <c r="CW288" s="37"/>
      <c r="CX288" s="37"/>
      <c r="CY288" s="37"/>
      <c r="CZ288" s="37"/>
      <c r="DA288" s="37"/>
      <c r="DB288" s="37"/>
      <c r="DC288" s="37"/>
      <c r="DD288" s="37"/>
      <c r="DE288" s="37"/>
      <c r="DF288" s="37"/>
      <c r="DG288" s="37"/>
      <c r="DH288" s="37"/>
      <c r="DI288" s="37"/>
      <c r="DJ288" s="37"/>
      <c r="DK288" s="37"/>
      <c r="DL288" s="37"/>
      <c r="DM288" s="37"/>
      <c r="DN288" s="37"/>
      <c r="DO288" s="37"/>
      <c r="DP288" s="37"/>
      <c r="DQ288" s="37"/>
      <c r="DR288" s="37"/>
      <c r="DS288" s="37"/>
      <c r="DT288" s="37"/>
      <c r="DU288" s="37"/>
      <c r="DV288" s="37"/>
      <c r="DW288" s="37"/>
      <c r="DX288" s="37"/>
      <c r="DY288" s="37"/>
      <c r="DZ288" s="37"/>
      <c r="EA288" s="37"/>
      <c r="EB288" s="37"/>
      <c r="EC288" s="37"/>
      <c r="ED288" s="37"/>
      <c r="EE288" s="37"/>
      <c r="EF288" s="37"/>
      <c r="EG288" s="37"/>
      <c r="EH288" s="37"/>
      <c r="EI288" s="37"/>
      <c r="EJ288" s="37"/>
      <c r="EK288" s="37"/>
      <c r="EL288" s="37"/>
      <c r="EM288" s="37"/>
      <c r="EN288" s="37"/>
      <c r="EO288" s="37"/>
      <c r="EP288" s="37"/>
      <c r="EQ288" s="37"/>
      <c r="ER288" s="37"/>
      <c r="ES288" s="37"/>
      <c r="ET288" s="37"/>
      <c r="EU288" s="37"/>
      <c r="EV288" s="37"/>
      <c r="EW288" s="37"/>
      <c r="EX288" s="37"/>
      <c r="EY288" s="37"/>
      <c r="EZ288" s="37"/>
      <c r="FA288" s="37"/>
      <c r="FB288" s="37"/>
      <c r="FC288" s="37"/>
      <c r="FD288" s="37"/>
      <c r="FE288" s="37"/>
      <c r="FF288" s="37"/>
      <c r="FG288" s="37"/>
      <c r="FH288" s="37"/>
      <c r="FI288" s="37"/>
      <c r="FJ288" s="37"/>
      <c r="FK288" s="37"/>
      <c r="FL288" s="37"/>
      <c r="FM288" s="37"/>
      <c r="FN288" s="37"/>
      <c r="FO288" s="37"/>
      <c r="FP288" s="37"/>
      <c r="FQ288" s="37"/>
      <c r="FR288" s="37"/>
      <c r="FS288" s="37"/>
      <c r="FT288" s="37"/>
      <c r="FU288" s="37"/>
      <c r="FV288" s="37"/>
      <c r="FW288" s="37"/>
      <c r="FX288" s="37"/>
      <c r="FY288" s="37"/>
      <c r="FZ288" s="37"/>
      <c r="GA288" s="37"/>
      <c r="GB288" s="37"/>
      <c r="GC288" s="37"/>
      <c r="GD288" s="37"/>
      <c r="GE288" s="37"/>
      <c r="GF288" s="37"/>
      <c r="GG288" s="37"/>
      <c r="GH288" s="37"/>
      <c r="GI288" s="37"/>
      <c r="GJ288" s="37"/>
      <c r="GK288" s="37"/>
      <c r="GL288" s="37"/>
      <c r="GM288" s="37"/>
      <c r="GN288" s="37"/>
      <c r="GO288" s="37"/>
      <c r="GP288" s="37"/>
      <c r="GQ288" s="37"/>
      <c r="GR288" s="37"/>
      <c r="GS288" s="37"/>
      <c r="GT288" s="37"/>
      <c r="GU288" s="37"/>
      <c r="GV288" s="37"/>
      <c r="GW288" s="37"/>
      <c r="GX288" s="37"/>
      <c r="GY288" s="37"/>
      <c r="GZ288" s="37"/>
      <c r="HA288" s="37"/>
      <c r="HB288" s="37"/>
      <c r="HC288" s="37"/>
      <c r="HD288" s="37"/>
      <c r="HE288" s="37"/>
      <c r="HF288" s="37"/>
      <c r="HG288" s="37"/>
      <c r="HH288" s="37"/>
      <c r="HI288" s="37"/>
      <c r="HJ288" s="37"/>
      <c r="HK288" s="37"/>
      <c r="HL288" s="37"/>
      <c r="HM288" s="37"/>
      <c r="HN288" s="37"/>
      <c r="HO288" s="37"/>
      <c r="HP288" s="37"/>
      <c r="HQ288" s="37"/>
      <c r="HR288" s="37"/>
      <c r="HS288" s="37"/>
      <c r="HT288" s="37"/>
      <c r="HU288" s="37"/>
      <c r="HV288" s="37"/>
      <c r="HW288" s="37"/>
      <c r="HX288" s="37"/>
      <c r="HY288" s="37"/>
      <c r="HZ288" s="37"/>
      <c r="IA288" s="37"/>
      <c r="IB288" s="37"/>
      <c r="IC288" s="37"/>
      <c r="ID288" s="37"/>
      <c r="IE288" s="37"/>
      <c r="IF288" s="37"/>
      <c r="IG288" s="37"/>
      <c r="IH288" s="37"/>
      <c r="II288" s="37"/>
      <c r="IJ288" s="37"/>
      <c r="IK288" s="37"/>
      <c r="IL288" s="37"/>
      <c r="IM288" s="37"/>
      <c r="IN288" s="37"/>
      <c r="IO288" s="37"/>
      <c r="IP288" s="37"/>
      <c r="IQ288" s="37"/>
      <c r="IR288" s="37"/>
      <c r="IS288" s="37"/>
      <c r="IT288" s="37"/>
      <c r="IU288" s="37"/>
      <c r="IV288" s="37"/>
      <c r="IW288" s="37"/>
      <c r="IX288" s="37"/>
      <c r="IY288" s="37"/>
      <c r="IZ288" s="37"/>
      <c r="JA288" s="37"/>
      <c r="JB288" s="37"/>
      <c r="JC288" s="37"/>
      <c r="JD288" s="37"/>
      <c r="JE288" s="37"/>
      <c r="JF288" s="37"/>
      <c r="JG288" s="37"/>
      <c r="JH288" s="37"/>
      <c r="JI288" s="37"/>
      <c r="JJ288" s="37"/>
      <c r="JK288" s="37"/>
      <c r="JL288" s="37"/>
      <c r="JM288" s="37"/>
      <c r="JN288" s="37"/>
      <c r="JO288" s="37"/>
      <c r="JP288" s="37"/>
      <c r="JQ288" s="37"/>
      <c r="JR288" s="37"/>
      <c r="JS288" s="37"/>
      <c r="JT288" s="37"/>
      <c r="JU288" s="37"/>
      <c r="JV288" s="37"/>
      <c r="JW288" s="37"/>
      <c r="JX288" s="37"/>
      <c r="JY288" s="37"/>
      <c r="JZ288" s="37"/>
      <c r="KA288" s="37"/>
      <c r="KB288" s="37"/>
      <c r="KC288" s="37"/>
      <c r="KD288" s="37"/>
      <c r="KE288" s="37"/>
      <c r="KF288" s="37"/>
      <c r="KG288" s="37"/>
      <c r="KH288" s="37"/>
      <c r="KI288" s="37"/>
      <c r="KJ288" s="37"/>
      <c r="KK288" s="37"/>
      <c r="KL288" s="37"/>
      <c r="KM288" s="37"/>
      <c r="KN288" s="37"/>
      <c r="KO288" s="37"/>
      <c r="KP288" s="37"/>
      <c r="KQ288" s="37"/>
      <c r="KR288" s="37"/>
      <c r="KS288" s="37"/>
      <c r="KT288" s="37"/>
      <c r="KU288" s="37"/>
      <c r="KV288" s="37"/>
      <c r="KW288" s="37"/>
      <c r="KX288" s="37"/>
      <c r="KY288" s="37"/>
      <c r="KZ288" s="37"/>
      <c r="LA288" s="37"/>
      <c r="LB288" s="37"/>
      <c r="LC288" s="37"/>
      <c r="LD288" s="37"/>
      <c r="LE288" s="37"/>
      <c r="LF288" s="37"/>
      <c r="LG288" s="37"/>
      <c r="LH288" s="37"/>
      <c r="LI288" s="37"/>
      <c r="LJ288" s="37"/>
      <c r="LK288" s="37"/>
      <c r="LL288" s="37"/>
      <c r="LM288" s="37"/>
      <c r="LN288" s="37"/>
      <c r="LO288" s="37"/>
      <c r="LP288" s="37"/>
      <c r="LQ288" s="37"/>
      <c r="LR288" s="37"/>
      <c r="LS288" s="37"/>
      <c r="LT288" s="37"/>
      <c r="LU288" s="37"/>
      <c r="LV288" s="37"/>
      <c r="LW288" s="37"/>
      <c r="LX288" s="37"/>
      <c r="LY288" s="37"/>
      <c r="LZ288" s="37"/>
      <c r="MA288" s="37"/>
      <c r="MB288" s="37"/>
      <c r="MC288" s="37"/>
      <c r="MD288" s="37"/>
      <c r="ME288" s="37"/>
      <c r="MF288" s="37"/>
      <c r="MG288" s="37"/>
      <c r="MH288" s="37"/>
      <c r="MI288" s="37"/>
      <c r="MJ288" s="37"/>
      <c r="MK288" s="37"/>
      <c r="ML288" s="37"/>
      <c r="MM288" s="37"/>
      <c r="MN288" s="37"/>
      <c r="MO288" s="37"/>
      <c r="MP288" s="37"/>
      <c r="MQ288" s="37"/>
      <c r="MR288" s="37"/>
      <c r="MS288" s="37"/>
      <c r="MT288" s="37"/>
      <c r="MU288" s="37"/>
      <c r="MV288" s="37"/>
      <c r="MW288" s="37"/>
      <c r="MX288" s="37"/>
      <c r="MY288" s="37"/>
      <c r="MZ288" s="37"/>
      <c r="NA288" s="37"/>
      <c r="NB288" s="37"/>
      <c r="NC288" s="37"/>
      <c r="ND288" s="37"/>
      <c r="NE288" s="37"/>
      <c r="NF288" s="37"/>
      <c r="NG288" s="37"/>
      <c r="NH288" s="37"/>
      <c r="NI288" s="37"/>
      <c r="NJ288" s="37"/>
      <c r="NK288" s="37"/>
      <c r="NL288" s="37"/>
      <c r="NM288" s="37"/>
      <c r="NN288" s="37"/>
      <c r="NO288" s="37"/>
      <c r="NP288" s="37"/>
      <c r="NQ288" s="37"/>
      <c r="NR288" s="37"/>
      <c r="NS288" s="37"/>
      <c r="NT288" s="37"/>
      <c r="NU288" s="37"/>
      <c r="NV288" s="37"/>
      <c r="NW288" s="37"/>
      <c r="NX288" s="37"/>
      <c r="NY288" s="37"/>
      <c r="NZ288" s="37"/>
      <c r="OA288" s="37"/>
      <c r="OB288" s="37"/>
      <c r="OC288" s="37"/>
      <c r="OD288" s="37"/>
      <c r="OE288" s="37"/>
      <c r="OF288" s="37"/>
      <c r="OG288" s="37"/>
      <c r="OH288" s="37"/>
      <c r="OI288" s="37"/>
      <c r="OJ288" s="37"/>
      <c r="OK288" s="37"/>
      <c r="OL288" s="37"/>
      <c r="OM288" s="37"/>
      <c r="ON288" s="37"/>
      <c r="OO288" s="37"/>
      <c r="OP288" s="37"/>
      <c r="OQ288" s="37"/>
      <c r="OR288" s="37"/>
      <c r="OS288" s="37"/>
      <c r="OT288" s="37"/>
      <c r="OU288" s="37"/>
      <c r="OV288" s="37"/>
      <c r="OW288" s="37"/>
      <c r="OX288" s="37"/>
      <c r="OY288" s="37"/>
      <c r="OZ288" s="37"/>
      <c r="PA288" s="37"/>
      <c r="PB288" s="37"/>
      <c r="PC288" s="37"/>
      <c r="PD288" s="37"/>
      <c r="PE288" s="37"/>
      <c r="PF288" s="37"/>
      <c r="PG288" s="37"/>
      <c r="PH288" s="37"/>
      <c r="PI288" s="37"/>
      <c r="PJ288" s="37"/>
      <c r="PK288" s="37"/>
      <c r="PL288" s="37"/>
      <c r="PM288" s="37"/>
      <c r="PN288" s="37"/>
      <c r="PO288" s="37"/>
      <c r="PP288" s="37"/>
      <c r="PQ288" s="37"/>
      <c r="PR288" s="37"/>
      <c r="PS288" s="37"/>
      <c r="PT288" s="37"/>
      <c r="PU288" s="37"/>
      <c r="PV288" s="37"/>
      <c r="PW288" s="37"/>
      <c r="PX288" s="37"/>
      <c r="PY288" s="37"/>
      <c r="PZ288" s="37"/>
      <c r="QA288" s="37"/>
      <c r="QB288" s="37"/>
      <c r="QC288" s="37"/>
      <c r="QD288" s="37"/>
      <c r="QE288" s="37"/>
      <c r="QF288" s="37"/>
      <c r="QG288" s="37"/>
      <c r="QH288" s="37"/>
      <c r="QI288" s="37"/>
      <c r="QJ288" s="37"/>
      <c r="QK288" s="37"/>
      <c r="QL288" s="37"/>
      <c r="QM288" s="37"/>
      <c r="QN288" s="37"/>
      <c r="QO288" s="37"/>
      <c r="QP288" s="37"/>
      <c r="QQ288" s="37"/>
      <c r="QR288" s="37"/>
      <c r="QS288" s="37"/>
      <c r="QT288" s="37"/>
      <c r="QU288" s="37"/>
      <c r="QV288" s="37"/>
      <c r="QW288" s="37"/>
      <c r="QX288" s="37"/>
      <c r="QY288" s="37"/>
      <c r="QZ288" s="37"/>
      <c r="RA288" s="37"/>
      <c r="RB288" s="37"/>
      <c r="RC288" s="37"/>
      <c r="RD288" s="37"/>
      <c r="RE288" s="37"/>
      <c r="RF288" s="37"/>
      <c r="RG288" s="37"/>
      <c r="RH288" s="37"/>
      <c r="RI288" s="37"/>
      <c r="RJ288" s="37"/>
      <c r="RK288" s="37"/>
      <c r="RL288" s="37"/>
      <c r="RM288" s="37"/>
      <c r="RN288" s="37"/>
      <c r="RO288" s="37"/>
      <c r="RP288" s="37"/>
      <c r="RQ288" s="37"/>
      <c r="RR288" s="37"/>
      <c r="RS288" s="37"/>
      <c r="RT288" s="37"/>
      <c r="RU288" s="37"/>
      <c r="RV288" s="37"/>
      <c r="RW288" s="37"/>
      <c r="RX288" s="37"/>
      <c r="RY288" s="37"/>
      <c r="RZ288" s="37"/>
      <c r="SA288" s="37"/>
      <c r="SB288" s="37"/>
      <c r="SC288" s="37"/>
      <c r="SD288" s="37"/>
      <c r="SE288" s="37"/>
      <c r="SF288" s="37"/>
      <c r="SG288" s="37"/>
      <c r="SH288" s="37"/>
      <c r="SI288" s="37"/>
      <c r="SJ288" s="37"/>
      <c r="SK288" s="37"/>
      <c r="SL288" s="37"/>
      <c r="SM288" s="37"/>
      <c r="SN288" s="37"/>
      <c r="SO288" s="37"/>
      <c r="SP288" s="37"/>
      <c r="SQ288" s="37"/>
      <c r="SR288" s="37"/>
      <c r="SS288" s="37"/>
      <c r="ST288" s="37"/>
      <c r="SU288" s="37"/>
      <c r="SV288" s="37"/>
      <c r="SW288" s="37"/>
      <c r="SX288" s="37"/>
      <c r="SY288" s="37"/>
      <c r="SZ288" s="37"/>
      <c r="TA288" s="37"/>
      <c r="TB288" s="37"/>
      <c r="TC288" s="37"/>
      <c r="TD288" s="37"/>
      <c r="TE288" s="37"/>
      <c r="TF288" s="37"/>
      <c r="TG288" s="37"/>
      <c r="TH288" s="37"/>
      <c r="TI288" s="37"/>
      <c r="TJ288" s="37"/>
      <c r="TK288" s="37"/>
      <c r="TL288" s="37"/>
      <c r="TM288" s="37"/>
      <c r="TN288" s="37"/>
      <c r="TO288" s="37"/>
      <c r="TP288" s="37"/>
      <c r="TQ288" s="37"/>
      <c r="TR288" s="37"/>
      <c r="TS288" s="37"/>
      <c r="TT288" s="37"/>
      <c r="TU288" s="37"/>
      <c r="TV288" s="37"/>
      <c r="TW288" s="37"/>
      <c r="TX288" s="37"/>
      <c r="TY288" s="37"/>
      <c r="TZ288" s="37"/>
      <c r="UA288" s="37"/>
      <c r="UB288" s="37"/>
      <c r="UC288" s="37"/>
      <c r="UD288" s="37"/>
      <c r="UE288" s="37"/>
      <c r="UF288" s="37"/>
      <c r="UG288" s="37"/>
      <c r="UH288" s="37"/>
      <c r="UI288" s="37"/>
      <c r="UJ288" s="37"/>
      <c r="UK288" s="37"/>
      <c r="UL288" s="37"/>
      <c r="UM288" s="37"/>
      <c r="UN288" s="37"/>
      <c r="UO288" s="37"/>
      <c r="UP288" s="37"/>
      <c r="UQ288" s="37"/>
      <c r="UR288" s="37"/>
      <c r="US288" s="37"/>
      <c r="UT288" s="37"/>
      <c r="UU288" s="37"/>
      <c r="UV288" s="37"/>
      <c r="UW288" s="37"/>
      <c r="UX288" s="37"/>
      <c r="UY288" s="37"/>
      <c r="UZ288" s="37"/>
      <c r="VA288" s="37"/>
      <c r="VB288" s="37"/>
      <c r="VC288" s="37"/>
      <c r="VD288" s="37"/>
      <c r="VE288" s="37"/>
      <c r="VF288" s="37"/>
      <c r="VG288" s="37"/>
      <c r="VH288" s="37"/>
      <c r="VI288" s="37"/>
      <c r="VJ288" s="37"/>
      <c r="VK288" s="37"/>
      <c r="VL288" s="37"/>
      <c r="VM288" s="37"/>
      <c r="VN288" s="37"/>
      <c r="VO288" s="37"/>
      <c r="VP288" s="37"/>
      <c r="VQ288" s="37"/>
      <c r="VR288" s="37"/>
      <c r="VS288" s="37"/>
      <c r="VT288" s="37"/>
      <c r="VU288" s="37"/>
      <c r="VV288" s="37"/>
      <c r="VW288" s="37"/>
      <c r="VX288" s="37"/>
      <c r="VY288" s="37"/>
      <c r="VZ288" s="37"/>
      <c r="WA288" s="37"/>
      <c r="WB288" s="37"/>
      <c r="WC288" s="37"/>
      <c r="WD288" s="37"/>
      <c r="WE288" s="37"/>
      <c r="WF288" s="37"/>
      <c r="WG288" s="37"/>
      <c r="WH288" s="37"/>
      <c r="WI288" s="37"/>
      <c r="WJ288" s="37"/>
      <c r="WK288" s="37"/>
      <c r="WL288" s="37"/>
      <c r="WM288" s="37"/>
      <c r="WN288" s="37"/>
      <c r="WO288" s="37"/>
      <c r="WP288" s="37"/>
      <c r="WQ288" s="37"/>
      <c r="WR288" s="37"/>
      <c r="WS288" s="37"/>
      <c r="WT288" s="37"/>
      <c r="WU288" s="37"/>
      <c r="WV288" s="37"/>
      <c r="WW288" s="37"/>
      <c r="WX288" s="37"/>
      <c r="WY288" s="37"/>
      <c r="WZ288" s="37"/>
      <c r="XA288" s="37"/>
      <c r="XB288" s="37"/>
      <c r="XC288" s="37"/>
      <c r="XD288" s="37"/>
      <c r="XE288" s="37"/>
      <c r="XF288" s="37"/>
      <c r="XG288" s="37"/>
      <c r="XH288" s="37"/>
      <c r="XI288" s="37"/>
      <c r="XJ288" s="37"/>
      <c r="XK288" s="37"/>
      <c r="XL288" s="37"/>
      <c r="XM288" s="37"/>
      <c r="XN288" s="37"/>
      <c r="XO288" s="37"/>
      <c r="XP288" s="37"/>
      <c r="XQ288" s="37"/>
      <c r="XR288" s="37"/>
      <c r="XS288" s="37"/>
      <c r="XT288" s="37"/>
      <c r="XU288" s="37"/>
      <c r="XV288" s="37"/>
      <c r="XW288" s="37"/>
      <c r="XX288" s="37"/>
      <c r="XY288" s="37"/>
      <c r="XZ288" s="37"/>
      <c r="YA288" s="37"/>
      <c r="YB288" s="37"/>
      <c r="YC288" s="37"/>
      <c r="YD288" s="37"/>
      <c r="YE288" s="37"/>
      <c r="YF288" s="37"/>
      <c r="YG288" s="37"/>
      <c r="YH288" s="37"/>
      <c r="YI288" s="37"/>
      <c r="YJ288" s="37"/>
      <c r="YK288" s="37"/>
      <c r="YL288" s="37"/>
      <c r="YM288" s="37"/>
      <c r="YN288" s="37"/>
      <c r="YO288" s="37"/>
      <c r="YP288" s="37"/>
      <c r="YQ288" s="37"/>
      <c r="YR288" s="37"/>
      <c r="YS288" s="37"/>
      <c r="YT288" s="37"/>
      <c r="YU288" s="37"/>
      <c r="YV288" s="37"/>
      <c r="YW288" s="37"/>
      <c r="YX288" s="37"/>
      <c r="YY288" s="37"/>
      <c r="YZ288" s="37"/>
      <c r="ZA288" s="37"/>
      <c r="ZB288" s="37"/>
      <c r="ZC288" s="37"/>
      <c r="ZD288" s="37"/>
      <c r="ZE288" s="37"/>
      <c r="ZF288" s="37"/>
      <c r="ZG288" s="37"/>
      <c r="ZH288" s="37"/>
      <c r="ZI288" s="37"/>
      <c r="ZJ288" s="37"/>
      <c r="ZK288" s="37"/>
      <c r="ZL288" s="37"/>
      <c r="ZM288" s="37"/>
      <c r="ZN288" s="37"/>
      <c r="ZO288" s="37"/>
      <c r="ZP288" s="37"/>
      <c r="ZQ288" s="37"/>
      <c r="ZR288" s="37"/>
      <c r="ZS288" s="37"/>
      <c r="ZT288" s="37"/>
      <c r="ZU288" s="37"/>
      <c r="ZV288" s="37"/>
      <c r="ZW288" s="37"/>
      <c r="ZX288" s="37"/>
      <c r="ZY288" s="37"/>
      <c r="ZZ288" s="37"/>
      <c r="AAA288" s="37"/>
      <c r="AAB288" s="37"/>
      <c r="AAC288" s="37"/>
      <c r="AAD288" s="37"/>
      <c r="AAE288" s="37"/>
      <c r="AAF288" s="37"/>
      <c r="AAG288" s="37"/>
      <c r="AAH288" s="37"/>
      <c r="AAI288" s="37"/>
      <c r="AAJ288" s="37"/>
      <c r="AAK288" s="37"/>
      <c r="AAL288" s="37"/>
      <c r="AAM288" s="37"/>
      <c r="AAN288" s="37"/>
      <c r="AAO288" s="37"/>
      <c r="AAP288" s="37"/>
      <c r="AAQ288" s="37"/>
      <c r="AAR288" s="37"/>
      <c r="AAS288" s="37"/>
      <c r="AAT288" s="37"/>
      <c r="AAU288" s="37"/>
      <c r="AAV288" s="37"/>
      <c r="AAW288" s="37"/>
      <c r="AAX288" s="37"/>
      <c r="AAY288" s="37"/>
      <c r="AAZ288" s="37"/>
      <c r="ABA288" s="37"/>
      <c r="ABB288" s="37"/>
      <c r="ABC288" s="37"/>
      <c r="ABD288" s="37"/>
      <c r="ABE288" s="37"/>
      <c r="ABF288" s="37"/>
      <c r="ABG288" s="37"/>
      <c r="ABH288" s="37"/>
      <c r="ABI288" s="37"/>
      <c r="ABJ288" s="37"/>
      <c r="ABK288" s="37"/>
      <c r="ABL288" s="37"/>
      <c r="ABM288" s="37"/>
      <c r="ABN288" s="37"/>
      <c r="ABO288" s="37"/>
      <c r="ABP288" s="37"/>
      <c r="ABQ288" s="37"/>
      <c r="ABR288" s="37"/>
      <c r="ABS288" s="37"/>
      <c r="ABT288" s="37"/>
      <c r="ABU288" s="37"/>
      <c r="ABV288" s="37"/>
      <c r="ABW288" s="37"/>
      <c r="ABX288" s="37"/>
      <c r="ABY288" s="37"/>
      <c r="ABZ288" s="37"/>
      <c r="ACA288" s="37"/>
      <c r="ACB288" s="37"/>
      <c r="ACC288" s="37"/>
      <c r="ACD288" s="37"/>
      <c r="ACE288" s="37"/>
      <c r="ACF288" s="37"/>
      <c r="ACG288" s="37"/>
      <c r="ACH288" s="37"/>
      <c r="ACI288" s="37"/>
      <c r="ACJ288" s="37"/>
      <c r="ACK288" s="37"/>
      <c r="ACL288" s="37"/>
      <c r="ACM288" s="37"/>
      <c r="ACN288" s="37"/>
      <c r="ACO288" s="37"/>
      <c r="ACP288" s="37"/>
      <c r="ACQ288" s="37"/>
      <c r="ACR288" s="37"/>
      <c r="ACS288" s="37"/>
      <c r="ACT288" s="37"/>
      <c r="ACU288" s="37"/>
      <c r="ACV288" s="37"/>
      <c r="ACW288" s="37"/>
      <c r="ACX288" s="37"/>
      <c r="ACY288" s="37"/>
      <c r="ACZ288" s="37"/>
      <c r="ADA288" s="37"/>
      <c r="ADB288" s="37"/>
      <c r="ADC288" s="37"/>
      <c r="ADD288" s="37"/>
      <c r="ADE288" s="37"/>
      <c r="ADF288" s="37"/>
      <c r="ADG288" s="37"/>
      <c r="ADH288" s="37"/>
      <c r="ADI288" s="37"/>
      <c r="ADJ288" s="37"/>
      <c r="ADK288" s="37"/>
      <c r="ADL288" s="37"/>
      <c r="ADM288" s="37"/>
      <c r="ADN288" s="37"/>
      <c r="ADO288" s="37"/>
      <c r="ADP288" s="37"/>
      <c r="ADQ288" s="37"/>
      <c r="ADR288" s="37"/>
      <c r="ADS288" s="37"/>
      <c r="ADT288" s="37"/>
      <c r="ADU288" s="37"/>
      <c r="ADV288" s="37"/>
      <c r="ADW288" s="37"/>
      <c r="ADX288" s="37"/>
      <c r="ADY288" s="37"/>
      <c r="ADZ288" s="37"/>
      <c r="AEA288" s="37"/>
      <c r="AEB288" s="37"/>
      <c r="AEC288" s="37"/>
      <c r="AED288" s="37"/>
      <c r="AEE288" s="37"/>
      <c r="AEF288" s="37"/>
      <c r="AEG288" s="37"/>
      <c r="AEH288" s="37"/>
      <c r="AEI288" s="37"/>
      <c r="AEJ288" s="37"/>
      <c r="AEK288" s="37"/>
      <c r="AEL288" s="37"/>
      <c r="AEM288" s="37"/>
      <c r="AEN288" s="37"/>
      <c r="AEO288" s="37"/>
      <c r="AEP288" s="37"/>
      <c r="AEQ288" s="37"/>
      <c r="AER288" s="37"/>
      <c r="AES288" s="37"/>
      <c r="AET288" s="37"/>
      <c r="AEU288" s="37"/>
      <c r="AEV288" s="37"/>
      <c r="AEW288" s="37"/>
      <c r="AEX288" s="37"/>
      <c r="AEY288" s="37"/>
      <c r="AEZ288" s="37"/>
      <c r="AFA288" s="37"/>
      <c r="AFB288" s="37"/>
      <c r="AFC288" s="37"/>
      <c r="AFD288" s="37"/>
      <c r="AFE288" s="37"/>
      <c r="AFF288" s="37"/>
      <c r="AFG288" s="37"/>
      <c r="AFH288" s="37"/>
      <c r="AFI288" s="37"/>
      <c r="AFJ288" s="37"/>
      <c r="AFK288" s="37"/>
      <c r="AFL288" s="37"/>
      <c r="AFM288" s="37"/>
      <c r="AFN288" s="37"/>
      <c r="AFO288" s="37"/>
      <c r="AFP288" s="37"/>
      <c r="AFQ288" s="37"/>
      <c r="AFR288" s="37"/>
      <c r="AFS288" s="37"/>
      <c r="AFT288" s="37"/>
      <c r="AFU288" s="37"/>
      <c r="AFV288" s="37"/>
      <c r="AFW288" s="37"/>
      <c r="AFX288" s="37"/>
      <c r="AFY288" s="37"/>
      <c r="AFZ288" s="37"/>
      <c r="AGA288" s="37"/>
      <c r="AGB288" s="37"/>
      <c r="AGC288" s="37"/>
      <c r="AGD288" s="37"/>
      <c r="AGE288" s="37"/>
      <c r="AGF288" s="37"/>
      <c r="AGG288" s="37"/>
      <c r="AGH288" s="37"/>
      <c r="AGI288" s="37"/>
      <c r="AGJ288" s="37"/>
      <c r="AGK288" s="37"/>
      <c r="AGL288" s="37"/>
      <c r="AGM288" s="37"/>
      <c r="AGN288" s="37"/>
      <c r="AGO288" s="37"/>
      <c r="AGP288" s="37"/>
      <c r="AGQ288" s="37"/>
      <c r="AGR288" s="37"/>
      <c r="AGS288" s="37"/>
      <c r="AGT288" s="37"/>
      <c r="AGU288" s="37"/>
      <c r="AGV288" s="37"/>
      <c r="AGW288" s="37"/>
      <c r="AGX288" s="37"/>
      <c r="AGY288" s="37"/>
      <c r="AGZ288" s="37"/>
      <c r="AHA288" s="37"/>
      <c r="AHB288" s="37"/>
      <c r="AHC288" s="37"/>
      <c r="AHD288" s="37"/>
      <c r="AHE288" s="37"/>
      <c r="AHF288" s="37"/>
      <c r="AHG288" s="37"/>
      <c r="AHH288" s="37"/>
      <c r="AHI288" s="37"/>
      <c r="AHJ288" s="37"/>
      <c r="AHK288" s="37"/>
      <c r="AHL288" s="37"/>
      <c r="AHM288" s="37"/>
      <c r="AHN288" s="37"/>
      <c r="AHO288" s="37"/>
      <c r="AHP288" s="37"/>
      <c r="AHQ288" s="37"/>
      <c r="AHR288" s="37"/>
      <c r="AHS288" s="37"/>
      <c r="AHT288" s="37"/>
      <c r="AHU288" s="37"/>
      <c r="AHV288" s="37"/>
      <c r="AHW288" s="37"/>
      <c r="AHX288" s="37"/>
      <c r="AHY288" s="37"/>
      <c r="AHZ288" s="37"/>
      <c r="AIA288" s="37"/>
      <c r="AIB288" s="37"/>
      <c r="AIC288" s="37"/>
      <c r="AID288" s="37"/>
      <c r="AIE288" s="37"/>
      <c r="AIF288" s="37"/>
      <c r="AIG288" s="37"/>
      <c r="AIH288" s="37"/>
      <c r="AII288" s="37"/>
      <c r="AIJ288" s="37"/>
      <c r="AIK288" s="37"/>
      <c r="AIL288" s="37"/>
      <c r="AIM288" s="37"/>
      <c r="AIN288" s="37"/>
      <c r="AIO288" s="37"/>
      <c r="AIP288" s="37"/>
      <c r="AIQ288" s="37"/>
      <c r="AIR288" s="37"/>
      <c r="AIS288" s="37"/>
      <c r="AIT288" s="37"/>
      <c r="AIU288" s="37"/>
      <c r="AIV288" s="37"/>
      <c r="AIW288" s="37"/>
      <c r="AIX288" s="37"/>
      <c r="AIY288" s="37"/>
      <c r="AIZ288" s="37"/>
      <c r="AJA288" s="37"/>
      <c r="AJB288" s="37"/>
      <c r="AJC288" s="37"/>
      <c r="AJD288" s="37"/>
      <c r="AJE288" s="37"/>
      <c r="AJF288" s="37"/>
      <c r="AJG288" s="37"/>
      <c r="AJH288" s="37"/>
      <c r="AJI288" s="37"/>
      <c r="AJJ288" s="37"/>
      <c r="AJK288" s="37"/>
      <c r="AJL288" s="37"/>
      <c r="AJM288" s="37"/>
      <c r="AJN288" s="37"/>
      <c r="AJO288" s="37"/>
      <c r="AJP288" s="37"/>
      <c r="AJQ288" s="37"/>
      <c r="AJR288" s="37"/>
      <c r="AJS288" s="37"/>
      <c r="AJT288" s="37"/>
      <c r="AJU288" s="37"/>
      <c r="AJV288" s="37"/>
      <c r="AJW288" s="37"/>
      <c r="AJX288" s="37"/>
      <c r="AJY288" s="37"/>
      <c r="AJZ288" s="37"/>
      <c r="AKA288" s="37"/>
      <c r="AKB288" s="37"/>
      <c r="AKC288" s="37"/>
      <c r="AKD288" s="37"/>
      <c r="AKE288" s="37"/>
      <c r="AKF288" s="37"/>
      <c r="AKG288" s="37"/>
      <c r="AKH288" s="37"/>
      <c r="AKI288" s="37"/>
      <c r="AKJ288" s="37"/>
      <c r="AKK288" s="37"/>
      <c r="AKL288" s="37"/>
      <c r="AKM288" s="37"/>
      <c r="AKN288" s="37"/>
      <c r="AKO288" s="37"/>
      <c r="AKP288" s="37"/>
      <c r="AKQ288" s="37"/>
      <c r="AKR288" s="37"/>
      <c r="AKS288" s="37"/>
      <c r="AKT288" s="37"/>
      <c r="AKU288" s="37"/>
      <c r="AKV288" s="37"/>
      <c r="AKW288" s="37"/>
      <c r="AKX288" s="37"/>
    </row>
    <row r="289" spans="1:986" s="16" customFormat="1" x14ac:dyDescent="0.25">
      <c r="A289" s="39"/>
      <c r="B289" s="39"/>
      <c r="C289" s="37"/>
      <c r="D289" s="40"/>
      <c r="E289" s="41"/>
      <c r="F289" s="40"/>
      <c r="G289" s="42"/>
      <c r="H289" s="43"/>
      <c r="I289" s="37"/>
      <c r="J289" s="40"/>
      <c r="K289" s="40"/>
      <c r="L289" s="37"/>
      <c r="M289" s="39"/>
      <c r="N289" s="39"/>
      <c r="O289" s="39"/>
      <c r="P289" s="39"/>
      <c r="Q289" s="39"/>
      <c r="R289" s="44"/>
      <c r="S289" s="41"/>
      <c r="T289" s="122"/>
      <c r="U289" s="39"/>
      <c r="V289" s="37"/>
      <c r="W289" s="37"/>
      <c r="X289" s="39"/>
      <c r="Y289" s="50"/>
      <c r="Z289" s="140"/>
      <c r="AA289" s="140"/>
      <c r="AB289" s="141"/>
      <c r="AC289" s="140"/>
      <c r="AD289" s="39"/>
      <c r="AE289" s="37"/>
      <c r="AF289" s="39"/>
      <c r="AG289" s="39"/>
      <c r="AH289" s="37"/>
      <c r="AI289" s="39"/>
      <c r="AJ289" s="39"/>
      <c r="AK289" s="37"/>
      <c r="AL289" s="39"/>
      <c r="AM289" s="39"/>
      <c r="AN289" s="37"/>
      <c r="AO289" s="39"/>
      <c r="AP289" s="39"/>
      <c r="AQ289" s="37"/>
      <c r="AR289" s="39"/>
      <c r="AS289" s="39"/>
      <c r="AT289" s="37"/>
      <c r="AU289" s="39"/>
      <c r="AV289" s="39"/>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37"/>
      <c r="CR289" s="37"/>
      <c r="CS289" s="37"/>
      <c r="CT289" s="37"/>
      <c r="CU289" s="37"/>
      <c r="CV289" s="37"/>
      <c r="CW289" s="37"/>
      <c r="CX289" s="37"/>
      <c r="CY289" s="37"/>
      <c r="CZ289" s="37"/>
      <c r="DA289" s="37"/>
      <c r="DB289" s="37"/>
      <c r="DC289" s="37"/>
      <c r="DD289" s="37"/>
      <c r="DE289" s="37"/>
      <c r="DF289" s="37"/>
      <c r="DG289" s="37"/>
      <c r="DH289" s="37"/>
      <c r="DI289" s="37"/>
      <c r="DJ289" s="37"/>
      <c r="DK289" s="37"/>
      <c r="DL289" s="37"/>
      <c r="DM289" s="37"/>
      <c r="DN289" s="37"/>
      <c r="DO289" s="37"/>
      <c r="DP289" s="37"/>
      <c r="DQ289" s="37"/>
      <c r="DR289" s="37"/>
      <c r="DS289" s="37"/>
      <c r="DT289" s="37"/>
      <c r="DU289" s="37"/>
      <c r="DV289" s="37"/>
      <c r="DW289" s="37"/>
      <c r="DX289" s="37"/>
      <c r="DY289" s="37"/>
      <c r="DZ289" s="37"/>
      <c r="EA289" s="37"/>
      <c r="EB289" s="37"/>
      <c r="EC289" s="37"/>
      <c r="ED289" s="37"/>
      <c r="EE289" s="37"/>
      <c r="EF289" s="37"/>
      <c r="EG289" s="37"/>
      <c r="EH289" s="37"/>
      <c r="EI289" s="37"/>
      <c r="EJ289" s="37"/>
      <c r="EK289" s="37"/>
      <c r="EL289" s="37"/>
      <c r="EM289" s="37"/>
      <c r="EN289" s="37"/>
      <c r="EO289" s="37"/>
      <c r="EP289" s="37"/>
      <c r="EQ289" s="37"/>
      <c r="ER289" s="37"/>
      <c r="ES289" s="37"/>
      <c r="ET289" s="37"/>
      <c r="EU289" s="37"/>
      <c r="EV289" s="37"/>
      <c r="EW289" s="37"/>
      <c r="EX289" s="37"/>
      <c r="EY289" s="37"/>
      <c r="EZ289" s="37"/>
      <c r="FA289" s="37"/>
      <c r="FB289" s="37"/>
      <c r="FC289" s="37"/>
      <c r="FD289" s="37"/>
      <c r="FE289" s="37"/>
      <c r="FF289" s="37"/>
      <c r="FG289" s="37"/>
      <c r="FH289" s="37"/>
      <c r="FI289" s="37"/>
      <c r="FJ289" s="37"/>
      <c r="FK289" s="37"/>
      <c r="FL289" s="37"/>
      <c r="FM289" s="37"/>
      <c r="FN289" s="37"/>
      <c r="FO289" s="37"/>
      <c r="FP289" s="37"/>
      <c r="FQ289" s="37"/>
      <c r="FR289" s="37"/>
      <c r="FS289" s="37"/>
      <c r="FT289" s="37"/>
      <c r="FU289" s="37"/>
      <c r="FV289" s="37"/>
      <c r="FW289" s="37"/>
      <c r="FX289" s="37"/>
      <c r="FY289" s="37"/>
      <c r="FZ289" s="37"/>
      <c r="GA289" s="37"/>
      <c r="GB289" s="37"/>
      <c r="GC289" s="37"/>
      <c r="GD289" s="37"/>
      <c r="GE289" s="37"/>
      <c r="GF289" s="37"/>
      <c r="GG289" s="37"/>
      <c r="GH289" s="37"/>
      <c r="GI289" s="37"/>
      <c r="GJ289" s="37"/>
      <c r="GK289" s="37"/>
      <c r="GL289" s="37"/>
      <c r="GM289" s="37"/>
      <c r="GN289" s="37"/>
      <c r="GO289" s="37"/>
      <c r="GP289" s="37"/>
      <c r="GQ289" s="37"/>
      <c r="GR289" s="37"/>
      <c r="GS289" s="37"/>
      <c r="GT289" s="37"/>
      <c r="GU289" s="37"/>
      <c r="GV289" s="37"/>
      <c r="GW289" s="37"/>
      <c r="GX289" s="37"/>
      <c r="GY289" s="37"/>
      <c r="GZ289" s="37"/>
      <c r="HA289" s="37"/>
      <c r="HB289" s="37"/>
      <c r="HC289" s="37"/>
      <c r="HD289" s="37"/>
      <c r="HE289" s="37"/>
      <c r="HF289" s="37"/>
      <c r="HG289" s="37"/>
      <c r="HH289" s="37"/>
      <c r="HI289" s="37"/>
      <c r="HJ289" s="37"/>
      <c r="HK289" s="37"/>
      <c r="HL289" s="37"/>
      <c r="HM289" s="37"/>
      <c r="HN289" s="37"/>
      <c r="HO289" s="37"/>
      <c r="HP289" s="37"/>
      <c r="HQ289" s="37"/>
      <c r="HR289" s="37"/>
      <c r="HS289" s="37"/>
      <c r="HT289" s="37"/>
      <c r="HU289" s="37"/>
      <c r="HV289" s="37"/>
      <c r="HW289" s="37"/>
      <c r="HX289" s="37"/>
      <c r="HY289" s="37"/>
      <c r="HZ289" s="37"/>
      <c r="IA289" s="37"/>
      <c r="IB289" s="37"/>
      <c r="IC289" s="37"/>
      <c r="ID289" s="37"/>
      <c r="IE289" s="37"/>
      <c r="IF289" s="37"/>
      <c r="IG289" s="37"/>
      <c r="IH289" s="37"/>
      <c r="II289" s="37"/>
      <c r="IJ289" s="37"/>
      <c r="IK289" s="37"/>
      <c r="IL289" s="37"/>
      <c r="IM289" s="37"/>
      <c r="IN289" s="37"/>
      <c r="IO289" s="37"/>
      <c r="IP289" s="37"/>
      <c r="IQ289" s="37"/>
      <c r="IR289" s="37"/>
      <c r="IS289" s="37"/>
      <c r="IT289" s="37"/>
      <c r="IU289" s="37"/>
      <c r="IV289" s="37"/>
      <c r="IW289" s="37"/>
      <c r="IX289" s="37"/>
      <c r="IY289" s="37"/>
      <c r="IZ289" s="37"/>
      <c r="JA289" s="37"/>
      <c r="JB289" s="37"/>
      <c r="JC289" s="37"/>
      <c r="JD289" s="37"/>
      <c r="JE289" s="37"/>
      <c r="JF289" s="37"/>
      <c r="JG289" s="37"/>
      <c r="JH289" s="37"/>
      <c r="JI289" s="37"/>
      <c r="JJ289" s="37"/>
      <c r="JK289" s="37"/>
      <c r="JL289" s="37"/>
      <c r="JM289" s="37"/>
      <c r="JN289" s="37"/>
      <c r="JO289" s="37"/>
      <c r="JP289" s="37"/>
      <c r="JQ289" s="37"/>
      <c r="JR289" s="37"/>
      <c r="JS289" s="37"/>
      <c r="JT289" s="37"/>
      <c r="JU289" s="37"/>
      <c r="JV289" s="37"/>
      <c r="JW289" s="37"/>
      <c r="JX289" s="37"/>
      <c r="JY289" s="37"/>
      <c r="JZ289" s="37"/>
      <c r="KA289" s="37"/>
      <c r="KB289" s="37"/>
      <c r="KC289" s="37"/>
      <c r="KD289" s="37"/>
      <c r="KE289" s="37"/>
      <c r="KF289" s="37"/>
      <c r="KG289" s="37"/>
      <c r="KH289" s="37"/>
      <c r="KI289" s="37"/>
      <c r="KJ289" s="37"/>
      <c r="KK289" s="37"/>
      <c r="KL289" s="37"/>
      <c r="KM289" s="37"/>
      <c r="KN289" s="37"/>
      <c r="KO289" s="37"/>
      <c r="KP289" s="37"/>
      <c r="KQ289" s="37"/>
      <c r="KR289" s="37"/>
      <c r="KS289" s="37"/>
      <c r="KT289" s="37"/>
      <c r="KU289" s="37"/>
      <c r="KV289" s="37"/>
      <c r="KW289" s="37"/>
      <c r="KX289" s="37"/>
      <c r="KY289" s="37"/>
      <c r="KZ289" s="37"/>
      <c r="LA289" s="37"/>
      <c r="LB289" s="37"/>
      <c r="LC289" s="37"/>
      <c r="LD289" s="37"/>
      <c r="LE289" s="37"/>
      <c r="LF289" s="37"/>
      <c r="LG289" s="37"/>
      <c r="LH289" s="37"/>
      <c r="LI289" s="37"/>
      <c r="LJ289" s="37"/>
      <c r="LK289" s="37"/>
      <c r="LL289" s="37"/>
      <c r="LM289" s="37"/>
      <c r="LN289" s="37"/>
      <c r="LO289" s="37"/>
      <c r="LP289" s="37"/>
      <c r="LQ289" s="37"/>
      <c r="LR289" s="37"/>
      <c r="LS289" s="37"/>
      <c r="LT289" s="37"/>
      <c r="LU289" s="37"/>
      <c r="LV289" s="37"/>
      <c r="LW289" s="37"/>
      <c r="LX289" s="37"/>
      <c r="LY289" s="37"/>
      <c r="LZ289" s="37"/>
      <c r="MA289" s="37"/>
      <c r="MB289" s="37"/>
      <c r="MC289" s="37"/>
      <c r="MD289" s="37"/>
      <c r="ME289" s="37"/>
      <c r="MF289" s="37"/>
      <c r="MG289" s="37"/>
      <c r="MH289" s="37"/>
      <c r="MI289" s="37"/>
      <c r="MJ289" s="37"/>
      <c r="MK289" s="37"/>
      <c r="ML289" s="37"/>
      <c r="MM289" s="37"/>
      <c r="MN289" s="37"/>
      <c r="MO289" s="37"/>
      <c r="MP289" s="37"/>
      <c r="MQ289" s="37"/>
      <c r="MR289" s="37"/>
      <c r="MS289" s="37"/>
      <c r="MT289" s="37"/>
      <c r="MU289" s="37"/>
      <c r="MV289" s="37"/>
      <c r="MW289" s="37"/>
      <c r="MX289" s="37"/>
      <c r="MY289" s="37"/>
      <c r="MZ289" s="37"/>
      <c r="NA289" s="37"/>
      <c r="NB289" s="37"/>
      <c r="NC289" s="37"/>
      <c r="ND289" s="37"/>
      <c r="NE289" s="37"/>
      <c r="NF289" s="37"/>
      <c r="NG289" s="37"/>
      <c r="NH289" s="37"/>
      <c r="NI289" s="37"/>
      <c r="NJ289" s="37"/>
      <c r="NK289" s="37"/>
      <c r="NL289" s="37"/>
      <c r="NM289" s="37"/>
      <c r="NN289" s="37"/>
      <c r="NO289" s="37"/>
      <c r="NP289" s="37"/>
      <c r="NQ289" s="37"/>
      <c r="NR289" s="37"/>
      <c r="NS289" s="37"/>
      <c r="NT289" s="37"/>
      <c r="NU289" s="37"/>
      <c r="NV289" s="37"/>
      <c r="NW289" s="37"/>
      <c r="NX289" s="37"/>
      <c r="NY289" s="37"/>
      <c r="NZ289" s="37"/>
      <c r="OA289" s="37"/>
      <c r="OB289" s="37"/>
      <c r="OC289" s="37"/>
      <c r="OD289" s="37"/>
      <c r="OE289" s="37"/>
      <c r="OF289" s="37"/>
      <c r="OG289" s="37"/>
      <c r="OH289" s="37"/>
      <c r="OI289" s="37"/>
      <c r="OJ289" s="37"/>
      <c r="OK289" s="37"/>
      <c r="OL289" s="37"/>
      <c r="OM289" s="37"/>
      <c r="ON289" s="37"/>
      <c r="OO289" s="37"/>
      <c r="OP289" s="37"/>
      <c r="OQ289" s="37"/>
      <c r="OR289" s="37"/>
      <c r="OS289" s="37"/>
      <c r="OT289" s="37"/>
      <c r="OU289" s="37"/>
      <c r="OV289" s="37"/>
      <c r="OW289" s="37"/>
      <c r="OX289" s="37"/>
      <c r="OY289" s="37"/>
      <c r="OZ289" s="37"/>
      <c r="PA289" s="37"/>
      <c r="PB289" s="37"/>
      <c r="PC289" s="37"/>
      <c r="PD289" s="37"/>
      <c r="PE289" s="37"/>
      <c r="PF289" s="37"/>
      <c r="PG289" s="37"/>
      <c r="PH289" s="37"/>
      <c r="PI289" s="37"/>
      <c r="PJ289" s="37"/>
      <c r="PK289" s="37"/>
      <c r="PL289" s="37"/>
      <c r="PM289" s="37"/>
      <c r="PN289" s="37"/>
      <c r="PO289" s="37"/>
      <c r="PP289" s="37"/>
      <c r="PQ289" s="37"/>
      <c r="PR289" s="37"/>
      <c r="PS289" s="37"/>
      <c r="PT289" s="37"/>
      <c r="PU289" s="37"/>
      <c r="PV289" s="37"/>
      <c r="PW289" s="37"/>
      <c r="PX289" s="37"/>
      <c r="PY289" s="37"/>
      <c r="PZ289" s="37"/>
      <c r="QA289" s="37"/>
      <c r="QB289" s="37"/>
      <c r="QC289" s="37"/>
      <c r="QD289" s="37"/>
      <c r="QE289" s="37"/>
      <c r="QF289" s="37"/>
      <c r="QG289" s="37"/>
      <c r="QH289" s="37"/>
      <c r="QI289" s="37"/>
      <c r="QJ289" s="37"/>
      <c r="QK289" s="37"/>
      <c r="QL289" s="37"/>
      <c r="QM289" s="37"/>
      <c r="QN289" s="37"/>
      <c r="QO289" s="37"/>
      <c r="QP289" s="37"/>
      <c r="QQ289" s="37"/>
      <c r="QR289" s="37"/>
      <c r="QS289" s="37"/>
      <c r="QT289" s="37"/>
      <c r="QU289" s="37"/>
      <c r="QV289" s="37"/>
      <c r="QW289" s="37"/>
      <c r="QX289" s="37"/>
      <c r="QY289" s="37"/>
      <c r="QZ289" s="37"/>
      <c r="RA289" s="37"/>
      <c r="RB289" s="37"/>
      <c r="RC289" s="37"/>
      <c r="RD289" s="37"/>
      <c r="RE289" s="37"/>
      <c r="RF289" s="37"/>
      <c r="RG289" s="37"/>
      <c r="RH289" s="37"/>
      <c r="RI289" s="37"/>
      <c r="RJ289" s="37"/>
      <c r="RK289" s="37"/>
      <c r="RL289" s="37"/>
      <c r="RM289" s="37"/>
      <c r="RN289" s="37"/>
      <c r="RO289" s="37"/>
      <c r="RP289" s="37"/>
      <c r="RQ289" s="37"/>
      <c r="RR289" s="37"/>
      <c r="RS289" s="37"/>
      <c r="RT289" s="37"/>
      <c r="RU289" s="37"/>
      <c r="RV289" s="37"/>
      <c r="RW289" s="37"/>
      <c r="RX289" s="37"/>
      <c r="RY289" s="37"/>
      <c r="RZ289" s="37"/>
      <c r="SA289" s="37"/>
      <c r="SB289" s="37"/>
      <c r="SC289" s="37"/>
      <c r="SD289" s="37"/>
      <c r="SE289" s="37"/>
      <c r="SF289" s="37"/>
      <c r="SG289" s="37"/>
      <c r="SH289" s="37"/>
      <c r="SI289" s="37"/>
      <c r="SJ289" s="37"/>
      <c r="SK289" s="37"/>
      <c r="SL289" s="37"/>
      <c r="SM289" s="37"/>
      <c r="SN289" s="37"/>
      <c r="SO289" s="37"/>
      <c r="SP289" s="37"/>
      <c r="SQ289" s="37"/>
      <c r="SR289" s="37"/>
      <c r="SS289" s="37"/>
      <c r="ST289" s="37"/>
      <c r="SU289" s="37"/>
      <c r="SV289" s="37"/>
      <c r="SW289" s="37"/>
      <c r="SX289" s="37"/>
      <c r="SY289" s="37"/>
      <c r="SZ289" s="37"/>
      <c r="TA289" s="37"/>
      <c r="TB289" s="37"/>
      <c r="TC289" s="37"/>
      <c r="TD289" s="37"/>
      <c r="TE289" s="37"/>
      <c r="TF289" s="37"/>
      <c r="TG289" s="37"/>
      <c r="TH289" s="37"/>
      <c r="TI289" s="37"/>
      <c r="TJ289" s="37"/>
      <c r="TK289" s="37"/>
      <c r="TL289" s="37"/>
      <c r="TM289" s="37"/>
      <c r="TN289" s="37"/>
      <c r="TO289" s="37"/>
      <c r="TP289" s="37"/>
      <c r="TQ289" s="37"/>
      <c r="TR289" s="37"/>
      <c r="TS289" s="37"/>
      <c r="TT289" s="37"/>
      <c r="TU289" s="37"/>
      <c r="TV289" s="37"/>
      <c r="TW289" s="37"/>
      <c r="TX289" s="37"/>
      <c r="TY289" s="37"/>
      <c r="TZ289" s="37"/>
      <c r="UA289" s="37"/>
      <c r="UB289" s="37"/>
      <c r="UC289" s="37"/>
      <c r="UD289" s="37"/>
      <c r="UE289" s="37"/>
      <c r="UF289" s="37"/>
      <c r="UG289" s="37"/>
      <c r="UH289" s="37"/>
      <c r="UI289" s="37"/>
      <c r="UJ289" s="37"/>
      <c r="UK289" s="37"/>
      <c r="UL289" s="37"/>
      <c r="UM289" s="37"/>
      <c r="UN289" s="37"/>
      <c r="UO289" s="37"/>
      <c r="UP289" s="37"/>
      <c r="UQ289" s="37"/>
      <c r="UR289" s="37"/>
      <c r="US289" s="37"/>
      <c r="UT289" s="37"/>
      <c r="UU289" s="37"/>
      <c r="UV289" s="37"/>
      <c r="UW289" s="37"/>
      <c r="UX289" s="37"/>
      <c r="UY289" s="37"/>
      <c r="UZ289" s="37"/>
      <c r="VA289" s="37"/>
      <c r="VB289" s="37"/>
      <c r="VC289" s="37"/>
      <c r="VD289" s="37"/>
      <c r="VE289" s="37"/>
      <c r="VF289" s="37"/>
      <c r="VG289" s="37"/>
      <c r="VH289" s="37"/>
      <c r="VI289" s="37"/>
      <c r="VJ289" s="37"/>
      <c r="VK289" s="37"/>
      <c r="VL289" s="37"/>
      <c r="VM289" s="37"/>
      <c r="VN289" s="37"/>
      <c r="VO289" s="37"/>
      <c r="VP289" s="37"/>
      <c r="VQ289" s="37"/>
      <c r="VR289" s="37"/>
      <c r="VS289" s="37"/>
      <c r="VT289" s="37"/>
      <c r="VU289" s="37"/>
      <c r="VV289" s="37"/>
      <c r="VW289" s="37"/>
      <c r="VX289" s="37"/>
      <c r="VY289" s="37"/>
      <c r="VZ289" s="37"/>
      <c r="WA289" s="37"/>
      <c r="WB289" s="37"/>
      <c r="WC289" s="37"/>
      <c r="WD289" s="37"/>
      <c r="WE289" s="37"/>
      <c r="WF289" s="37"/>
      <c r="WG289" s="37"/>
      <c r="WH289" s="37"/>
      <c r="WI289" s="37"/>
      <c r="WJ289" s="37"/>
      <c r="WK289" s="37"/>
      <c r="WL289" s="37"/>
      <c r="WM289" s="37"/>
      <c r="WN289" s="37"/>
      <c r="WO289" s="37"/>
      <c r="WP289" s="37"/>
      <c r="WQ289" s="37"/>
      <c r="WR289" s="37"/>
      <c r="WS289" s="37"/>
      <c r="WT289" s="37"/>
      <c r="WU289" s="37"/>
      <c r="WV289" s="37"/>
      <c r="WW289" s="37"/>
      <c r="WX289" s="37"/>
      <c r="WY289" s="37"/>
      <c r="WZ289" s="37"/>
      <c r="XA289" s="37"/>
      <c r="XB289" s="37"/>
      <c r="XC289" s="37"/>
      <c r="XD289" s="37"/>
      <c r="XE289" s="37"/>
      <c r="XF289" s="37"/>
      <c r="XG289" s="37"/>
      <c r="XH289" s="37"/>
      <c r="XI289" s="37"/>
      <c r="XJ289" s="37"/>
      <c r="XK289" s="37"/>
      <c r="XL289" s="37"/>
      <c r="XM289" s="37"/>
      <c r="XN289" s="37"/>
      <c r="XO289" s="37"/>
      <c r="XP289" s="37"/>
      <c r="XQ289" s="37"/>
      <c r="XR289" s="37"/>
      <c r="XS289" s="37"/>
      <c r="XT289" s="37"/>
      <c r="XU289" s="37"/>
      <c r="XV289" s="37"/>
      <c r="XW289" s="37"/>
      <c r="XX289" s="37"/>
      <c r="XY289" s="37"/>
      <c r="XZ289" s="37"/>
      <c r="YA289" s="37"/>
      <c r="YB289" s="37"/>
      <c r="YC289" s="37"/>
      <c r="YD289" s="37"/>
      <c r="YE289" s="37"/>
      <c r="YF289" s="37"/>
      <c r="YG289" s="37"/>
      <c r="YH289" s="37"/>
      <c r="YI289" s="37"/>
      <c r="YJ289" s="37"/>
      <c r="YK289" s="37"/>
      <c r="YL289" s="37"/>
      <c r="YM289" s="37"/>
      <c r="YN289" s="37"/>
      <c r="YO289" s="37"/>
      <c r="YP289" s="37"/>
      <c r="YQ289" s="37"/>
      <c r="YR289" s="37"/>
      <c r="YS289" s="37"/>
      <c r="YT289" s="37"/>
      <c r="YU289" s="37"/>
      <c r="YV289" s="37"/>
      <c r="YW289" s="37"/>
      <c r="YX289" s="37"/>
      <c r="YY289" s="37"/>
      <c r="YZ289" s="37"/>
      <c r="ZA289" s="37"/>
      <c r="ZB289" s="37"/>
      <c r="ZC289" s="37"/>
      <c r="ZD289" s="37"/>
      <c r="ZE289" s="37"/>
      <c r="ZF289" s="37"/>
      <c r="ZG289" s="37"/>
      <c r="ZH289" s="37"/>
      <c r="ZI289" s="37"/>
      <c r="ZJ289" s="37"/>
      <c r="ZK289" s="37"/>
      <c r="ZL289" s="37"/>
      <c r="ZM289" s="37"/>
      <c r="ZN289" s="37"/>
      <c r="ZO289" s="37"/>
      <c r="ZP289" s="37"/>
      <c r="ZQ289" s="37"/>
      <c r="ZR289" s="37"/>
      <c r="ZS289" s="37"/>
      <c r="ZT289" s="37"/>
      <c r="ZU289" s="37"/>
      <c r="ZV289" s="37"/>
      <c r="ZW289" s="37"/>
      <c r="ZX289" s="37"/>
      <c r="ZY289" s="37"/>
      <c r="ZZ289" s="37"/>
      <c r="AAA289" s="37"/>
      <c r="AAB289" s="37"/>
      <c r="AAC289" s="37"/>
      <c r="AAD289" s="37"/>
      <c r="AAE289" s="37"/>
      <c r="AAF289" s="37"/>
      <c r="AAG289" s="37"/>
      <c r="AAH289" s="37"/>
      <c r="AAI289" s="37"/>
      <c r="AAJ289" s="37"/>
      <c r="AAK289" s="37"/>
      <c r="AAL289" s="37"/>
      <c r="AAM289" s="37"/>
      <c r="AAN289" s="37"/>
      <c r="AAO289" s="37"/>
      <c r="AAP289" s="37"/>
      <c r="AAQ289" s="37"/>
      <c r="AAR289" s="37"/>
      <c r="AAS289" s="37"/>
      <c r="AAT289" s="37"/>
      <c r="AAU289" s="37"/>
      <c r="AAV289" s="37"/>
      <c r="AAW289" s="37"/>
      <c r="AAX289" s="37"/>
      <c r="AAY289" s="37"/>
      <c r="AAZ289" s="37"/>
      <c r="ABA289" s="37"/>
      <c r="ABB289" s="37"/>
      <c r="ABC289" s="37"/>
      <c r="ABD289" s="37"/>
      <c r="ABE289" s="37"/>
      <c r="ABF289" s="37"/>
      <c r="ABG289" s="37"/>
      <c r="ABH289" s="37"/>
      <c r="ABI289" s="37"/>
      <c r="ABJ289" s="37"/>
      <c r="ABK289" s="37"/>
      <c r="ABL289" s="37"/>
      <c r="ABM289" s="37"/>
      <c r="ABN289" s="37"/>
      <c r="ABO289" s="37"/>
      <c r="ABP289" s="37"/>
      <c r="ABQ289" s="37"/>
      <c r="ABR289" s="37"/>
      <c r="ABS289" s="37"/>
      <c r="ABT289" s="37"/>
      <c r="ABU289" s="37"/>
      <c r="ABV289" s="37"/>
      <c r="ABW289" s="37"/>
      <c r="ABX289" s="37"/>
      <c r="ABY289" s="37"/>
      <c r="ABZ289" s="37"/>
      <c r="ACA289" s="37"/>
      <c r="ACB289" s="37"/>
      <c r="ACC289" s="37"/>
      <c r="ACD289" s="37"/>
      <c r="ACE289" s="37"/>
      <c r="ACF289" s="37"/>
      <c r="ACG289" s="37"/>
      <c r="ACH289" s="37"/>
      <c r="ACI289" s="37"/>
      <c r="ACJ289" s="37"/>
      <c r="ACK289" s="37"/>
      <c r="ACL289" s="37"/>
      <c r="ACM289" s="37"/>
      <c r="ACN289" s="37"/>
      <c r="ACO289" s="37"/>
      <c r="ACP289" s="37"/>
      <c r="ACQ289" s="37"/>
      <c r="ACR289" s="37"/>
      <c r="ACS289" s="37"/>
      <c r="ACT289" s="37"/>
      <c r="ACU289" s="37"/>
      <c r="ACV289" s="37"/>
      <c r="ACW289" s="37"/>
      <c r="ACX289" s="37"/>
      <c r="ACY289" s="37"/>
      <c r="ACZ289" s="37"/>
      <c r="ADA289" s="37"/>
      <c r="ADB289" s="37"/>
      <c r="ADC289" s="37"/>
      <c r="ADD289" s="37"/>
      <c r="ADE289" s="37"/>
      <c r="ADF289" s="37"/>
      <c r="ADG289" s="37"/>
      <c r="ADH289" s="37"/>
      <c r="ADI289" s="37"/>
      <c r="ADJ289" s="37"/>
      <c r="ADK289" s="37"/>
      <c r="ADL289" s="37"/>
      <c r="ADM289" s="37"/>
      <c r="ADN289" s="37"/>
      <c r="ADO289" s="37"/>
      <c r="ADP289" s="37"/>
      <c r="ADQ289" s="37"/>
      <c r="ADR289" s="37"/>
      <c r="ADS289" s="37"/>
      <c r="ADT289" s="37"/>
      <c r="ADU289" s="37"/>
      <c r="ADV289" s="37"/>
      <c r="ADW289" s="37"/>
      <c r="ADX289" s="37"/>
      <c r="ADY289" s="37"/>
      <c r="ADZ289" s="37"/>
      <c r="AEA289" s="37"/>
      <c r="AEB289" s="37"/>
      <c r="AEC289" s="37"/>
      <c r="AED289" s="37"/>
      <c r="AEE289" s="37"/>
      <c r="AEF289" s="37"/>
      <c r="AEG289" s="37"/>
      <c r="AEH289" s="37"/>
      <c r="AEI289" s="37"/>
      <c r="AEJ289" s="37"/>
      <c r="AEK289" s="37"/>
      <c r="AEL289" s="37"/>
      <c r="AEM289" s="37"/>
      <c r="AEN289" s="37"/>
      <c r="AEO289" s="37"/>
      <c r="AEP289" s="37"/>
      <c r="AEQ289" s="37"/>
      <c r="AER289" s="37"/>
      <c r="AES289" s="37"/>
      <c r="AET289" s="37"/>
      <c r="AEU289" s="37"/>
      <c r="AEV289" s="37"/>
      <c r="AEW289" s="37"/>
      <c r="AEX289" s="37"/>
      <c r="AEY289" s="37"/>
      <c r="AEZ289" s="37"/>
      <c r="AFA289" s="37"/>
      <c r="AFB289" s="37"/>
      <c r="AFC289" s="37"/>
      <c r="AFD289" s="37"/>
      <c r="AFE289" s="37"/>
      <c r="AFF289" s="37"/>
      <c r="AFG289" s="37"/>
      <c r="AFH289" s="37"/>
      <c r="AFI289" s="37"/>
      <c r="AFJ289" s="37"/>
      <c r="AFK289" s="37"/>
      <c r="AFL289" s="37"/>
      <c r="AFM289" s="37"/>
      <c r="AFN289" s="37"/>
      <c r="AFO289" s="37"/>
      <c r="AFP289" s="37"/>
      <c r="AFQ289" s="37"/>
      <c r="AFR289" s="37"/>
      <c r="AFS289" s="37"/>
      <c r="AFT289" s="37"/>
      <c r="AFU289" s="37"/>
      <c r="AFV289" s="37"/>
      <c r="AFW289" s="37"/>
      <c r="AFX289" s="37"/>
      <c r="AFY289" s="37"/>
      <c r="AFZ289" s="37"/>
      <c r="AGA289" s="37"/>
      <c r="AGB289" s="37"/>
      <c r="AGC289" s="37"/>
      <c r="AGD289" s="37"/>
      <c r="AGE289" s="37"/>
      <c r="AGF289" s="37"/>
      <c r="AGG289" s="37"/>
      <c r="AGH289" s="37"/>
      <c r="AGI289" s="37"/>
      <c r="AGJ289" s="37"/>
      <c r="AGK289" s="37"/>
      <c r="AGL289" s="37"/>
      <c r="AGM289" s="37"/>
      <c r="AGN289" s="37"/>
      <c r="AGO289" s="37"/>
      <c r="AGP289" s="37"/>
      <c r="AGQ289" s="37"/>
      <c r="AGR289" s="37"/>
      <c r="AGS289" s="37"/>
      <c r="AGT289" s="37"/>
      <c r="AGU289" s="37"/>
      <c r="AGV289" s="37"/>
      <c r="AGW289" s="37"/>
      <c r="AGX289" s="37"/>
      <c r="AGY289" s="37"/>
      <c r="AGZ289" s="37"/>
      <c r="AHA289" s="37"/>
      <c r="AHB289" s="37"/>
      <c r="AHC289" s="37"/>
      <c r="AHD289" s="37"/>
      <c r="AHE289" s="37"/>
      <c r="AHF289" s="37"/>
      <c r="AHG289" s="37"/>
      <c r="AHH289" s="37"/>
      <c r="AHI289" s="37"/>
      <c r="AHJ289" s="37"/>
      <c r="AHK289" s="37"/>
      <c r="AHL289" s="37"/>
      <c r="AHM289" s="37"/>
      <c r="AHN289" s="37"/>
      <c r="AHO289" s="37"/>
      <c r="AHP289" s="37"/>
      <c r="AHQ289" s="37"/>
      <c r="AHR289" s="37"/>
      <c r="AHS289" s="37"/>
      <c r="AHT289" s="37"/>
      <c r="AHU289" s="37"/>
      <c r="AHV289" s="37"/>
      <c r="AHW289" s="37"/>
      <c r="AHX289" s="37"/>
      <c r="AHY289" s="37"/>
      <c r="AHZ289" s="37"/>
      <c r="AIA289" s="37"/>
      <c r="AIB289" s="37"/>
      <c r="AIC289" s="37"/>
      <c r="AID289" s="37"/>
      <c r="AIE289" s="37"/>
      <c r="AIF289" s="37"/>
      <c r="AIG289" s="37"/>
      <c r="AIH289" s="37"/>
      <c r="AII289" s="37"/>
      <c r="AIJ289" s="37"/>
      <c r="AIK289" s="37"/>
      <c r="AIL289" s="37"/>
      <c r="AIM289" s="37"/>
      <c r="AIN289" s="37"/>
      <c r="AIO289" s="37"/>
      <c r="AIP289" s="37"/>
      <c r="AIQ289" s="37"/>
      <c r="AIR289" s="37"/>
      <c r="AIS289" s="37"/>
      <c r="AIT289" s="37"/>
      <c r="AIU289" s="37"/>
      <c r="AIV289" s="37"/>
      <c r="AIW289" s="37"/>
      <c r="AIX289" s="37"/>
      <c r="AIY289" s="37"/>
      <c r="AIZ289" s="37"/>
      <c r="AJA289" s="37"/>
      <c r="AJB289" s="37"/>
      <c r="AJC289" s="37"/>
      <c r="AJD289" s="37"/>
      <c r="AJE289" s="37"/>
      <c r="AJF289" s="37"/>
      <c r="AJG289" s="37"/>
      <c r="AJH289" s="37"/>
      <c r="AJI289" s="37"/>
      <c r="AJJ289" s="37"/>
      <c r="AJK289" s="37"/>
      <c r="AJL289" s="37"/>
      <c r="AJM289" s="37"/>
      <c r="AJN289" s="37"/>
      <c r="AJO289" s="37"/>
      <c r="AJP289" s="37"/>
      <c r="AJQ289" s="37"/>
      <c r="AJR289" s="37"/>
      <c r="AJS289" s="37"/>
      <c r="AJT289" s="37"/>
      <c r="AJU289" s="37"/>
      <c r="AJV289" s="37"/>
      <c r="AJW289" s="37"/>
      <c r="AJX289" s="37"/>
      <c r="AJY289" s="37"/>
      <c r="AJZ289" s="37"/>
      <c r="AKA289" s="37"/>
      <c r="AKB289" s="37"/>
      <c r="AKC289" s="37"/>
      <c r="AKD289" s="37"/>
      <c r="AKE289" s="37"/>
      <c r="AKF289" s="37"/>
      <c r="AKG289" s="37"/>
      <c r="AKH289" s="37"/>
      <c r="AKI289" s="37"/>
      <c r="AKJ289" s="37"/>
      <c r="AKK289" s="37"/>
      <c r="AKL289" s="37"/>
      <c r="AKM289" s="37"/>
      <c r="AKN289" s="37"/>
      <c r="AKO289" s="37"/>
      <c r="AKP289" s="37"/>
      <c r="AKQ289" s="37"/>
      <c r="AKR289" s="37"/>
      <c r="AKS289" s="37"/>
      <c r="AKT289" s="37"/>
      <c r="AKU289" s="37"/>
      <c r="AKV289" s="37"/>
      <c r="AKW289" s="37"/>
      <c r="AKX289" s="37"/>
    </row>
    <row r="290" spans="1:986" s="16" customFormat="1" x14ac:dyDescent="0.25">
      <c r="A290" s="39"/>
      <c r="B290" s="39"/>
      <c r="C290" s="37"/>
      <c r="D290" s="40"/>
      <c r="E290" s="41"/>
      <c r="F290" s="40"/>
      <c r="G290" s="42"/>
      <c r="H290" s="43"/>
      <c r="I290" s="37"/>
      <c r="J290" s="40"/>
      <c r="K290" s="40"/>
      <c r="L290" s="37"/>
      <c r="M290" s="39"/>
      <c r="N290" s="39"/>
      <c r="O290" s="39"/>
      <c r="P290" s="39"/>
      <c r="Q290" s="39"/>
      <c r="R290" s="44"/>
      <c r="S290" s="41"/>
      <c r="T290" s="122"/>
      <c r="U290" s="39"/>
      <c r="V290" s="37"/>
      <c r="W290" s="37"/>
      <c r="X290" s="39"/>
      <c r="Y290" s="50"/>
      <c r="Z290" s="140"/>
      <c r="AA290" s="140"/>
      <c r="AB290" s="141"/>
      <c r="AC290" s="140"/>
      <c r="AD290" s="39"/>
      <c r="AE290" s="37"/>
      <c r="AF290" s="39"/>
      <c r="AG290" s="39"/>
      <c r="AH290" s="37"/>
      <c r="AI290" s="39"/>
      <c r="AJ290" s="39"/>
      <c r="AK290" s="37"/>
      <c r="AL290" s="39"/>
      <c r="AM290" s="39"/>
      <c r="AN290" s="37"/>
      <c r="AO290" s="39"/>
      <c r="AP290" s="39"/>
      <c r="AQ290" s="37"/>
      <c r="AR290" s="39"/>
      <c r="AS290" s="39"/>
      <c r="AT290" s="37"/>
      <c r="AU290" s="39"/>
      <c r="AV290" s="39"/>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37"/>
      <c r="CR290" s="37"/>
      <c r="CS290" s="37"/>
      <c r="CT290" s="37"/>
      <c r="CU290" s="37"/>
      <c r="CV290" s="37"/>
      <c r="CW290" s="37"/>
      <c r="CX290" s="37"/>
      <c r="CY290" s="37"/>
      <c r="CZ290" s="37"/>
      <c r="DA290" s="37"/>
      <c r="DB290" s="37"/>
      <c r="DC290" s="37"/>
      <c r="DD290" s="37"/>
      <c r="DE290" s="37"/>
      <c r="DF290" s="37"/>
      <c r="DG290" s="37"/>
      <c r="DH290" s="37"/>
      <c r="DI290" s="37"/>
      <c r="DJ290" s="37"/>
      <c r="DK290" s="37"/>
      <c r="DL290" s="37"/>
      <c r="DM290" s="37"/>
      <c r="DN290" s="37"/>
      <c r="DO290" s="37"/>
      <c r="DP290" s="37"/>
      <c r="DQ290" s="37"/>
      <c r="DR290" s="37"/>
      <c r="DS290" s="37"/>
      <c r="DT290" s="37"/>
      <c r="DU290" s="37"/>
      <c r="DV290" s="37"/>
      <c r="DW290" s="37"/>
      <c r="DX290" s="37"/>
      <c r="DY290" s="37"/>
      <c r="DZ290" s="37"/>
      <c r="EA290" s="37"/>
      <c r="EB290" s="37"/>
      <c r="EC290" s="37"/>
      <c r="ED290" s="37"/>
      <c r="EE290" s="37"/>
      <c r="EF290" s="37"/>
      <c r="EG290" s="37"/>
      <c r="EH290" s="37"/>
      <c r="EI290" s="37"/>
      <c r="EJ290" s="37"/>
      <c r="EK290" s="37"/>
      <c r="EL290" s="37"/>
      <c r="EM290" s="37"/>
      <c r="EN290" s="37"/>
      <c r="EO290" s="37"/>
      <c r="EP290" s="37"/>
      <c r="EQ290" s="37"/>
      <c r="ER290" s="37"/>
      <c r="ES290" s="37"/>
      <c r="ET290" s="37"/>
      <c r="EU290" s="37"/>
      <c r="EV290" s="37"/>
      <c r="EW290" s="37"/>
      <c r="EX290" s="37"/>
      <c r="EY290" s="37"/>
      <c r="EZ290" s="37"/>
      <c r="FA290" s="37"/>
      <c r="FB290" s="37"/>
      <c r="FC290" s="37"/>
      <c r="FD290" s="37"/>
      <c r="FE290" s="37"/>
      <c r="FF290" s="37"/>
      <c r="FG290" s="37"/>
      <c r="FH290" s="37"/>
      <c r="FI290" s="37"/>
      <c r="FJ290" s="37"/>
      <c r="FK290" s="37"/>
      <c r="FL290" s="37"/>
      <c r="FM290" s="37"/>
      <c r="FN290" s="37"/>
      <c r="FO290" s="37"/>
      <c r="FP290" s="37"/>
      <c r="FQ290" s="37"/>
      <c r="FR290" s="37"/>
      <c r="FS290" s="37"/>
      <c r="FT290" s="37"/>
      <c r="FU290" s="37"/>
      <c r="FV290" s="37"/>
      <c r="FW290" s="37"/>
      <c r="FX290" s="37"/>
      <c r="FY290" s="37"/>
      <c r="FZ290" s="37"/>
      <c r="GA290" s="37"/>
      <c r="GB290" s="37"/>
      <c r="GC290" s="37"/>
      <c r="GD290" s="37"/>
      <c r="GE290" s="37"/>
      <c r="GF290" s="37"/>
      <c r="GG290" s="37"/>
      <c r="GH290" s="37"/>
      <c r="GI290" s="37"/>
      <c r="GJ290" s="37"/>
      <c r="GK290" s="37"/>
      <c r="GL290" s="37"/>
      <c r="GM290" s="37"/>
      <c r="GN290" s="37"/>
      <c r="GO290" s="37"/>
      <c r="GP290" s="37"/>
      <c r="GQ290" s="37"/>
      <c r="GR290" s="37"/>
      <c r="GS290" s="37"/>
      <c r="GT290" s="37"/>
      <c r="GU290" s="37"/>
      <c r="GV290" s="37"/>
      <c r="GW290" s="37"/>
      <c r="GX290" s="37"/>
      <c r="GY290" s="37"/>
      <c r="GZ290" s="37"/>
      <c r="HA290" s="37"/>
      <c r="HB290" s="37"/>
      <c r="HC290" s="37"/>
      <c r="HD290" s="37"/>
      <c r="HE290" s="37"/>
      <c r="HF290" s="37"/>
      <c r="HG290" s="37"/>
      <c r="HH290" s="37"/>
      <c r="HI290" s="37"/>
      <c r="HJ290" s="37"/>
      <c r="HK290" s="37"/>
      <c r="HL290" s="37"/>
      <c r="HM290" s="37"/>
      <c r="HN290" s="37"/>
      <c r="HO290" s="37"/>
      <c r="HP290" s="37"/>
      <c r="HQ290" s="37"/>
      <c r="HR290" s="37"/>
      <c r="HS290" s="37"/>
      <c r="HT290" s="37"/>
      <c r="HU290" s="37"/>
      <c r="HV290" s="37"/>
      <c r="HW290" s="37"/>
      <c r="HX290" s="37"/>
      <c r="HY290" s="37"/>
      <c r="HZ290" s="37"/>
      <c r="IA290" s="37"/>
      <c r="IB290" s="37"/>
      <c r="IC290" s="37"/>
      <c r="ID290" s="37"/>
      <c r="IE290" s="37"/>
      <c r="IF290" s="37"/>
      <c r="IG290" s="37"/>
      <c r="IH290" s="37"/>
      <c r="II290" s="37"/>
      <c r="IJ290" s="37"/>
      <c r="IK290" s="37"/>
      <c r="IL290" s="37"/>
      <c r="IM290" s="37"/>
      <c r="IN290" s="37"/>
      <c r="IO290" s="37"/>
      <c r="IP290" s="37"/>
      <c r="IQ290" s="37"/>
      <c r="IR290" s="37"/>
      <c r="IS290" s="37"/>
      <c r="IT290" s="37"/>
      <c r="IU290" s="37"/>
      <c r="IV290" s="37"/>
      <c r="IW290" s="37"/>
      <c r="IX290" s="37"/>
      <c r="IY290" s="37"/>
      <c r="IZ290" s="37"/>
      <c r="JA290" s="37"/>
      <c r="JB290" s="37"/>
      <c r="JC290" s="37"/>
      <c r="JD290" s="37"/>
      <c r="JE290" s="37"/>
      <c r="JF290" s="37"/>
      <c r="JG290" s="37"/>
      <c r="JH290" s="37"/>
      <c r="JI290" s="37"/>
      <c r="JJ290" s="37"/>
      <c r="JK290" s="37"/>
      <c r="JL290" s="37"/>
      <c r="JM290" s="37"/>
      <c r="JN290" s="37"/>
      <c r="JO290" s="37"/>
      <c r="JP290" s="37"/>
      <c r="JQ290" s="37"/>
      <c r="JR290" s="37"/>
      <c r="JS290" s="37"/>
      <c r="JT290" s="37"/>
      <c r="JU290" s="37"/>
      <c r="JV290" s="37"/>
      <c r="JW290" s="37"/>
      <c r="JX290" s="37"/>
      <c r="JY290" s="37"/>
      <c r="JZ290" s="37"/>
      <c r="KA290" s="37"/>
      <c r="KB290" s="37"/>
      <c r="KC290" s="37"/>
      <c r="KD290" s="37"/>
      <c r="KE290" s="37"/>
      <c r="KF290" s="37"/>
      <c r="KG290" s="37"/>
      <c r="KH290" s="37"/>
      <c r="KI290" s="37"/>
      <c r="KJ290" s="37"/>
      <c r="KK290" s="37"/>
      <c r="KL290" s="37"/>
      <c r="KM290" s="37"/>
      <c r="KN290" s="37"/>
      <c r="KO290" s="37"/>
      <c r="KP290" s="37"/>
      <c r="KQ290" s="37"/>
      <c r="KR290" s="37"/>
      <c r="KS290" s="37"/>
      <c r="KT290" s="37"/>
      <c r="KU290" s="37"/>
      <c r="KV290" s="37"/>
      <c r="KW290" s="37"/>
      <c r="KX290" s="37"/>
      <c r="KY290" s="37"/>
      <c r="KZ290" s="37"/>
      <c r="LA290" s="37"/>
      <c r="LB290" s="37"/>
      <c r="LC290" s="37"/>
      <c r="LD290" s="37"/>
      <c r="LE290" s="37"/>
      <c r="LF290" s="37"/>
      <c r="LG290" s="37"/>
      <c r="LH290" s="37"/>
      <c r="LI290" s="37"/>
      <c r="LJ290" s="37"/>
      <c r="LK290" s="37"/>
      <c r="LL290" s="37"/>
      <c r="LM290" s="37"/>
      <c r="LN290" s="37"/>
      <c r="LO290" s="37"/>
      <c r="LP290" s="37"/>
      <c r="LQ290" s="37"/>
      <c r="LR290" s="37"/>
      <c r="LS290" s="37"/>
      <c r="LT290" s="37"/>
      <c r="LU290" s="37"/>
      <c r="LV290" s="37"/>
      <c r="LW290" s="37"/>
      <c r="LX290" s="37"/>
      <c r="LY290" s="37"/>
      <c r="LZ290" s="37"/>
      <c r="MA290" s="37"/>
      <c r="MB290" s="37"/>
      <c r="MC290" s="37"/>
      <c r="MD290" s="37"/>
      <c r="ME290" s="37"/>
      <c r="MF290" s="37"/>
      <c r="MG290" s="37"/>
      <c r="MH290" s="37"/>
      <c r="MI290" s="37"/>
      <c r="MJ290" s="37"/>
      <c r="MK290" s="37"/>
      <c r="ML290" s="37"/>
      <c r="MM290" s="37"/>
      <c r="MN290" s="37"/>
      <c r="MO290" s="37"/>
      <c r="MP290" s="37"/>
      <c r="MQ290" s="37"/>
      <c r="MR290" s="37"/>
      <c r="MS290" s="37"/>
      <c r="MT290" s="37"/>
      <c r="MU290" s="37"/>
      <c r="MV290" s="37"/>
      <c r="MW290" s="37"/>
      <c r="MX290" s="37"/>
      <c r="MY290" s="37"/>
      <c r="MZ290" s="37"/>
      <c r="NA290" s="37"/>
      <c r="NB290" s="37"/>
      <c r="NC290" s="37"/>
      <c r="ND290" s="37"/>
      <c r="NE290" s="37"/>
      <c r="NF290" s="37"/>
      <c r="NG290" s="37"/>
      <c r="NH290" s="37"/>
      <c r="NI290" s="37"/>
      <c r="NJ290" s="37"/>
      <c r="NK290" s="37"/>
      <c r="NL290" s="37"/>
      <c r="NM290" s="37"/>
      <c r="NN290" s="37"/>
      <c r="NO290" s="37"/>
      <c r="NP290" s="37"/>
      <c r="NQ290" s="37"/>
      <c r="NR290" s="37"/>
      <c r="NS290" s="37"/>
      <c r="NT290" s="37"/>
      <c r="NU290" s="37"/>
      <c r="NV290" s="37"/>
      <c r="NW290" s="37"/>
      <c r="NX290" s="37"/>
      <c r="NY290" s="37"/>
      <c r="NZ290" s="37"/>
      <c r="OA290" s="37"/>
      <c r="OB290" s="37"/>
      <c r="OC290" s="37"/>
      <c r="OD290" s="37"/>
      <c r="OE290" s="37"/>
      <c r="OF290" s="37"/>
      <c r="OG290" s="37"/>
      <c r="OH290" s="37"/>
      <c r="OI290" s="37"/>
      <c r="OJ290" s="37"/>
      <c r="OK290" s="37"/>
      <c r="OL290" s="37"/>
      <c r="OM290" s="37"/>
      <c r="ON290" s="37"/>
      <c r="OO290" s="37"/>
      <c r="OP290" s="37"/>
      <c r="OQ290" s="37"/>
      <c r="OR290" s="37"/>
      <c r="OS290" s="37"/>
      <c r="OT290" s="37"/>
      <c r="OU290" s="37"/>
      <c r="OV290" s="37"/>
      <c r="OW290" s="37"/>
      <c r="OX290" s="37"/>
      <c r="OY290" s="37"/>
      <c r="OZ290" s="37"/>
      <c r="PA290" s="37"/>
      <c r="PB290" s="37"/>
      <c r="PC290" s="37"/>
      <c r="PD290" s="37"/>
      <c r="PE290" s="37"/>
      <c r="PF290" s="37"/>
      <c r="PG290" s="37"/>
      <c r="PH290" s="37"/>
      <c r="PI290" s="37"/>
      <c r="PJ290" s="37"/>
      <c r="PK290" s="37"/>
      <c r="PL290" s="37"/>
      <c r="PM290" s="37"/>
      <c r="PN290" s="37"/>
      <c r="PO290" s="37"/>
      <c r="PP290" s="37"/>
      <c r="PQ290" s="37"/>
      <c r="PR290" s="37"/>
      <c r="PS290" s="37"/>
      <c r="PT290" s="37"/>
      <c r="PU290" s="37"/>
      <c r="PV290" s="37"/>
      <c r="PW290" s="37"/>
      <c r="PX290" s="37"/>
      <c r="PY290" s="37"/>
      <c r="PZ290" s="37"/>
      <c r="QA290" s="37"/>
      <c r="QB290" s="37"/>
      <c r="QC290" s="37"/>
      <c r="QD290" s="37"/>
      <c r="QE290" s="37"/>
      <c r="QF290" s="37"/>
      <c r="QG290" s="37"/>
      <c r="QH290" s="37"/>
      <c r="QI290" s="37"/>
      <c r="QJ290" s="37"/>
      <c r="QK290" s="37"/>
      <c r="QL290" s="37"/>
      <c r="QM290" s="37"/>
      <c r="QN290" s="37"/>
      <c r="QO290" s="37"/>
      <c r="QP290" s="37"/>
      <c r="QQ290" s="37"/>
      <c r="QR290" s="37"/>
      <c r="QS290" s="37"/>
      <c r="QT290" s="37"/>
      <c r="QU290" s="37"/>
      <c r="QV290" s="37"/>
      <c r="QW290" s="37"/>
      <c r="QX290" s="37"/>
      <c r="QY290" s="37"/>
      <c r="QZ290" s="37"/>
      <c r="RA290" s="37"/>
      <c r="RB290" s="37"/>
      <c r="RC290" s="37"/>
      <c r="RD290" s="37"/>
      <c r="RE290" s="37"/>
      <c r="RF290" s="37"/>
      <c r="RG290" s="37"/>
      <c r="RH290" s="37"/>
      <c r="RI290" s="37"/>
      <c r="RJ290" s="37"/>
      <c r="RK290" s="37"/>
      <c r="RL290" s="37"/>
      <c r="RM290" s="37"/>
      <c r="RN290" s="37"/>
      <c r="RO290" s="37"/>
      <c r="RP290" s="37"/>
      <c r="RQ290" s="37"/>
      <c r="RR290" s="37"/>
      <c r="RS290" s="37"/>
      <c r="RT290" s="37"/>
      <c r="RU290" s="37"/>
      <c r="RV290" s="37"/>
      <c r="RW290" s="37"/>
      <c r="RX290" s="37"/>
      <c r="RY290" s="37"/>
      <c r="RZ290" s="37"/>
      <c r="SA290" s="37"/>
      <c r="SB290" s="37"/>
      <c r="SC290" s="37"/>
      <c r="SD290" s="37"/>
      <c r="SE290" s="37"/>
      <c r="SF290" s="37"/>
      <c r="SG290" s="37"/>
      <c r="SH290" s="37"/>
      <c r="SI290" s="37"/>
      <c r="SJ290" s="37"/>
      <c r="SK290" s="37"/>
      <c r="SL290" s="37"/>
      <c r="SM290" s="37"/>
      <c r="SN290" s="37"/>
      <c r="SO290" s="37"/>
      <c r="SP290" s="37"/>
      <c r="SQ290" s="37"/>
      <c r="SR290" s="37"/>
      <c r="SS290" s="37"/>
      <c r="ST290" s="37"/>
      <c r="SU290" s="37"/>
      <c r="SV290" s="37"/>
      <c r="SW290" s="37"/>
      <c r="SX290" s="37"/>
      <c r="SY290" s="37"/>
      <c r="SZ290" s="37"/>
      <c r="TA290" s="37"/>
      <c r="TB290" s="37"/>
      <c r="TC290" s="37"/>
      <c r="TD290" s="37"/>
      <c r="TE290" s="37"/>
      <c r="TF290" s="37"/>
      <c r="TG290" s="37"/>
      <c r="TH290" s="37"/>
      <c r="TI290" s="37"/>
      <c r="TJ290" s="37"/>
      <c r="TK290" s="37"/>
      <c r="TL290" s="37"/>
      <c r="TM290" s="37"/>
      <c r="TN290" s="37"/>
      <c r="TO290" s="37"/>
      <c r="TP290" s="37"/>
      <c r="TQ290" s="37"/>
      <c r="TR290" s="37"/>
      <c r="TS290" s="37"/>
      <c r="TT290" s="37"/>
      <c r="TU290" s="37"/>
      <c r="TV290" s="37"/>
      <c r="TW290" s="37"/>
      <c r="TX290" s="37"/>
      <c r="TY290" s="37"/>
      <c r="TZ290" s="37"/>
      <c r="UA290" s="37"/>
      <c r="UB290" s="37"/>
      <c r="UC290" s="37"/>
      <c r="UD290" s="37"/>
      <c r="UE290" s="37"/>
      <c r="UF290" s="37"/>
      <c r="UG290" s="37"/>
      <c r="UH290" s="37"/>
      <c r="UI290" s="37"/>
      <c r="UJ290" s="37"/>
      <c r="UK290" s="37"/>
      <c r="UL290" s="37"/>
      <c r="UM290" s="37"/>
      <c r="UN290" s="37"/>
      <c r="UO290" s="37"/>
      <c r="UP290" s="37"/>
      <c r="UQ290" s="37"/>
      <c r="UR290" s="37"/>
      <c r="US290" s="37"/>
      <c r="UT290" s="37"/>
      <c r="UU290" s="37"/>
      <c r="UV290" s="37"/>
      <c r="UW290" s="37"/>
      <c r="UX290" s="37"/>
      <c r="UY290" s="37"/>
      <c r="UZ290" s="37"/>
      <c r="VA290" s="37"/>
      <c r="VB290" s="37"/>
      <c r="VC290" s="37"/>
      <c r="VD290" s="37"/>
      <c r="VE290" s="37"/>
      <c r="VF290" s="37"/>
      <c r="VG290" s="37"/>
      <c r="VH290" s="37"/>
      <c r="VI290" s="37"/>
      <c r="VJ290" s="37"/>
      <c r="VK290" s="37"/>
      <c r="VL290" s="37"/>
      <c r="VM290" s="37"/>
      <c r="VN290" s="37"/>
      <c r="VO290" s="37"/>
      <c r="VP290" s="37"/>
      <c r="VQ290" s="37"/>
      <c r="VR290" s="37"/>
      <c r="VS290" s="37"/>
      <c r="VT290" s="37"/>
      <c r="VU290" s="37"/>
      <c r="VV290" s="37"/>
      <c r="VW290" s="37"/>
      <c r="VX290" s="37"/>
      <c r="VY290" s="37"/>
      <c r="VZ290" s="37"/>
      <c r="WA290" s="37"/>
      <c r="WB290" s="37"/>
      <c r="WC290" s="37"/>
      <c r="WD290" s="37"/>
      <c r="WE290" s="37"/>
      <c r="WF290" s="37"/>
      <c r="WG290" s="37"/>
      <c r="WH290" s="37"/>
      <c r="WI290" s="37"/>
      <c r="WJ290" s="37"/>
      <c r="WK290" s="37"/>
      <c r="WL290" s="37"/>
      <c r="WM290" s="37"/>
      <c r="WN290" s="37"/>
      <c r="WO290" s="37"/>
      <c r="WP290" s="37"/>
      <c r="WQ290" s="37"/>
      <c r="WR290" s="37"/>
      <c r="WS290" s="37"/>
      <c r="WT290" s="37"/>
      <c r="WU290" s="37"/>
      <c r="WV290" s="37"/>
      <c r="WW290" s="37"/>
      <c r="WX290" s="37"/>
      <c r="WY290" s="37"/>
      <c r="WZ290" s="37"/>
      <c r="XA290" s="37"/>
      <c r="XB290" s="37"/>
      <c r="XC290" s="37"/>
      <c r="XD290" s="37"/>
      <c r="XE290" s="37"/>
      <c r="XF290" s="37"/>
      <c r="XG290" s="37"/>
      <c r="XH290" s="37"/>
      <c r="XI290" s="37"/>
      <c r="XJ290" s="37"/>
      <c r="XK290" s="37"/>
      <c r="XL290" s="37"/>
      <c r="XM290" s="37"/>
      <c r="XN290" s="37"/>
      <c r="XO290" s="37"/>
      <c r="XP290" s="37"/>
      <c r="XQ290" s="37"/>
      <c r="XR290" s="37"/>
      <c r="XS290" s="37"/>
      <c r="XT290" s="37"/>
      <c r="XU290" s="37"/>
      <c r="XV290" s="37"/>
      <c r="XW290" s="37"/>
      <c r="XX290" s="37"/>
      <c r="XY290" s="37"/>
      <c r="XZ290" s="37"/>
      <c r="YA290" s="37"/>
      <c r="YB290" s="37"/>
      <c r="YC290" s="37"/>
      <c r="YD290" s="37"/>
      <c r="YE290" s="37"/>
      <c r="YF290" s="37"/>
      <c r="YG290" s="37"/>
      <c r="YH290" s="37"/>
      <c r="YI290" s="37"/>
      <c r="YJ290" s="37"/>
      <c r="YK290" s="37"/>
      <c r="YL290" s="37"/>
      <c r="YM290" s="37"/>
      <c r="YN290" s="37"/>
      <c r="YO290" s="37"/>
      <c r="YP290" s="37"/>
      <c r="YQ290" s="37"/>
      <c r="YR290" s="37"/>
      <c r="YS290" s="37"/>
      <c r="YT290" s="37"/>
      <c r="YU290" s="37"/>
      <c r="YV290" s="37"/>
      <c r="YW290" s="37"/>
      <c r="YX290" s="37"/>
      <c r="YY290" s="37"/>
      <c r="YZ290" s="37"/>
      <c r="ZA290" s="37"/>
      <c r="ZB290" s="37"/>
      <c r="ZC290" s="37"/>
      <c r="ZD290" s="37"/>
      <c r="ZE290" s="37"/>
      <c r="ZF290" s="37"/>
      <c r="ZG290" s="37"/>
      <c r="ZH290" s="37"/>
      <c r="ZI290" s="37"/>
      <c r="ZJ290" s="37"/>
      <c r="ZK290" s="37"/>
      <c r="ZL290" s="37"/>
      <c r="ZM290" s="37"/>
      <c r="ZN290" s="37"/>
      <c r="ZO290" s="37"/>
      <c r="ZP290" s="37"/>
      <c r="ZQ290" s="37"/>
      <c r="ZR290" s="37"/>
      <c r="ZS290" s="37"/>
      <c r="ZT290" s="37"/>
      <c r="ZU290" s="37"/>
      <c r="ZV290" s="37"/>
      <c r="ZW290" s="37"/>
      <c r="ZX290" s="37"/>
      <c r="ZY290" s="37"/>
      <c r="ZZ290" s="37"/>
      <c r="AAA290" s="37"/>
      <c r="AAB290" s="37"/>
      <c r="AAC290" s="37"/>
      <c r="AAD290" s="37"/>
      <c r="AAE290" s="37"/>
      <c r="AAF290" s="37"/>
      <c r="AAG290" s="37"/>
      <c r="AAH290" s="37"/>
      <c r="AAI290" s="37"/>
      <c r="AAJ290" s="37"/>
      <c r="AAK290" s="37"/>
      <c r="AAL290" s="37"/>
      <c r="AAM290" s="37"/>
      <c r="AAN290" s="37"/>
      <c r="AAO290" s="37"/>
      <c r="AAP290" s="37"/>
      <c r="AAQ290" s="37"/>
      <c r="AAR290" s="37"/>
      <c r="AAS290" s="37"/>
      <c r="AAT290" s="37"/>
      <c r="AAU290" s="37"/>
      <c r="AAV290" s="37"/>
      <c r="AAW290" s="37"/>
      <c r="AAX290" s="37"/>
      <c r="AAY290" s="37"/>
      <c r="AAZ290" s="37"/>
      <c r="ABA290" s="37"/>
      <c r="ABB290" s="37"/>
      <c r="ABC290" s="37"/>
      <c r="ABD290" s="37"/>
      <c r="ABE290" s="37"/>
      <c r="ABF290" s="37"/>
      <c r="ABG290" s="37"/>
      <c r="ABH290" s="37"/>
      <c r="ABI290" s="37"/>
      <c r="ABJ290" s="37"/>
      <c r="ABK290" s="37"/>
      <c r="ABL290" s="37"/>
      <c r="ABM290" s="37"/>
      <c r="ABN290" s="37"/>
      <c r="ABO290" s="37"/>
      <c r="ABP290" s="37"/>
      <c r="ABQ290" s="37"/>
      <c r="ABR290" s="37"/>
      <c r="ABS290" s="37"/>
      <c r="ABT290" s="37"/>
      <c r="ABU290" s="37"/>
      <c r="ABV290" s="37"/>
      <c r="ABW290" s="37"/>
      <c r="ABX290" s="37"/>
      <c r="ABY290" s="37"/>
      <c r="ABZ290" s="37"/>
      <c r="ACA290" s="37"/>
      <c r="ACB290" s="37"/>
      <c r="ACC290" s="37"/>
      <c r="ACD290" s="37"/>
      <c r="ACE290" s="37"/>
      <c r="ACF290" s="37"/>
      <c r="ACG290" s="37"/>
      <c r="ACH290" s="37"/>
      <c r="ACI290" s="37"/>
      <c r="ACJ290" s="37"/>
      <c r="ACK290" s="37"/>
      <c r="ACL290" s="37"/>
      <c r="ACM290" s="37"/>
      <c r="ACN290" s="37"/>
      <c r="ACO290" s="37"/>
      <c r="ACP290" s="37"/>
      <c r="ACQ290" s="37"/>
      <c r="ACR290" s="37"/>
      <c r="ACS290" s="37"/>
      <c r="ACT290" s="37"/>
      <c r="ACU290" s="37"/>
      <c r="ACV290" s="37"/>
      <c r="ACW290" s="37"/>
      <c r="ACX290" s="37"/>
      <c r="ACY290" s="37"/>
      <c r="ACZ290" s="37"/>
      <c r="ADA290" s="37"/>
      <c r="ADB290" s="37"/>
      <c r="ADC290" s="37"/>
      <c r="ADD290" s="37"/>
      <c r="ADE290" s="37"/>
      <c r="ADF290" s="37"/>
      <c r="ADG290" s="37"/>
      <c r="ADH290" s="37"/>
      <c r="ADI290" s="37"/>
      <c r="ADJ290" s="37"/>
      <c r="ADK290" s="37"/>
      <c r="ADL290" s="37"/>
      <c r="ADM290" s="37"/>
      <c r="ADN290" s="37"/>
      <c r="ADO290" s="37"/>
      <c r="ADP290" s="37"/>
      <c r="ADQ290" s="37"/>
      <c r="ADR290" s="37"/>
      <c r="ADS290" s="37"/>
      <c r="ADT290" s="37"/>
      <c r="ADU290" s="37"/>
      <c r="ADV290" s="37"/>
      <c r="ADW290" s="37"/>
      <c r="ADX290" s="37"/>
      <c r="ADY290" s="37"/>
      <c r="ADZ290" s="37"/>
      <c r="AEA290" s="37"/>
      <c r="AEB290" s="37"/>
      <c r="AEC290" s="37"/>
      <c r="AED290" s="37"/>
      <c r="AEE290" s="37"/>
      <c r="AEF290" s="37"/>
      <c r="AEG290" s="37"/>
      <c r="AEH290" s="37"/>
      <c r="AEI290" s="37"/>
      <c r="AEJ290" s="37"/>
      <c r="AEK290" s="37"/>
      <c r="AEL290" s="37"/>
      <c r="AEM290" s="37"/>
      <c r="AEN290" s="37"/>
      <c r="AEO290" s="37"/>
      <c r="AEP290" s="37"/>
      <c r="AEQ290" s="37"/>
      <c r="AER290" s="37"/>
      <c r="AES290" s="37"/>
      <c r="AET290" s="37"/>
      <c r="AEU290" s="37"/>
      <c r="AEV290" s="37"/>
      <c r="AEW290" s="37"/>
      <c r="AEX290" s="37"/>
      <c r="AEY290" s="37"/>
      <c r="AEZ290" s="37"/>
      <c r="AFA290" s="37"/>
      <c r="AFB290" s="37"/>
      <c r="AFC290" s="37"/>
      <c r="AFD290" s="37"/>
      <c r="AFE290" s="37"/>
      <c r="AFF290" s="37"/>
      <c r="AFG290" s="37"/>
      <c r="AFH290" s="37"/>
      <c r="AFI290" s="37"/>
      <c r="AFJ290" s="37"/>
      <c r="AFK290" s="37"/>
      <c r="AFL290" s="37"/>
      <c r="AFM290" s="37"/>
      <c r="AFN290" s="37"/>
      <c r="AFO290" s="37"/>
      <c r="AFP290" s="37"/>
      <c r="AFQ290" s="37"/>
      <c r="AFR290" s="37"/>
      <c r="AFS290" s="37"/>
      <c r="AFT290" s="37"/>
      <c r="AFU290" s="37"/>
      <c r="AFV290" s="37"/>
      <c r="AFW290" s="37"/>
      <c r="AFX290" s="37"/>
      <c r="AFY290" s="37"/>
      <c r="AFZ290" s="37"/>
      <c r="AGA290" s="37"/>
      <c r="AGB290" s="37"/>
      <c r="AGC290" s="37"/>
      <c r="AGD290" s="37"/>
      <c r="AGE290" s="37"/>
      <c r="AGF290" s="37"/>
      <c r="AGG290" s="37"/>
      <c r="AGH290" s="37"/>
      <c r="AGI290" s="37"/>
      <c r="AGJ290" s="37"/>
      <c r="AGK290" s="37"/>
      <c r="AGL290" s="37"/>
      <c r="AGM290" s="37"/>
      <c r="AGN290" s="37"/>
      <c r="AGO290" s="37"/>
      <c r="AGP290" s="37"/>
      <c r="AGQ290" s="37"/>
      <c r="AGR290" s="37"/>
      <c r="AGS290" s="37"/>
      <c r="AGT290" s="37"/>
      <c r="AGU290" s="37"/>
      <c r="AGV290" s="37"/>
      <c r="AGW290" s="37"/>
      <c r="AGX290" s="37"/>
      <c r="AGY290" s="37"/>
      <c r="AGZ290" s="37"/>
      <c r="AHA290" s="37"/>
      <c r="AHB290" s="37"/>
      <c r="AHC290" s="37"/>
      <c r="AHD290" s="37"/>
      <c r="AHE290" s="37"/>
      <c r="AHF290" s="37"/>
      <c r="AHG290" s="37"/>
      <c r="AHH290" s="37"/>
      <c r="AHI290" s="37"/>
      <c r="AHJ290" s="37"/>
      <c r="AHK290" s="37"/>
      <c r="AHL290" s="37"/>
      <c r="AHM290" s="37"/>
      <c r="AHN290" s="37"/>
      <c r="AHO290" s="37"/>
      <c r="AHP290" s="37"/>
      <c r="AHQ290" s="37"/>
      <c r="AHR290" s="37"/>
      <c r="AHS290" s="37"/>
      <c r="AHT290" s="37"/>
      <c r="AHU290" s="37"/>
      <c r="AHV290" s="37"/>
      <c r="AHW290" s="37"/>
      <c r="AHX290" s="37"/>
      <c r="AHY290" s="37"/>
      <c r="AHZ290" s="37"/>
      <c r="AIA290" s="37"/>
      <c r="AIB290" s="37"/>
      <c r="AIC290" s="37"/>
      <c r="AID290" s="37"/>
      <c r="AIE290" s="37"/>
      <c r="AIF290" s="37"/>
      <c r="AIG290" s="37"/>
      <c r="AIH290" s="37"/>
      <c r="AII290" s="37"/>
      <c r="AIJ290" s="37"/>
      <c r="AIK290" s="37"/>
      <c r="AIL290" s="37"/>
      <c r="AIM290" s="37"/>
      <c r="AIN290" s="37"/>
      <c r="AIO290" s="37"/>
      <c r="AIP290" s="37"/>
      <c r="AIQ290" s="37"/>
      <c r="AIR290" s="37"/>
      <c r="AIS290" s="37"/>
      <c r="AIT290" s="37"/>
      <c r="AIU290" s="37"/>
      <c r="AIV290" s="37"/>
      <c r="AIW290" s="37"/>
      <c r="AIX290" s="37"/>
      <c r="AIY290" s="37"/>
      <c r="AIZ290" s="37"/>
      <c r="AJA290" s="37"/>
      <c r="AJB290" s="37"/>
      <c r="AJC290" s="37"/>
      <c r="AJD290" s="37"/>
      <c r="AJE290" s="37"/>
      <c r="AJF290" s="37"/>
      <c r="AJG290" s="37"/>
      <c r="AJH290" s="37"/>
      <c r="AJI290" s="37"/>
      <c r="AJJ290" s="37"/>
      <c r="AJK290" s="37"/>
      <c r="AJL290" s="37"/>
      <c r="AJM290" s="37"/>
      <c r="AJN290" s="37"/>
      <c r="AJO290" s="37"/>
      <c r="AJP290" s="37"/>
      <c r="AJQ290" s="37"/>
      <c r="AJR290" s="37"/>
      <c r="AJS290" s="37"/>
      <c r="AJT290" s="37"/>
      <c r="AJU290" s="37"/>
      <c r="AJV290" s="37"/>
      <c r="AJW290" s="37"/>
      <c r="AJX290" s="37"/>
      <c r="AJY290" s="37"/>
      <c r="AJZ290" s="37"/>
      <c r="AKA290" s="37"/>
      <c r="AKB290" s="37"/>
      <c r="AKC290" s="37"/>
      <c r="AKD290" s="37"/>
      <c r="AKE290" s="37"/>
      <c r="AKF290" s="37"/>
      <c r="AKG290" s="37"/>
      <c r="AKH290" s="37"/>
      <c r="AKI290" s="37"/>
      <c r="AKJ290" s="37"/>
      <c r="AKK290" s="37"/>
      <c r="AKL290" s="37"/>
      <c r="AKM290" s="37"/>
      <c r="AKN290" s="37"/>
      <c r="AKO290" s="37"/>
      <c r="AKP290" s="37"/>
      <c r="AKQ290" s="37"/>
      <c r="AKR290" s="37"/>
      <c r="AKS290" s="37"/>
      <c r="AKT290" s="37"/>
      <c r="AKU290" s="37"/>
      <c r="AKV290" s="37"/>
      <c r="AKW290" s="37"/>
      <c r="AKX290" s="37"/>
    </row>
    <row r="291" spans="1:986" s="16" customFormat="1" x14ac:dyDescent="0.25">
      <c r="A291" s="39"/>
      <c r="B291" s="39"/>
      <c r="C291" s="37"/>
      <c r="D291" s="40"/>
      <c r="E291" s="41"/>
      <c r="F291" s="40"/>
      <c r="G291" s="42"/>
      <c r="H291" s="43"/>
      <c r="I291" s="37"/>
      <c r="J291" s="40"/>
      <c r="K291" s="40"/>
      <c r="L291" s="37"/>
      <c r="M291" s="39"/>
      <c r="N291" s="39"/>
      <c r="O291" s="39"/>
      <c r="P291" s="39"/>
      <c r="Q291" s="39"/>
      <c r="R291" s="44"/>
      <c r="S291" s="41"/>
      <c r="T291" s="122"/>
      <c r="U291" s="39"/>
      <c r="V291" s="37"/>
      <c r="W291" s="37"/>
      <c r="X291" s="39"/>
      <c r="Y291" s="50"/>
      <c r="Z291" s="140"/>
      <c r="AA291" s="140"/>
      <c r="AB291" s="141"/>
      <c r="AC291" s="140"/>
      <c r="AD291" s="39"/>
      <c r="AE291" s="37"/>
      <c r="AF291" s="39"/>
      <c r="AG291" s="39"/>
      <c r="AH291" s="37"/>
      <c r="AI291" s="39"/>
      <c r="AJ291" s="39"/>
      <c r="AK291" s="37"/>
      <c r="AL291" s="39"/>
      <c r="AM291" s="39"/>
      <c r="AN291" s="37"/>
      <c r="AO291" s="39"/>
      <c r="AP291" s="39"/>
      <c r="AQ291" s="37"/>
      <c r="AR291" s="39"/>
      <c r="AS291" s="39"/>
      <c r="AT291" s="37"/>
      <c r="AU291" s="39"/>
      <c r="AV291" s="39"/>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37"/>
      <c r="CR291" s="37"/>
      <c r="CS291" s="37"/>
      <c r="CT291" s="37"/>
      <c r="CU291" s="37"/>
      <c r="CV291" s="37"/>
      <c r="CW291" s="37"/>
      <c r="CX291" s="37"/>
      <c r="CY291" s="37"/>
      <c r="CZ291" s="37"/>
      <c r="DA291" s="37"/>
      <c r="DB291" s="37"/>
      <c r="DC291" s="37"/>
      <c r="DD291" s="37"/>
      <c r="DE291" s="37"/>
      <c r="DF291" s="37"/>
      <c r="DG291" s="37"/>
      <c r="DH291" s="37"/>
      <c r="DI291" s="37"/>
      <c r="DJ291" s="37"/>
      <c r="DK291" s="37"/>
      <c r="DL291" s="37"/>
      <c r="DM291" s="37"/>
      <c r="DN291" s="37"/>
      <c r="DO291" s="37"/>
      <c r="DP291" s="37"/>
      <c r="DQ291" s="37"/>
      <c r="DR291" s="37"/>
      <c r="DS291" s="37"/>
      <c r="DT291" s="37"/>
      <c r="DU291" s="37"/>
      <c r="DV291" s="37"/>
      <c r="DW291" s="37"/>
      <c r="DX291" s="37"/>
      <c r="DY291" s="37"/>
      <c r="DZ291" s="37"/>
      <c r="EA291" s="37"/>
      <c r="EB291" s="37"/>
      <c r="EC291" s="37"/>
      <c r="ED291" s="37"/>
      <c r="EE291" s="37"/>
      <c r="EF291" s="37"/>
      <c r="EG291" s="37"/>
      <c r="EH291" s="37"/>
      <c r="EI291" s="37"/>
      <c r="EJ291" s="37"/>
      <c r="EK291" s="37"/>
      <c r="EL291" s="37"/>
      <c r="EM291" s="37"/>
      <c r="EN291" s="37"/>
      <c r="EO291" s="37"/>
      <c r="EP291" s="37"/>
      <c r="EQ291" s="37"/>
      <c r="ER291" s="37"/>
      <c r="ES291" s="37"/>
      <c r="ET291" s="37"/>
      <c r="EU291" s="37"/>
      <c r="EV291" s="37"/>
      <c r="EW291" s="37"/>
      <c r="EX291" s="37"/>
      <c r="EY291" s="37"/>
      <c r="EZ291" s="37"/>
      <c r="FA291" s="37"/>
      <c r="FB291" s="37"/>
      <c r="FC291" s="37"/>
      <c r="FD291" s="37"/>
      <c r="FE291" s="37"/>
      <c r="FF291" s="37"/>
      <c r="FG291" s="37"/>
      <c r="FH291" s="37"/>
      <c r="FI291" s="37"/>
      <c r="FJ291" s="37"/>
      <c r="FK291" s="37"/>
      <c r="FL291" s="37"/>
      <c r="FM291" s="37"/>
      <c r="FN291" s="37"/>
      <c r="FO291" s="37"/>
      <c r="FP291" s="37"/>
      <c r="FQ291" s="37"/>
      <c r="FR291" s="37"/>
      <c r="FS291" s="37"/>
      <c r="FT291" s="37"/>
      <c r="FU291" s="37"/>
      <c r="FV291" s="37"/>
      <c r="FW291" s="37"/>
      <c r="FX291" s="37"/>
      <c r="FY291" s="37"/>
      <c r="FZ291" s="37"/>
      <c r="GA291" s="37"/>
      <c r="GB291" s="37"/>
      <c r="GC291" s="37"/>
      <c r="GD291" s="37"/>
      <c r="GE291" s="37"/>
      <c r="GF291" s="37"/>
      <c r="GG291" s="37"/>
      <c r="GH291" s="37"/>
      <c r="GI291" s="37"/>
      <c r="GJ291" s="37"/>
      <c r="GK291" s="37"/>
      <c r="GL291" s="37"/>
      <c r="GM291" s="37"/>
      <c r="GN291" s="37"/>
      <c r="GO291" s="37"/>
      <c r="GP291" s="37"/>
      <c r="GQ291" s="37"/>
      <c r="GR291" s="37"/>
      <c r="GS291" s="37"/>
      <c r="GT291" s="37"/>
      <c r="GU291" s="37"/>
      <c r="GV291" s="37"/>
      <c r="GW291" s="37"/>
      <c r="GX291" s="37"/>
      <c r="GY291" s="37"/>
      <c r="GZ291" s="37"/>
      <c r="HA291" s="37"/>
      <c r="HB291" s="37"/>
      <c r="HC291" s="37"/>
      <c r="HD291" s="37"/>
      <c r="HE291" s="37"/>
      <c r="HF291" s="37"/>
      <c r="HG291" s="37"/>
      <c r="HH291" s="37"/>
      <c r="HI291" s="37"/>
      <c r="HJ291" s="37"/>
      <c r="HK291" s="37"/>
      <c r="HL291" s="37"/>
      <c r="HM291" s="37"/>
      <c r="HN291" s="37"/>
      <c r="HO291" s="37"/>
      <c r="HP291" s="37"/>
      <c r="HQ291" s="37"/>
      <c r="HR291" s="37"/>
      <c r="HS291" s="37"/>
      <c r="HT291" s="37"/>
      <c r="HU291" s="37"/>
      <c r="HV291" s="37"/>
      <c r="HW291" s="37"/>
      <c r="HX291" s="37"/>
      <c r="HY291" s="37"/>
      <c r="HZ291" s="37"/>
      <c r="IA291" s="37"/>
      <c r="IB291" s="37"/>
      <c r="IC291" s="37"/>
      <c r="ID291" s="37"/>
      <c r="IE291" s="37"/>
      <c r="IF291" s="37"/>
      <c r="IG291" s="37"/>
      <c r="IH291" s="37"/>
      <c r="II291" s="37"/>
      <c r="IJ291" s="37"/>
      <c r="IK291" s="37"/>
      <c r="IL291" s="37"/>
      <c r="IM291" s="37"/>
      <c r="IN291" s="37"/>
      <c r="IO291" s="37"/>
      <c r="IP291" s="37"/>
      <c r="IQ291" s="37"/>
      <c r="IR291" s="37"/>
      <c r="IS291" s="37"/>
      <c r="IT291" s="37"/>
      <c r="IU291" s="37"/>
      <c r="IV291" s="37"/>
      <c r="IW291" s="37"/>
      <c r="IX291" s="37"/>
      <c r="IY291" s="37"/>
      <c r="IZ291" s="37"/>
      <c r="JA291" s="37"/>
      <c r="JB291" s="37"/>
      <c r="JC291" s="37"/>
      <c r="JD291" s="37"/>
      <c r="JE291" s="37"/>
      <c r="JF291" s="37"/>
      <c r="JG291" s="37"/>
      <c r="JH291" s="37"/>
      <c r="JI291" s="37"/>
      <c r="JJ291" s="37"/>
      <c r="JK291" s="37"/>
      <c r="JL291" s="37"/>
      <c r="JM291" s="37"/>
      <c r="JN291" s="37"/>
      <c r="JO291" s="37"/>
      <c r="JP291" s="37"/>
      <c r="JQ291" s="37"/>
      <c r="JR291" s="37"/>
      <c r="JS291" s="37"/>
      <c r="JT291" s="37"/>
      <c r="JU291" s="37"/>
      <c r="JV291" s="37"/>
      <c r="JW291" s="37"/>
      <c r="JX291" s="37"/>
      <c r="JY291" s="37"/>
      <c r="JZ291" s="37"/>
      <c r="KA291" s="37"/>
      <c r="KB291" s="37"/>
      <c r="KC291" s="37"/>
      <c r="KD291" s="37"/>
      <c r="KE291" s="37"/>
      <c r="KF291" s="37"/>
      <c r="KG291" s="37"/>
      <c r="KH291" s="37"/>
      <c r="KI291" s="37"/>
      <c r="KJ291" s="37"/>
      <c r="KK291" s="37"/>
      <c r="KL291" s="37"/>
      <c r="KM291" s="37"/>
      <c r="KN291" s="37"/>
      <c r="KO291" s="37"/>
      <c r="KP291" s="37"/>
      <c r="KQ291" s="37"/>
      <c r="KR291" s="37"/>
      <c r="KS291" s="37"/>
      <c r="KT291" s="37"/>
      <c r="KU291" s="37"/>
      <c r="KV291" s="37"/>
      <c r="KW291" s="37"/>
      <c r="KX291" s="37"/>
      <c r="KY291" s="37"/>
      <c r="KZ291" s="37"/>
      <c r="LA291" s="37"/>
      <c r="LB291" s="37"/>
      <c r="LC291" s="37"/>
      <c r="LD291" s="37"/>
      <c r="LE291" s="37"/>
      <c r="LF291" s="37"/>
      <c r="LG291" s="37"/>
      <c r="LH291" s="37"/>
      <c r="LI291" s="37"/>
      <c r="LJ291" s="37"/>
      <c r="LK291" s="37"/>
      <c r="LL291" s="37"/>
      <c r="LM291" s="37"/>
      <c r="LN291" s="37"/>
      <c r="LO291" s="37"/>
      <c r="LP291" s="37"/>
      <c r="LQ291" s="37"/>
      <c r="LR291" s="37"/>
      <c r="LS291" s="37"/>
      <c r="LT291" s="37"/>
      <c r="LU291" s="37"/>
      <c r="LV291" s="37"/>
      <c r="LW291" s="37"/>
      <c r="LX291" s="37"/>
      <c r="LY291" s="37"/>
      <c r="LZ291" s="37"/>
      <c r="MA291" s="37"/>
      <c r="MB291" s="37"/>
      <c r="MC291" s="37"/>
      <c r="MD291" s="37"/>
      <c r="ME291" s="37"/>
      <c r="MF291" s="37"/>
      <c r="MG291" s="37"/>
      <c r="MH291" s="37"/>
      <c r="MI291" s="37"/>
      <c r="MJ291" s="37"/>
      <c r="MK291" s="37"/>
      <c r="ML291" s="37"/>
      <c r="MM291" s="37"/>
      <c r="MN291" s="37"/>
      <c r="MO291" s="37"/>
      <c r="MP291" s="37"/>
      <c r="MQ291" s="37"/>
      <c r="MR291" s="37"/>
      <c r="MS291" s="37"/>
      <c r="MT291" s="37"/>
      <c r="MU291" s="37"/>
      <c r="MV291" s="37"/>
      <c r="MW291" s="37"/>
      <c r="MX291" s="37"/>
      <c r="MY291" s="37"/>
      <c r="MZ291" s="37"/>
      <c r="NA291" s="37"/>
      <c r="NB291" s="37"/>
      <c r="NC291" s="37"/>
      <c r="ND291" s="37"/>
      <c r="NE291" s="37"/>
      <c r="NF291" s="37"/>
      <c r="NG291" s="37"/>
      <c r="NH291" s="37"/>
      <c r="NI291" s="37"/>
      <c r="NJ291" s="37"/>
      <c r="NK291" s="37"/>
      <c r="NL291" s="37"/>
      <c r="NM291" s="37"/>
      <c r="NN291" s="37"/>
      <c r="NO291" s="37"/>
      <c r="NP291" s="37"/>
      <c r="NQ291" s="37"/>
      <c r="NR291" s="37"/>
      <c r="NS291" s="37"/>
      <c r="NT291" s="37"/>
      <c r="NU291" s="37"/>
      <c r="NV291" s="37"/>
      <c r="NW291" s="37"/>
      <c r="NX291" s="37"/>
      <c r="NY291" s="37"/>
      <c r="NZ291" s="37"/>
      <c r="OA291" s="37"/>
      <c r="OB291" s="37"/>
      <c r="OC291" s="37"/>
      <c r="OD291" s="37"/>
      <c r="OE291" s="37"/>
      <c r="OF291" s="37"/>
      <c r="OG291" s="37"/>
      <c r="OH291" s="37"/>
      <c r="OI291" s="37"/>
      <c r="OJ291" s="37"/>
      <c r="OK291" s="37"/>
      <c r="OL291" s="37"/>
      <c r="OM291" s="37"/>
      <c r="ON291" s="37"/>
      <c r="OO291" s="37"/>
      <c r="OP291" s="37"/>
      <c r="OQ291" s="37"/>
      <c r="OR291" s="37"/>
      <c r="OS291" s="37"/>
      <c r="OT291" s="37"/>
      <c r="OU291" s="37"/>
      <c r="OV291" s="37"/>
      <c r="OW291" s="37"/>
      <c r="OX291" s="37"/>
      <c r="OY291" s="37"/>
      <c r="OZ291" s="37"/>
      <c r="PA291" s="37"/>
      <c r="PB291" s="37"/>
      <c r="PC291" s="37"/>
      <c r="PD291" s="37"/>
      <c r="PE291" s="37"/>
      <c r="PF291" s="37"/>
      <c r="PG291" s="37"/>
      <c r="PH291" s="37"/>
      <c r="PI291" s="37"/>
      <c r="PJ291" s="37"/>
      <c r="PK291" s="37"/>
      <c r="PL291" s="37"/>
      <c r="PM291" s="37"/>
      <c r="PN291" s="37"/>
      <c r="PO291" s="37"/>
      <c r="PP291" s="37"/>
      <c r="PQ291" s="37"/>
      <c r="PR291" s="37"/>
      <c r="PS291" s="37"/>
      <c r="PT291" s="37"/>
      <c r="PU291" s="37"/>
      <c r="PV291" s="37"/>
      <c r="PW291" s="37"/>
      <c r="PX291" s="37"/>
      <c r="PY291" s="37"/>
      <c r="PZ291" s="37"/>
      <c r="QA291" s="37"/>
      <c r="QB291" s="37"/>
      <c r="QC291" s="37"/>
      <c r="QD291" s="37"/>
      <c r="QE291" s="37"/>
      <c r="QF291" s="37"/>
      <c r="QG291" s="37"/>
      <c r="QH291" s="37"/>
      <c r="QI291" s="37"/>
      <c r="QJ291" s="37"/>
      <c r="QK291" s="37"/>
      <c r="QL291" s="37"/>
      <c r="QM291" s="37"/>
      <c r="QN291" s="37"/>
      <c r="QO291" s="37"/>
      <c r="QP291" s="37"/>
      <c r="QQ291" s="37"/>
      <c r="QR291" s="37"/>
      <c r="QS291" s="37"/>
      <c r="QT291" s="37"/>
      <c r="QU291" s="37"/>
      <c r="QV291" s="37"/>
      <c r="QW291" s="37"/>
      <c r="QX291" s="37"/>
      <c r="QY291" s="37"/>
      <c r="QZ291" s="37"/>
      <c r="RA291" s="37"/>
      <c r="RB291" s="37"/>
      <c r="RC291" s="37"/>
      <c r="RD291" s="37"/>
      <c r="RE291" s="37"/>
      <c r="RF291" s="37"/>
      <c r="RG291" s="37"/>
      <c r="RH291" s="37"/>
      <c r="RI291" s="37"/>
      <c r="RJ291" s="37"/>
      <c r="RK291" s="37"/>
      <c r="RL291" s="37"/>
      <c r="RM291" s="37"/>
      <c r="RN291" s="37"/>
      <c r="RO291" s="37"/>
      <c r="RP291" s="37"/>
      <c r="RQ291" s="37"/>
      <c r="RR291" s="37"/>
      <c r="RS291" s="37"/>
      <c r="RT291" s="37"/>
      <c r="RU291" s="37"/>
      <c r="RV291" s="37"/>
      <c r="RW291" s="37"/>
      <c r="RX291" s="37"/>
      <c r="RY291" s="37"/>
      <c r="RZ291" s="37"/>
      <c r="SA291" s="37"/>
      <c r="SB291" s="37"/>
      <c r="SC291" s="37"/>
      <c r="SD291" s="37"/>
      <c r="SE291" s="37"/>
      <c r="SF291" s="37"/>
      <c r="SG291" s="37"/>
      <c r="SH291" s="37"/>
      <c r="SI291" s="37"/>
      <c r="SJ291" s="37"/>
      <c r="SK291" s="37"/>
      <c r="SL291" s="37"/>
      <c r="SM291" s="37"/>
      <c r="SN291" s="37"/>
      <c r="SO291" s="37"/>
      <c r="SP291" s="37"/>
      <c r="SQ291" s="37"/>
      <c r="SR291" s="37"/>
      <c r="SS291" s="37"/>
      <c r="ST291" s="37"/>
      <c r="SU291" s="37"/>
      <c r="SV291" s="37"/>
      <c r="SW291" s="37"/>
      <c r="SX291" s="37"/>
      <c r="SY291" s="37"/>
      <c r="SZ291" s="37"/>
      <c r="TA291" s="37"/>
      <c r="TB291" s="37"/>
      <c r="TC291" s="37"/>
      <c r="TD291" s="37"/>
      <c r="TE291" s="37"/>
      <c r="TF291" s="37"/>
      <c r="TG291" s="37"/>
      <c r="TH291" s="37"/>
      <c r="TI291" s="37"/>
      <c r="TJ291" s="37"/>
      <c r="TK291" s="37"/>
      <c r="TL291" s="37"/>
      <c r="TM291" s="37"/>
      <c r="TN291" s="37"/>
      <c r="TO291" s="37"/>
      <c r="TP291" s="37"/>
      <c r="TQ291" s="37"/>
      <c r="TR291" s="37"/>
      <c r="TS291" s="37"/>
      <c r="TT291" s="37"/>
      <c r="TU291" s="37"/>
      <c r="TV291" s="37"/>
      <c r="TW291" s="37"/>
      <c r="TX291" s="37"/>
      <c r="TY291" s="37"/>
      <c r="TZ291" s="37"/>
      <c r="UA291" s="37"/>
      <c r="UB291" s="37"/>
      <c r="UC291" s="37"/>
      <c r="UD291" s="37"/>
      <c r="UE291" s="37"/>
      <c r="UF291" s="37"/>
      <c r="UG291" s="37"/>
      <c r="UH291" s="37"/>
      <c r="UI291" s="37"/>
      <c r="UJ291" s="37"/>
      <c r="UK291" s="37"/>
      <c r="UL291" s="37"/>
      <c r="UM291" s="37"/>
      <c r="UN291" s="37"/>
      <c r="UO291" s="37"/>
      <c r="UP291" s="37"/>
      <c r="UQ291" s="37"/>
      <c r="UR291" s="37"/>
      <c r="US291" s="37"/>
      <c r="UT291" s="37"/>
      <c r="UU291" s="37"/>
      <c r="UV291" s="37"/>
      <c r="UW291" s="37"/>
      <c r="UX291" s="37"/>
      <c r="UY291" s="37"/>
      <c r="UZ291" s="37"/>
      <c r="VA291" s="37"/>
      <c r="VB291" s="37"/>
      <c r="VC291" s="37"/>
      <c r="VD291" s="37"/>
      <c r="VE291" s="37"/>
      <c r="VF291" s="37"/>
      <c r="VG291" s="37"/>
      <c r="VH291" s="37"/>
      <c r="VI291" s="37"/>
      <c r="VJ291" s="37"/>
      <c r="VK291" s="37"/>
      <c r="VL291" s="37"/>
      <c r="VM291" s="37"/>
      <c r="VN291" s="37"/>
      <c r="VO291" s="37"/>
      <c r="VP291" s="37"/>
      <c r="VQ291" s="37"/>
      <c r="VR291" s="37"/>
      <c r="VS291" s="37"/>
      <c r="VT291" s="37"/>
      <c r="VU291" s="37"/>
      <c r="VV291" s="37"/>
      <c r="VW291" s="37"/>
      <c r="VX291" s="37"/>
      <c r="VY291" s="37"/>
      <c r="VZ291" s="37"/>
      <c r="WA291" s="37"/>
      <c r="WB291" s="37"/>
      <c r="WC291" s="37"/>
      <c r="WD291" s="37"/>
      <c r="WE291" s="37"/>
      <c r="WF291" s="37"/>
      <c r="WG291" s="37"/>
      <c r="WH291" s="37"/>
      <c r="WI291" s="37"/>
      <c r="WJ291" s="37"/>
      <c r="WK291" s="37"/>
      <c r="WL291" s="37"/>
      <c r="WM291" s="37"/>
      <c r="WN291" s="37"/>
      <c r="WO291" s="37"/>
      <c r="WP291" s="37"/>
      <c r="WQ291" s="37"/>
      <c r="WR291" s="37"/>
      <c r="WS291" s="37"/>
      <c r="WT291" s="37"/>
      <c r="WU291" s="37"/>
      <c r="WV291" s="37"/>
      <c r="WW291" s="37"/>
      <c r="WX291" s="37"/>
      <c r="WY291" s="37"/>
      <c r="WZ291" s="37"/>
      <c r="XA291" s="37"/>
      <c r="XB291" s="37"/>
      <c r="XC291" s="37"/>
      <c r="XD291" s="37"/>
      <c r="XE291" s="37"/>
      <c r="XF291" s="37"/>
      <c r="XG291" s="37"/>
      <c r="XH291" s="37"/>
      <c r="XI291" s="37"/>
      <c r="XJ291" s="37"/>
      <c r="XK291" s="37"/>
      <c r="XL291" s="37"/>
      <c r="XM291" s="37"/>
      <c r="XN291" s="37"/>
      <c r="XO291" s="37"/>
      <c r="XP291" s="37"/>
      <c r="XQ291" s="37"/>
      <c r="XR291" s="37"/>
      <c r="XS291" s="37"/>
      <c r="XT291" s="37"/>
      <c r="XU291" s="37"/>
      <c r="XV291" s="37"/>
      <c r="XW291" s="37"/>
      <c r="XX291" s="37"/>
      <c r="XY291" s="37"/>
      <c r="XZ291" s="37"/>
      <c r="YA291" s="37"/>
      <c r="YB291" s="37"/>
      <c r="YC291" s="37"/>
      <c r="YD291" s="37"/>
      <c r="YE291" s="37"/>
      <c r="YF291" s="37"/>
      <c r="YG291" s="37"/>
      <c r="YH291" s="37"/>
      <c r="YI291" s="37"/>
      <c r="YJ291" s="37"/>
      <c r="YK291" s="37"/>
      <c r="YL291" s="37"/>
      <c r="YM291" s="37"/>
      <c r="YN291" s="37"/>
      <c r="YO291" s="37"/>
      <c r="YP291" s="37"/>
      <c r="YQ291" s="37"/>
      <c r="YR291" s="37"/>
      <c r="YS291" s="37"/>
      <c r="YT291" s="37"/>
      <c r="YU291" s="37"/>
      <c r="YV291" s="37"/>
      <c r="YW291" s="37"/>
      <c r="YX291" s="37"/>
      <c r="YY291" s="37"/>
      <c r="YZ291" s="37"/>
      <c r="ZA291" s="37"/>
      <c r="ZB291" s="37"/>
      <c r="ZC291" s="37"/>
      <c r="ZD291" s="37"/>
      <c r="ZE291" s="37"/>
      <c r="ZF291" s="37"/>
      <c r="ZG291" s="37"/>
      <c r="ZH291" s="37"/>
      <c r="ZI291" s="37"/>
      <c r="ZJ291" s="37"/>
      <c r="ZK291" s="37"/>
      <c r="ZL291" s="37"/>
      <c r="ZM291" s="37"/>
      <c r="ZN291" s="37"/>
      <c r="ZO291" s="37"/>
      <c r="ZP291" s="37"/>
      <c r="ZQ291" s="37"/>
      <c r="ZR291" s="37"/>
      <c r="ZS291" s="37"/>
      <c r="ZT291" s="37"/>
      <c r="ZU291" s="37"/>
      <c r="ZV291" s="37"/>
      <c r="ZW291" s="37"/>
      <c r="ZX291" s="37"/>
      <c r="ZY291" s="37"/>
      <c r="ZZ291" s="37"/>
      <c r="AAA291" s="37"/>
      <c r="AAB291" s="37"/>
      <c r="AAC291" s="37"/>
      <c r="AAD291" s="37"/>
      <c r="AAE291" s="37"/>
      <c r="AAF291" s="37"/>
      <c r="AAG291" s="37"/>
      <c r="AAH291" s="37"/>
      <c r="AAI291" s="37"/>
      <c r="AAJ291" s="37"/>
      <c r="AAK291" s="37"/>
      <c r="AAL291" s="37"/>
      <c r="AAM291" s="37"/>
      <c r="AAN291" s="37"/>
      <c r="AAO291" s="37"/>
      <c r="AAP291" s="37"/>
      <c r="AAQ291" s="37"/>
      <c r="AAR291" s="37"/>
      <c r="AAS291" s="37"/>
      <c r="AAT291" s="37"/>
      <c r="AAU291" s="37"/>
      <c r="AAV291" s="37"/>
      <c r="AAW291" s="37"/>
      <c r="AAX291" s="37"/>
      <c r="AAY291" s="37"/>
      <c r="AAZ291" s="37"/>
      <c r="ABA291" s="37"/>
      <c r="ABB291" s="37"/>
      <c r="ABC291" s="37"/>
      <c r="ABD291" s="37"/>
      <c r="ABE291" s="37"/>
      <c r="ABF291" s="37"/>
      <c r="ABG291" s="37"/>
      <c r="ABH291" s="37"/>
      <c r="ABI291" s="37"/>
      <c r="ABJ291" s="37"/>
      <c r="ABK291" s="37"/>
      <c r="ABL291" s="37"/>
      <c r="ABM291" s="37"/>
      <c r="ABN291" s="37"/>
      <c r="ABO291" s="37"/>
      <c r="ABP291" s="37"/>
      <c r="ABQ291" s="37"/>
      <c r="ABR291" s="37"/>
      <c r="ABS291" s="37"/>
      <c r="ABT291" s="37"/>
      <c r="ABU291" s="37"/>
      <c r="ABV291" s="37"/>
      <c r="ABW291" s="37"/>
      <c r="ABX291" s="37"/>
      <c r="ABY291" s="37"/>
      <c r="ABZ291" s="37"/>
      <c r="ACA291" s="37"/>
      <c r="ACB291" s="37"/>
      <c r="ACC291" s="37"/>
      <c r="ACD291" s="37"/>
      <c r="ACE291" s="37"/>
      <c r="ACF291" s="37"/>
      <c r="ACG291" s="37"/>
      <c r="ACH291" s="37"/>
      <c r="ACI291" s="37"/>
      <c r="ACJ291" s="37"/>
      <c r="ACK291" s="37"/>
      <c r="ACL291" s="37"/>
      <c r="ACM291" s="37"/>
      <c r="ACN291" s="37"/>
      <c r="ACO291" s="37"/>
      <c r="ACP291" s="37"/>
      <c r="ACQ291" s="37"/>
      <c r="ACR291" s="37"/>
      <c r="ACS291" s="37"/>
      <c r="ACT291" s="37"/>
      <c r="ACU291" s="37"/>
      <c r="ACV291" s="37"/>
      <c r="ACW291" s="37"/>
      <c r="ACX291" s="37"/>
      <c r="ACY291" s="37"/>
      <c r="ACZ291" s="37"/>
      <c r="ADA291" s="37"/>
      <c r="ADB291" s="37"/>
      <c r="ADC291" s="37"/>
      <c r="ADD291" s="37"/>
      <c r="ADE291" s="37"/>
      <c r="ADF291" s="37"/>
      <c r="ADG291" s="37"/>
      <c r="ADH291" s="37"/>
      <c r="ADI291" s="37"/>
      <c r="ADJ291" s="37"/>
      <c r="ADK291" s="37"/>
      <c r="ADL291" s="37"/>
      <c r="ADM291" s="37"/>
      <c r="ADN291" s="37"/>
      <c r="ADO291" s="37"/>
      <c r="ADP291" s="37"/>
      <c r="ADQ291" s="37"/>
      <c r="ADR291" s="37"/>
      <c r="ADS291" s="37"/>
      <c r="ADT291" s="37"/>
      <c r="ADU291" s="37"/>
      <c r="ADV291" s="37"/>
      <c r="ADW291" s="37"/>
      <c r="ADX291" s="37"/>
      <c r="ADY291" s="37"/>
      <c r="ADZ291" s="37"/>
      <c r="AEA291" s="37"/>
      <c r="AEB291" s="37"/>
      <c r="AEC291" s="37"/>
      <c r="AED291" s="37"/>
      <c r="AEE291" s="37"/>
      <c r="AEF291" s="37"/>
      <c r="AEG291" s="37"/>
      <c r="AEH291" s="37"/>
      <c r="AEI291" s="37"/>
      <c r="AEJ291" s="37"/>
      <c r="AEK291" s="37"/>
      <c r="AEL291" s="37"/>
      <c r="AEM291" s="37"/>
      <c r="AEN291" s="37"/>
      <c r="AEO291" s="37"/>
      <c r="AEP291" s="37"/>
      <c r="AEQ291" s="37"/>
      <c r="AER291" s="37"/>
      <c r="AES291" s="37"/>
      <c r="AET291" s="37"/>
      <c r="AEU291" s="37"/>
      <c r="AEV291" s="37"/>
      <c r="AEW291" s="37"/>
      <c r="AEX291" s="37"/>
      <c r="AEY291" s="37"/>
      <c r="AEZ291" s="37"/>
      <c r="AFA291" s="37"/>
      <c r="AFB291" s="37"/>
      <c r="AFC291" s="37"/>
      <c r="AFD291" s="37"/>
      <c r="AFE291" s="37"/>
      <c r="AFF291" s="37"/>
      <c r="AFG291" s="37"/>
      <c r="AFH291" s="37"/>
      <c r="AFI291" s="37"/>
      <c r="AFJ291" s="37"/>
      <c r="AFK291" s="37"/>
      <c r="AFL291" s="37"/>
      <c r="AFM291" s="37"/>
      <c r="AFN291" s="37"/>
      <c r="AFO291" s="37"/>
      <c r="AFP291" s="37"/>
      <c r="AFQ291" s="37"/>
      <c r="AFR291" s="37"/>
      <c r="AFS291" s="37"/>
      <c r="AFT291" s="37"/>
      <c r="AFU291" s="37"/>
      <c r="AFV291" s="37"/>
      <c r="AFW291" s="37"/>
      <c r="AFX291" s="37"/>
      <c r="AFY291" s="37"/>
      <c r="AFZ291" s="37"/>
      <c r="AGA291" s="37"/>
      <c r="AGB291" s="37"/>
      <c r="AGC291" s="37"/>
      <c r="AGD291" s="37"/>
      <c r="AGE291" s="37"/>
      <c r="AGF291" s="37"/>
      <c r="AGG291" s="37"/>
      <c r="AGH291" s="37"/>
      <c r="AGI291" s="37"/>
      <c r="AGJ291" s="37"/>
      <c r="AGK291" s="37"/>
      <c r="AGL291" s="37"/>
      <c r="AGM291" s="37"/>
      <c r="AGN291" s="37"/>
      <c r="AGO291" s="37"/>
      <c r="AGP291" s="37"/>
      <c r="AGQ291" s="37"/>
      <c r="AGR291" s="37"/>
      <c r="AGS291" s="37"/>
      <c r="AGT291" s="37"/>
      <c r="AGU291" s="37"/>
      <c r="AGV291" s="37"/>
      <c r="AGW291" s="37"/>
      <c r="AGX291" s="37"/>
      <c r="AGY291" s="37"/>
      <c r="AGZ291" s="37"/>
      <c r="AHA291" s="37"/>
      <c r="AHB291" s="37"/>
      <c r="AHC291" s="37"/>
      <c r="AHD291" s="37"/>
      <c r="AHE291" s="37"/>
      <c r="AHF291" s="37"/>
      <c r="AHG291" s="37"/>
      <c r="AHH291" s="37"/>
      <c r="AHI291" s="37"/>
      <c r="AHJ291" s="37"/>
      <c r="AHK291" s="37"/>
      <c r="AHL291" s="37"/>
      <c r="AHM291" s="37"/>
      <c r="AHN291" s="37"/>
      <c r="AHO291" s="37"/>
      <c r="AHP291" s="37"/>
      <c r="AHQ291" s="37"/>
      <c r="AHR291" s="37"/>
      <c r="AHS291" s="37"/>
      <c r="AHT291" s="37"/>
      <c r="AHU291" s="37"/>
      <c r="AHV291" s="37"/>
      <c r="AHW291" s="37"/>
      <c r="AHX291" s="37"/>
      <c r="AHY291" s="37"/>
      <c r="AHZ291" s="37"/>
      <c r="AIA291" s="37"/>
      <c r="AIB291" s="37"/>
      <c r="AIC291" s="37"/>
      <c r="AID291" s="37"/>
      <c r="AIE291" s="37"/>
      <c r="AIF291" s="37"/>
      <c r="AIG291" s="37"/>
      <c r="AIH291" s="37"/>
      <c r="AII291" s="37"/>
      <c r="AIJ291" s="37"/>
      <c r="AIK291" s="37"/>
      <c r="AIL291" s="37"/>
      <c r="AIM291" s="37"/>
      <c r="AIN291" s="37"/>
      <c r="AIO291" s="37"/>
      <c r="AIP291" s="37"/>
      <c r="AIQ291" s="37"/>
      <c r="AIR291" s="37"/>
      <c r="AIS291" s="37"/>
      <c r="AIT291" s="37"/>
      <c r="AIU291" s="37"/>
      <c r="AIV291" s="37"/>
      <c r="AIW291" s="37"/>
      <c r="AIX291" s="37"/>
      <c r="AIY291" s="37"/>
      <c r="AIZ291" s="37"/>
      <c r="AJA291" s="37"/>
      <c r="AJB291" s="37"/>
      <c r="AJC291" s="37"/>
      <c r="AJD291" s="37"/>
      <c r="AJE291" s="37"/>
      <c r="AJF291" s="37"/>
      <c r="AJG291" s="37"/>
      <c r="AJH291" s="37"/>
      <c r="AJI291" s="37"/>
      <c r="AJJ291" s="37"/>
      <c r="AJK291" s="37"/>
      <c r="AJL291" s="37"/>
      <c r="AJM291" s="37"/>
      <c r="AJN291" s="37"/>
      <c r="AJO291" s="37"/>
      <c r="AJP291" s="37"/>
      <c r="AJQ291" s="37"/>
      <c r="AJR291" s="37"/>
      <c r="AJS291" s="37"/>
      <c r="AJT291" s="37"/>
      <c r="AJU291" s="37"/>
      <c r="AJV291" s="37"/>
      <c r="AJW291" s="37"/>
      <c r="AJX291" s="37"/>
      <c r="AJY291" s="37"/>
      <c r="AJZ291" s="37"/>
      <c r="AKA291" s="37"/>
      <c r="AKB291" s="37"/>
      <c r="AKC291" s="37"/>
      <c r="AKD291" s="37"/>
      <c r="AKE291" s="37"/>
      <c r="AKF291" s="37"/>
      <c r="AKG291" s="37"/>
      <c r="AKH291" s="37"/>
      <c r="AKI291" s="37"/>
      <c r="AKJ291" s="37"/>
      <c r="AKK291" s="37"/>
      <c r="AKL291" s="37"/>
      <c r="AKM291" s="37"/>
      <c r="AKN291" s="37"/>
      <c r="AKO291" s="37"/>
      <c r="AKP291" s="37"/>
      <c r="AKQ291" s="37"/>
      <c r="AKR291" s="37"/>
      <c r="AKS291" s="37"/>
      <c r="AKT291" s="37"/>
      <c r="AKU291" s="37"/>
      <c r="AKV291" s="37"/>
      <c r="AKW291" s="37"/>
      <c r="AKX291" s="37"/>
    </row>
    <row r="292" spans="1:986" s="16" customFormat="1" x14ac:dyDescent="0.25">
      <c r="A292" s="39"/>
      <c r="B292" s="39"/>
      <c r="C292" s="37"/>
      <c r="D292" s="40"/>
      <c r="E292" s="41"/>
      <c r="F292" s="40"/>
      <c r="G292" s="42"/>
      <c r="H292" s="43"/>
      <c r="I292" s="37"/>
      <c r="J292" s="40"/>
      <c r="K292" s="40"/>
      <c r="L292" s="37"/>
      <c r="M292" s="39"/>
      <c r="N292" s="39"/>
      <c r="O292" s="39"/>
      <c r="P292" s="39"/>
      <c r="Q292" s="39"/>
      <c r="R292" s="44"/>
      <c r="S292" s="41"/>
      <c r="T292" s="122"/>
      <c r="U292" s="39"/>
      <c r="V292" s="37"/>
      <c r="W292" s="37"/>
      <c r="X292" s="39"/>
      <c r="Y292" s="50"/>
      <c r="Z292" s="140"/>
      <c r="AA292" s="140"/>
      <c r="AB292" s="141"/>
      <c r="AC292" s="140"/>
      <c r="AD292" s="39"/>
      <c r="AE292" s="37"/>
      <c r="AF292" s="39"/>
      <c r="AG292" s="39"/>
      <c r="AH292" s="37"/>
      <c r="AI292" s="39"/>
      <c r="AJ292" s="39"/>
      <c r="AK292" s="37"/>
      <c r="AL292" s="39"/>
      <c r="AM292" s="39"/>
      <c r="AN292" s="37"/>
      <c r="AO292" s="39"/>
      <c r="AP292" s="39"/>
      <c r="AQ292" s="37"/>
      <c r="AR292" s="39"/>
      <c r="AS292" s="39"/>
      <c r="AT292" s="37"/>
      <c r="AU292" s="39"/>
      <c r="AV292" s="39"/>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c r="CQ292" s="37"/>
      <c r="CR292" s="37"/>
      <c r="CS292" s="37"/>
      <c r="CT292" s="37"/>
      <c r="CU292" s="37"/>
      <c r="CV292" s="37"/>
      <c r="CW292" s="37"/>
      <c r="CX292" s="37"/>
      <c r="CY292" s="37"/>
      <c r="CZ292" s="37"/>
      <c r="DA292" s="37"/>
      <c r="DB292" s="37"/>
      <c r="DC292" s="37"/>
      <c r="DD292" s="37"/>
      <c r="DE292" s="37"/>
      <c r="DF292" s="37"/>
      <c r="DG292" s="37"/>
      <c r="DH292" s="37"/>
      <c r="DI292" s="37"/>
      <c r="DJ292" s="37"/>
      <c r="DK292" s="37"/>
      <c r="DL292" s="37"/>
      <c r="DM292" s="37"/>
      <c r="DN292" s="37"/>
      <c r="DO292" s="37"/>
      <c r="DP292" s="37"/>
      <c r="DQ292" s="37"/>
      <c r="DR292" s="37"/>
      <c r="DS292" s="37"/>
      <c r="DT292" s="37"/>
      <c r="DU292" s="37"/>
      <c r="DV292" s="37"/>
      <c r="DW292" s="37"/>
      <c r="DX292" s="37"/>
      <c r="DY292" s="37"/>
      <c r="DZ292" s="37"/>
      <c r="EA292" s="37"/>
      <c r="EB292" s="37"/>
      <c r="EC292" s="37"/>
      <c r="ED292" s="37"/>
      <c r="EE292" s="37"/>
      <c r="EF292" s="37"/>
      <c r="EG292" s="37"/>
      <c r="EH292" s="37"/>
      <c r="EI292" s="37"/>
      <c r="EJ292" s="37"/>
      <c r="EK292" s="37"/>
      <c r="EL292" s="37"/>
      <c r="EM292" s="37"/>
      <c r="EN292" s="37"/>
      <c r="EO292" s="37"/>
      <c r="EP292" s="37"/>
      <c r="EQ292" s="37"/>
      <c r="ER292" s="37"/>
      <c r="ES292" s="37"/>
      <c r="ET292" s="37"/>
      <c r="EU292" s="37"/>
      <c r="EV292" s="37"/>
      <c r="EW292" s="37"/>
      <c r="EX292" s="37"/>
      <c r="EY292" s="37"/>
      <c r="EZ292" s="37"/>
      <c r="FA292" s="37"/>
      <c r="FB292" s="37"/>
      <c r="FC292" s="37"/>
      <c r="FD292" s="37"/>
      <c r="FE292" s="37"/>
      <c r="FF292" s="37"/>
      <c r="FG292" s="37"/>
      <c r="FH292" s="37"/>
      <c r="FI292" s="37"/>
      <c r="FJ292" s="37"/>
      <c r="FK292" s="37"/>
      <c r="FL292" s="37"/>
      <c r="FM292" s="37"/>
      <c r="FN292" s="37"/>
      <c r="FO292" s="37"/>
      <c r="FP292" s="37"/>
      <c r="FQ292" s="37"/>
      <c r="FR292" s="37"/>
      <c r="FS292" s="37"/>
      <c r="FT292" s="37"/>
      <c r="FU292" s="37"/>
      <c r="FV292" s="37"/>
      <c r="FW292" s="37"/>
      <c r="FX292" s="37"/>
      <c r="FY292" s="37"/>
      <c r="FZ292" s="37"/>
      <c r="GA292" s="37"/>
      <c r="GB292" s="37"/>
      <c r="GC292" s="37"/>
      <c r="GD292" s="37"/>
      <c r="GE292" s="37"/>
      <c r="GF292" s="37"/>
      <c r="GG292" s="37"/>
      <c r="GH292" s="37"/>
      <c r="GI292" s="37"/>
      <c r="GJ292" s="37"/>
      <c r="GK292" s="37"/>
      <c r="GL292" s="37"/>
      <c r="GM292" s="37"/>
      <c r="GN292" s="37"/>
      <c r="GO292" s="37"/>
      <c r="GP292" s="37"/>
      <c r="GQ292" s="37"/>
      <c r="GR292" s="37"/>
      <c r="GS292" s="37"/>
      <c r="GT292" s="37"/>
      <c r="GU292" s="37"/>
      <c r="GV292" s="37"/>
      <c r="GW292" s="37"/>
      <c r="GX292" s="37"/>
      <c r="GY292" s="37"/>
      <c r="GZ292" s="37"/>
      <c r="HA292" s="37"/>
      <c r="HB292" s="37"/>
      <c r="HC292" s="37"/>
      <c r="HD292" s="37"/>
      <c r="HE292" s="37"/>
      <c r="HF292" s="37"/>
      <c r="HG292" s="37"/>
      <c r="HH292" s="37"/>
      <c r="HI292" s="37"/>
      <c r="HJ292" s="37"/>
      <c r="HK292" s="37"/>
      <c r="HL292" s="37"/>
      <c r="HM292" s="37"/>
      <c r="HN292" s="37"/>
      <c r="HO292" s="37"/>
      <c r="HP292" s="37"/>
      <c r="HQ292" s="37"/>
      <c r="HR292" s="37"/>
      <c r="HS292" s="37"/>
      <c r="HT292" s="37"/>
      <c r="HU292" s="37"/>
      <c r="HV292" s="37"/>
      <c r="HW292" s="37"/>
      <c r="HX292" s="37"/>
      <c r="HY292" s="37"/>
      <c r="HZ292" s="37"/>
      <c r="IA292" s="37"/>
      <c r="IB292" s="37"/>
      <c r="IC292" s="37"/>
      <c r="ID292" s="37"/>
      <c r="IE292" s="37"/>
      <c r="IF292" s="37"/>
      <c r="IG292" s="37"/>
      <c r="IH292" s="37"/>
      <c r="II292" s="37"/>
      <c r="IJ292" s="37"/>
      <c r="IK292" s="37"/>
      <c r="IL292" s="37"/>
      <c r="IM292" s="37"/>
      <c r="IN292" s="37"/>
      <c r="IO292" s="37"/>
      <c r="IP292" s="37"/>
      <c r="IQ292" s="37"/>
      <c r="IR292" s="37"/>
      <c r="IS292" s="37"/>
      <c r="IT292" s="37"/>
      <c r="IU292" s="37"/>
      <c r="IV292" s="37"/>
      <c r="IW292" s="37"/>
      <c r="IX292" s="37"/>
      <c r="IY292" s="37"/>
      <c r="IZ292" s="37"/>
      <c r="JA292" s="37"/>
      <c r="JB292" s="37"/>
      <c r="JC292" s="37"/>
      <c r="JD292" s="37"/>
      <c r="JE292" s="37"/>
      <c r="JF292" s="37"/>
      <c r="JG292" s="37"/>
      <c r="JH292" s="37"/>
      <c r="JI292" s="37"/>
      <c r="JJ292" s="37"/>
      <c r="JK292" s="37"/>
      <c r="JL292" s="37"/>
      <c r="JM292" s="37"/>
      <c r="JN292" s="37"/>
      <c r="JO292" s="37"/>
      <c r="JP292" s="37"/>
      <c r="JQ292" s="37"/>
      <c r="JR292" s="37"/>
      <c r="JS292" s="37"/>
      <c r="JT292" s="37"/>
      <c r="JU292" s="37"/>
      <c r="JV292" s="37"/>
      <c r="JW292" s="37"/>
      <c r="JX292" s="37"/>
      <c r="JY292" s="37"/>
      <c r="JZ292" s="37"/>
      <c r="KA292" s="37"/>
      <c r="KB292" s="37"/>
      <c r="KC292" s="37"/>
      <c r="KD292" s="37"/>
      <c r="KE292" s="37"/>
      <c r="KF292" s="37"/>
      <c r="KG292" s="37"/>
      <c r="KH292" s="37"/>
      <c r="KI292" s="37"/>
      <c r="KJ292" s="37"/>
      <c r="KK292" s="37"/>
      <c r="KL292" s="37"/>
      <c r="KM292" s="37"/>
      <c r="KN292" s="37"/>
      <c r="KO292" s="37"/>
      <c r="KP292" s="37"/>
      <c r="KQ292" s="37"/>
      <c r="KR292" s="37"/>
      <c r="KS292" s="37"/>
      <c r="KT292" s="37"/>
      <c r="KU292" s="37"/>
      <c r="KV292" s="37"/>
      <c r="KW292" s="37"/>
      <c r="KX292" s="37"/>
      <c r="KY292" s="37"/>
      <c r="KZ292" s="37"/>
      <c r="LA292" s="37"/>
      <c r="LB292" s="37"/>
      <c r="LC292" s="37"/>
      <c r="LD292" s="37"/>
      <c r="LE292" s="37"/>
      <c r="LF292" s="37"/>
      <c r="LG292" s="37"/>
      <c r="LH292" s="37"/>
      <c r="LI292" s="37"/>
      <c r="LJ292" s="37"/>
      <c r="LK292" s="37"/>
      <c r="LL292" s="37"/>
      <c r="LM292" s="37"/>
      <c r="LN292" s="37"/>
      <c r="LO292" s="37"/>
      <c r="LP292" s="37"/>
      <c r="LQ292" s="37"/>
      <c r="LR292" s="37"/>
      <c r="LS292" s="37"/>
      <c r="LT292" s="37"/>
      <c r="LU292" s="37"/>
      <c r="LV292" s="37"/>
      <c r="LW292" s="37"/>
      <c r="LX292" s="37"/>
      <c r="LY292" s="37"/>
      <c r="LZ292" s="37"/>
      <c r="MA292" s="37"/>
      <c r="MB292" s="37"/>
      <c r="MC292" s="37"/>
      <c r="MD292" s="37"/>
      <c r="ME292" s="37"/>
      <c r="MF292" s="37"/>
      <c r="MG292" s="37"/>
      <c r="MH292" s="37"/>
      <c r="MI292" s="37"/>
      <c r="MJ292" s="37"/>
      <c r="MK292" s="37"/>
      <c r="ML292" s="37"/>
      <c r="MM292" s="37"/>
      <c r="MN292" s="37"/>
      <c r="MO292" s="37"/>
      <c r="MP292" s="37"/>
      <c r="MQ292" s="37"/>
      <c r="MR292" s="37"/>
      <c r="MS292" s="37"/>
      <c r="MT292" s="37"/>
      <c r="MU292" s="37"/>
      <c r="MV292" s="37"/>
      <c r="MW292" s="37"/>
      <c r="MX292" s="37"/>
      <c r="MY292" s="37"/>
      <c r="MZ292" s="37"/>
      <c r="NA292" s="37"/>
      <c r="NB292" s="37"/>
      <c r="NC292" s="37"/>
      <c r="ND292" s="37"/>
      <c r="NE292" s="37"/>
      <c r="NF292" s="37"/>
      <c r="NG292" s="37"/>
      <c r="NH292" s="37"/>
      <c r="NI292" s="37"/>
      <c r="NJ292" s="37"/>
      <c r="NK292" s="37"/>
      <c r="NL292" s="37"/>
      <c r="NM292" s="37"/>
      <c r="NN292" s="37"/>
      <c r="NO292" s="37"/>
      <c r="NP292" s="37"/>
      <c r="NQ292" s="37"/>
      <c r="NR292" s="37"/>
      <c r="NS292" s="37"/>
      <c r="NT292" s="37"/>
      <c r="NU292" s="37"/>
      <c r="NV292" s="37"/>
      <c r="NW292" s="37"/>
      <c r="NX292" s="37"/>
      <c r="NY292" s="37"/>
      <c r="NZ292" s="37"/>
      <c r="OA292" s="37"/>
      <c r="OB292" s="37"/>
      <c r="OC292" s="37"/>
      <c r="OD292" s="37"/>
      <c r="OE292" s="37"/>
      <c r="OF292" s="37"/>
      <c r="OG292" s="37"/>
      <c r="OH292" s="37"/>
      <c r="OI292" s="37"/>
      <c r="OJ292" s="37"/>
      <c r="OK292" s="37"/>
      <c r="OL292" s="37"/>
      <c r="OM292" s="37"/>
      <c r="ON292" s="37"/>
      <c r="OO292" s="37"/>
      <c r="OP292" s="37"/>
      <c r="OQ292" s="37"/>
      <c r="OR292" s="37"/>
      <c r="OS292" s="37"/>
      <c r="OT292" s="37"/>
      <c r="OU292" s="37"/>
      <c r="OV292" s="37"/>
      <c r="OW292" s="37"/>
      <c r="OX292" s="37"/>
      <c r="OY292" s="37"/>
      <c r="OZ292" s="37"/>
      <c r="PA292" s="37"/>
      <c r="PB292" s="37"/>
      <c r="PC292" s="37"/>
      <c r="PD292" s="37"/>
      <c r="PE292" s="37"/>
      <c r="PF292" s="37"/>
      <c r="PG292" s="37"/>
      <c r="PH292" s="37"/>
      <c r="PI292" s="37"/>
      <c r="PJ292" s="37"/>
      <c r="PK292" s="37"/>
      <c r="PL292" s="37"/>
      <c r="PM292" s="37"/>
      <c r="PN292" s="37"/>
      <c r="PO292" s="37"/>
      <c r="PP292" s="37"/>
      <c r="PQ292" s="37"/>
      <c r="PR292" s="37"/>
      <c r="PS292" s="37"/>
      <c r="PT292" s="37"/>
      <c r="PU292" s="37"/>
      <c r="PV292" s="37"/>
      <c r="PW292" s="37"/>
      <c r="PX292" s="37"/>
      <c r="PY292" s="37"/>
      <c r="PZ292" s="37"/>
      <c r="QA292" s="37"/>
      <c r="QB292" s="37"/>
      <c r="QC292" s="37"/>
      <c r="QD292" s="37"/>
      <c r="QE292" s="37"/>
      <c r="QF292" s="37"/>
      <c r="QG292" s="37"/>
      <c r="QH292" s="37"/>
      <c r="QI292" s="37"/>
      <c r="QJ292" s="37"/>
      <c r="QK292" s="37"/>
      <c r="QL292" s="37"/>
      <c r="QM292" s="37"/>
      <c r="QN292" s="37"/>
      <c r="QO292" s="37"/>
      <c r="QP292" s="37"/>
      <c r="QQ292" s="37"/>
      <c r="QR292" s="37"/>
      <c r="QS292" s="37"/>
      <c r="QT292" s="37"/>
      <c r="QU292" s="37"/>
      <c r="QV292" s="37"/>
      <c r="QW292" s="37"/>
      <c r="QX292" s="37"/>
      <c r="QY292" s="37"/>
      <c r="QZ292" s="37"/>
      <c r="RA292" s="37"/>
      <c r="RB292" s="37"/>
      <c r="RC292" s="37"/>
      <c r="RD292" s="37"/>
      <c r="RE292" s="37"/>
      <c r="RF292" s="37"/>
      <c r="RG292" s="37"/>
      <c r="RH292" s="37"/>
      <c r="RI292" s="37"/>
      <c r="RJ292" s="37"/>
      <c r="RK292" s="37"/>
      <c r="RL292" s="37"/>
      <c r="RM292" s="37"/>
      <c r="RN292" s="37"/>
      <c r="RO292" s="37"/>
      <c r="RP292" s="37"/>
      <c r="RQ292" s="37"/>
      <c r="RR292" s="37"/>
      <c r="RS292" s="37"/>
      <c r="RT292" s="37"/>
      <c r="RU292" s="37"/>
      <c r="RV292" s="37"/>
      <c r="RW292" s="37"/>
      <c r="RX292" s="37"/>
      <c r="RY292" s="37"/>
      <c r="RZ292" s="37"/>
      <c r="SA292" s="37"/>
      <c r="SB292" s="37"/>
      <c r="SC292" s="37"/>
      <c r="SD292" s="37"/>
      <c r="SE292" s="37"/>
      <c r="SF292" s="37"/>
      <c r="SG292" s="37"/>
      <c r="SH292" s="37"/>
      <c r="SI292" s="37"/>
      <c r="SJ292" s="37"/>
      <c r="SK292" s="37"/>
      <c r="SL292" s="37"/>
      <c r="SM292" s="37"/>
      <c r="SN292" s="37"/>
      <c r="SO292" s="37"/>
      <c r="SP292" s="37"/>
      <c r="SQ292" s="37"/>
      <c r="SR292" s="37"/>
      <c r="SS292" s="37"/>
      <c r="ST292" s="37"/>
      <c r="SU292" s="37"/>
      <c r="SV292" s="37"/>
      <c r="SW292" s="37"/>
      <c r="SX292" s="37"/>
      <c r="SY292" s="37"/>
      <c r="SZ292" s="37"/>
      <c r="TA292" s="37"/>
      <c r="TB292" s="37"/>
      <c r="TC292" s="37"/>
      <c r="TD292" s="37"/>
      <c r="TE292" s="37"/>
      <c r="TF292" s="37"/>
      <c r="TG292" s="37"/>
      <c r="TH292" s="37"/>
      <c r="TI292" s="37"/>
      <c r="TJ292" s="37"/>
      <c r="TK292" s="37"/>
      <c r="TL292" s="37"/>
      <c r="TM292" s="37"/>
      <c r="TN292" s="37"/>
      <c r="TO292" s="37"/>
      <c r="TP292" s="37"/>
      <c r="TQ292" s="37"/>
      <c r="TR292" s="37"/>
      <c r="TS292" s="37"/>
      <c r="TT292" s="37"/>
      <c r="TU292" s="37"/>
      <c r="TV292" s="37"/>
      <c r="TW292" s="37"/>
      <c r="TX292" s="37"/>
      <c r="TY292" s="37"/>
      <c r="TZ292" s="37"/>
      <c r="UA292" s="37"/>
      <c r="UB292" s="37"/>
      <c r="UC292" s="37"/>
      <c r="UD292" s="37"/>
      <c r="UE292" s="37"/>
      <c r="UF292" s="37"/>
      <c r="UG292" s="37"/>
      <c r="UH292" s="37"/>
      <c r="UI292" s="37"/>
      <c r="UJ292" s="37"/>
      <c r="UK292" s="37"/>
      <c r="UL292" s="37"/>
      <c r="UM292" s="37"/>
      <c r="UN292" s="37"/>
      <c r="UO292" s="37"/>
      <c r="UP292" s="37"/>
      <c r="UQ292" s="37"/>
      <c r="UR292" s="37"/>
      <c r="US292" s="37"/>
      <c r="UT292" s="37"/>
      <c r="UU292" s="37"/>
      <c r="UV292" s="37"/>
      <c r="UW292" s="37"/>
      <c r="UX292" s="37"/>
      <c r="UY292" s="37"/>
      <c r="UZ292" s="37"/>
      <c r="VA292" s="37"/>
      <c r="VB292" s="37"/>
      <c r="VC292" s="37"/>
      <c r="VD292" s="37"/>
      <c r="VE292" s="37"/>
      <c r="VF292" s="37"/>
      <c r="VG292" s="37"/>
      <c r="VH292" s="37"/>
      <c r="VI292" s="37"/>
      <c r="VJ292" s="37"/>
      <c r="VK292" s="37"/>
      <c r="VL292" s="37"/>
      <c r="VM292" s="37"/>
      <c r="VN292" s="37"/>
      <c r="VO292" s="37"/>
      <c r="VP292" s="37"/>
      <c r="VQ292" s="37"/>
      <c r="VR292" s="37"/>
      <c r="VS292" s="37"/>
      <c r="VT292" s="37"/>
      <c r="VU292" s="37"/>
      <c r="VV292" s="37"/>
      <c r="VW292" s="37"/>
      <c r="VX292" s="37"/>
      <c r="VY292" s="37"/>
      <c r="VZ292" s="37"/>
      <c r="WA292" s="37"/>
      <c r="WB292" s="37"/>
      <c r="WC292" s="37"/>
      <c r="WD292" s="37"/>
      <c r="WE292" s="37"/>
      <c r="WF292" s="37"/>
      <c r="WG292" s="37"/>
      <c r="WH292" s="37"/>
      <c r="WI292" s="37"/>
      <c r="WJ292" s="37"/>
      <c r="WK292" s="37"/>
      <c r="WL292" s="37"/>
      <c r="WM292" s="37"/>
      <c r="WN292" s="37"/>
      <c r="WO292" s="37"/>
      <c r="WP292" s="37"/>
      <c r="WQ292" s="37"/>
      <c r="WR292" s="37"/>
      <c r="WS292" s="37"/>
      <c r="WT292" s="37"/>
      <c r="WU292" s="37"/>
      <c r="WV292" s="37"/>
      <c r="WW292" s="37"/>
      <c r="WX292" s="37"/>
      <c r="WY292" s="37"/>
      <c r="WZ292" s="37"/>
      <c r="XA292" s="37"/>
      <c r="XB292" s="37"/>
      <c r="XC292" s="37"/>
      <c r="XD292" s="37"/>
      <c r="XE292" s="37"/>
      <c r="XF292" s="37"/>
      <c r="XG292" s="37"/>
      <c r="XH292" s="37"/>
      <c r="XI292" s="37"/>
      <c r="XJ292" s="37"/>
      <c r="XK292" s="37"/>
      <c r="XL292" s="37"/>
      <c r="XM292" s="37"/>
      <c r="XN292" s="37"/>
      <c r="XO292" s="37"/>
      <c r="XP292" s="37"/>
      <c r="XQ292" s="37"/>
      <c r="XR292" s="37"/>
      <c r="XS292" s="37"/>
      <c r="XT292" s="37"/>
      <c r="XU292" s="37"/>
      <c r="XV292" s="37"/>
      <c r="XW292" s="37"/>
      <c r="XX292" s="37"/>
      <c r="XY292" s="37"/>
      <c r="XZ292" s="37"/>
      <c r="YA292" s="37"/>
      <c r="YB292" s="37"/>
      <c r="YC292" s="37"/>
      <c r="YD292" s="37"/>
      <c r="YE292" s="37"/>
      <c r="YF292" s="37"/>
      <c r="YG292" s="37"/>
      <c r="YH292" s="37"/>
      <c r="YI292" s="37"/>
      <c r="YJ292" s="37"/>
      <c r="YK292" s="37"/>
      <c r="YL292" s="37"/>
      <c r="YM292" s="37"/>
      <c r="YN292" s="37"/>
      <c r="YO292" s="37"/>
      <c r="YP292" s="37"/>
      <c r="YQ292" s="37"/>
      <c r="YR292" s="37"/>
      <c r="YS292" s="37"/>
      <c r="YT292" s="37"/>
      <c r="YU292" s="37"/>
      <c r="YV292" s="37"/>
      <c r="YW292" s="37"/>
      <c r="YX292" s="37"/>
      <c r="YY292" s="37"/>
      <c r="YZ292" s="37"/>
      <c r="ZA292" s="37"/>
      <c r="ZB292" s="37"/>
      <c r="ZC292" s="37"/>
      <c r="ZD292" s="37"/>
      <c r="ZE292" s="37"/>
      <c r="ZF292" s="37"/>
      <c r="ZG292" s="37"/>
      <c r="ZH292" s="37"/>
      <c r="ZI292" s="37"/>
      <c r="ZJ292" s="37"/>
      <c r="ZK292" s="37"/>
      <c r="ZL292" s="37"/>
      <c r="ZM292" s="37"/>
      <c r="ZN292" s="37"/>
      <c r="ZO292" s="37"/>
      <c r="ZP292" s="37"/>
      <c r="ZQ292" s="37"/>
      <c r="ZR292" s="37"/>
      <c r="ZS292" s="37"/>
      <c r="ZT292" s="37"/>
      <c r="ZU292" s="37"/>
      <c r="ZV292" s="37"/>
      <c r="ZW292" s="37"/>
      <c r="ZX292" s="37"/>
      <c r="ZY292" s="37"/>
      <c r="ZZ292" s="37"/>
      <c r="AAA292" s="37"/>
      <c r="AAB292" s="37"/>
      <c r="AAC292" s="37"/>
      <c r="AAD292" s="37"/>
      <c r="AAE292" s="37"/>
      <c r="AAF292" s="37"/>
      <c r="AAG292" s="37"/>
      <c r="AAH292" s="37"/>
      <c r="AAI292" s="37"/>
      <c r="AAJ292" s="37"/>
      <c r="AAK292" s="37"/>
      <c r="AAL292" s="37"/>
      <c r="AAM292" s="37"/>
      <c r="AAN292" s="37"/>
      <c r="AAO292" s="37"/>
      <c r="AAP292" s="37"/>
      <c r="AAQ292" s="37"/>
      <c r="AAR292" s="37"/>
      <c r="AAS292" s="37"/>
      <c r="AAT292" s="37"/>
      <c r="AAU292" s="37"/>
      <c r="AAV292" s="37"/>
      <c r="AAW292" s="37"/>
      <c r="AAX292" s="37"/>
      <c r="AAY292" s="37"/>
      <c r="AAZ292" s="37"/>
      <c r="ABA292" s="37"/>
      <c r="ABB292" s="37"/>
      <c r="ABC292" s="37"/>
      <c r="ABD292" s="37"/>
      <c r="ABE292" s="37"/>
      <c r="ABF292" s="37"/>
      <c r="ABG292" s="37"/>
      <c r="ABH292" s="37"/>
      <c r="ABI292" s="37"/>
      <c r="ABJ292" s="37"/>
      <c r="ABK292" s="37"/>
      <c r="ABL292" s="37"/>
      <c r="ABM292" s="37"/>
      <c r="ABN292" s="37"/>
      <c r="ABO292" s="37"/>
      <c r="ABP292" s="37"/>
      <c r="ABQ292" s="37"/>
      <c r="ABR292" s="37"/>
      <c r="ABS292" s="37"/>
      <c r="ABT292" s="37"/>
      <c r="ABU292" s="37"/>
      <c r="ABV292" s="37"/>
      <c r="ABW292" s="37"/>
      <c r="ABX292" s="37"/>
      <c r="ABY292" s="37"/>
      <c r="ABZ292" s="37"/>
      <c r="ACA292" s="37"/>
      <c r="ACB292" s="37"/>
      <c r="ACC292" s="37"/>
      <c r="ACD292" s="37"/>
      <c r="ACE292" s="37"/>
      <c r="ACF292" s="37"/>
      <c r="ACG292" s="37"/>
      <c r="ACH292" s="37"/>
      <c r="ACI292" s="37"/>
      <c r="ACJ292" s="37"/>
      <c r="ACK292" s="37"/>
      <c r="ACL292" s="37"/>
      <c r="ACM292" s="37"/>
      <c r="ACN292" s="37"/>
      <c r="ACO292" s="37"/>
      <c r="ACP292" s="37"/>
      <c r="ACQ292" s="37"/>
      <c r="ACR292" s="37"/>
      <c r="ACS292" s="37"/>
      <c r="ACT292" s="37"/>
      <c r="ACU292" s="37"/>
      <c r="ACV292" s="37"/>
      <c r="ACW292" s="37"/>
      <c r="ACX292" s="37"/>
      <c r="ACY292" s="37"/>
      <c r="ACZ292" s="37"/>
      <c r="ADA292" s="37"/>
      <c r="ADB292" s="37"/>
      <c r="ADC292" s="37"/>
      <c r="ADD292" s="37"/>
      <c r="ADE292" s="37"/>
      <c r="ADF292" s="37"/>
      <c r="ADG292" s="37"/>
      <c r="ADH292" s="37"/>
      <c r="ADI292" s="37"/>
      <c r="ADJ292" s="37"/>
      <c r="ADK292" s="37"/>
      <c r="ADL292" s="37"/>
      <c r="ADM292" s="37"/>
      <c r="ADN292" s="37"/>
      <c r="ADO292" s="37"/>
      <c r="ADP292" s="37"/>
      <c r="ADQ292" s="37"/>
      <c r="ADR292" s="37"/>
      <c r="ADS292" s="37"/>
      <c r="ADT292" s="37"/>
      <c r="ADU292" s="37"/>
      <c r="ADV292" s="37"/>
      <c r="ADW292" s="37"/>
      <c r="ADX292" s="37"/>
      <c r="ADY292" s="37"/>
      <c r="ADZ292" s="37"/>
      <c r="AEA292" s="37"/>
      <c r="AEB292" s="37"/>
      <c r="AEC292" s="37"/>
      <c r="AED292" s="37"/>
      <c r="AEE292" s="37"/>
      <c r="AEF292" s="37"/>
      <c r="AEG292" s="37"/>
      <c r="AEH292" s="37"/>
      <c r="AEI292" s="37"/>
      <c r="AEJ292" s="37"/>
      <c r="AEK292" s="37"/>
      <c r="AEL292" s="37"/>
      <c r="AEM292" s="37"/>
      <c r="AEN292" s="37"/>
      <c r="AEO292" s="37"/>
      <c r="AEP292" s="37"/>
      <c r="AEQ292" s="37"/>
      <c r="AER292" s="37"/>
      <c r="AES292" s="37"/>
      <c r="AET292" s="37"/>
      <c r="AEU292" s="37"/>
      <c r="AEV292" s="37"/>
      <c r="AEW292" s="37"/>
      <c r="AEX292" s="37"/>
      <c r="AEY292" s="37"/>
      <c r="AEZ292" s="37"/>
      <c r="AFA292" s="37"/>
      <c r="AFB292" s="37"/>
      <c r="AFC292" s="37"/>
      <c r="AFD292" s="37"/>
      <c r="AFE292" s="37"/>
      <c r="AFF292" s="37"/>
      <c r="AFG292" s="37"/>
      <c r="AFH292" s="37"/>
      <c r="AFI292" s="37"/>
      <c r="AFJ292" s="37"/>
      <c r="AFK292" s="37"/>
      <c r="AFL292" s="37"/>
      <c r="AFM292" s="37"/>
      <c r="AFN292" s="37"/>
      <c r="AFO292" s="37"/>
      <c r="AFP292" s="37"/>
      <c r="AFQ292" s="37"/>
      <c r="AFR292" s="37"/>
      <c r="AFS292" s="37"/>
      <c r="AFT292" s="37"/>
      <c r="AFU292" s="37"/>
      <c r="AFV292" s="37"/>
      <c r="AFW292" s="37"/>
      <c r="AFX292" s="37"/>
      <c r="AFY292" s="37"/>
      <c r="AFZ292" s="37"/>
      <c r="AGA292" s="37"/>
      <c r="AGB292" s="37"/>
      <c r="AGC292" s="37"/>
      <c r="AGD292" s="37"/>
      <c r="AGE292" s="37"/>
      <c r="AGF292" s="37"/>
      <c r="AGG292" s="37"/>
      <c r="AGH292" s="37"/>
      <c r="AGI292" s="37"/>
      <c r="AGJ292" s="37"/>
      <c r="AGK292" s="37"/>
      <c r="AGL292" s="37"/>
      <c r="AGM292" s="37"/>
      <c r="AGN292" s="37"/>
      <c r="AGO292" s="37"/>
      <c r="AGP292" s="37"/>
      <c r="AGQ292" s="37"/>
      <c r="AGR292" s="37"/>
      <c r="AGS292" s="37"/>
      <c r="AGT292" s="37"/>
      <c r="AGU292" s="37"/>
      <c r="AGV292" s="37"/>
      <c r="AGW292" s="37"/>
      <c r="AGX292" s="37"/>
      <c r="AGY292" s="37"/>
      <c r="AGZ292" s="37"/>
      <c r="AHA292" s="37"/>
      <c r="AHB292" s="37"/>
      <c r="AHC292" s="37"/>
      <c r="AHD292" s="37"/>
      <c r="AHE292" s="37"/>
      <c r="AHF292" s="37"/>
      <c r="AHG292" s="37"/>
      <c r="AHH292" s="37"/>
      <c r="AHI292" s="37"/>
      <c r="AHJ292" s="37"/>
      <c r="AHK292" s="37"/>
      <c r="AHL292" s="37"/>
      <c r="AHM292" s="37"/>
      <c r="AHN292" s="37"/>
      <c r="AHO292" s="37"/>
      <c r="AHP292" s="37"/>
      <c r="AHQ292" s="37"/>
      <c r="AHR292" s="37"/>
      <c r="AHS292" s="37"/>
      <c r="AHT292" s="37"/>
      <c r="AHU292" s="37"/>
      <c r="AHV292" s="37"/>
      <c r="AHW292" s="37"/>
      <c r="AHX292" s="37"/>
      <c r="AHY292" s="37"/>
      <c r="AHZ292" s="37"/>
      <c r="AIA292" s="37"/>
      <c r="AIB292" s="37"/>
      <c r="AIC292" s="37"/>
      <c r="AID292" s="37"/>
      <c r="AIE292" s="37"/>
      <c r="AIF292" s="37"/>
      <c r="AIG292" s="37"/>
      <c r="AIH292" s="37"/>
      <c r="AII292" s="37"/>
      <c r="AIJ292" s="37"/>
      <c r="AIK292" s="37"/>
      <c r="AIL292" s="37"/>
      <c r="AIM292" s="37"/>
      <c r="AIN292" s="37"/>
      <c r="AIO292" s="37"/>
      <c r="AIP292" s="37"/>
      <c r="AIQ292" s="37"/>
      <c r="AIR292" s="37"/>
      <c r="AIS292" s="37"/>
      <c r="AIT292" s="37"/>
      <c r="AIU292" s="37"/>
      <c r="AIV292" s="37"/>
      <c r="AIW292" s="37"/>
      <c r="AIX292" s="37"/>
      <c r="AIY292" s="37"/>
      <c r="AIZ292" s="37"/>
      <c r="AJA292" s="37"/>
      <c r="AJB292" s="37"/>
      <c r="AJC292" s="37"/>
      <c r="AJD292" s="37"/>
      <c r="AJE292" s="37"/>
      <c r="AJF292" s="37"/>
      <c r="AJG292" s="37"/>
      <c r="AJH292" s="37"/>
      <c r="AJI292" s="37"/>
      <c r="AJJ292" s="37"/>
      <c r="AJK292" s="37"/>
      <c r="AJL292" s="37"/>
      <c r="AJM292" s="37"/>
      <c r="AJN292" s="37"/>
      <c r="AJO292" s="37"/>
      <c r="AJP292" s="37"/>
      <c r="AJQ292" s="37"/>
      <c r="AJR292" s="37"/>
      <c r="AJS292" s="37"/>
      <c r="AJT292" s="37"/>
      <c r="AJU292" s="37"/>
      <c r="AJV292" s="37"/>
      <c r="AJW292" s="37"/>
      <c r="AJX292" s="37"/>
      <c r="AJY292" s="37"/>
      <c r="AJZ292" s="37"/>
      <c r="AKA292" s="37"/>
      <c r="AKB292" s="37"/>
      <c r="AKC292" s="37"/>
      <c r="AKD292" s="37"/>
      <c r="AKE292" s="37"/>
      <c r="AKF292" s="37"/>
      <c r="AKG292" s="37"/>
      <c r="AKH292" s="37"/>
      <c r="AKI292" s="37"/>
      <c r="AKJ292" s="37"/>
      <c r="AKK292" s="37"/>
      <c r="AKL292" s="37"/>
      <c r="AKM292" s="37"/>
      <c r="AKN292" s="37"/>
      <c r="AKO292" s="37"/>
      <c r="AKP292" s="37"/>
      <c r="AKQ292" s="37"/>
      <c r="AKR292" s="37"/>
      <c r="AKS292" s="37"/>
      <c r="AKT292" s="37"/>
      <c r="AKU292" s="37"/>
      <c r="AKV292" s="37"/>
      <c r="AKW292" s="37"/>
      <c r="AKX292" s="37"/>
    </row>
    <row r="293" spans="1:986" s="16" customFormat="1" x14ac:dyDescent="0.25">
      <c r="A293" s="39"/>
      <c r="B293" s="39"/>
      <c r="C293" s="37"/>
      <c r="D293" s="40"/>
      <c r="E293" s="41"/>
      <c r="F293" s="40"/>
      <c r="G293" s="42"/>
      <c r="H293" s="43"/>
      <c r="I293" s="37"/>
      <c r="J293" s="40"/>
      <c r="K293" s="40"/>
      <c r="L293" s="37"/>
      <c r="M293" s="39"/>
      <c r="N293" s="39"/>
      <c r="O293" s="39"/>
      <c r="P293" s="39"/>
      <c r="Q293" s="39"/>
      <c r="R293" s="44"/>
      <c r="S293" s="41"/>
      <c r="T293" s="122"/>
      <c r="U293" s="39"/>
      <c r="V293" s="37"/>
      <c r="W293" s="37"/>
      <c r="X293" s="39"/>
      <c r="Y293" s="50"/>
      <c r="Z293" s="140"/>
      <c r="AA293" s="140"/>
      <c r="AB293" s="141"/>
      <c r="AC293" s="140"/>
      <c r="AD293" s="39"/>
      <c r="AE293" s="37"/>
      <c r="AF293" s="39"/>
      <c r="AG293" s="39"/>
      <c r="AH293" s="37"/>
      <c r="AI293" s="39"/>
      <c r="AJ293" s="39"/>
      <c r="AK293" s="37"/>
      <c r="AL293" s="39"/>
      <c r="AM293" s="39"/>
      <c r="AN293" s="37"/>
      <c r="AO293" s="39"/>
      <c r="AP293" s="39"/>
      <c r="AQ293" s="37"/>
      <c r="AR293" s="39"/>
      <c r="AS293" s="39"/>
      <c r="AT293" s="37"/>
      <c r="AU293" s="39"/>
      <c r="AV293" s="39"/>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Q293" s="37"/>
      <c r="CR293" s="37"/>
      <c r="CS293" s="37"/>
      <c r="CT293" s="37"/>
      <c r="CU293" s="37"/>
      <c r="CV293" s="37"/>
      <c r="CW293" s="37"/>
      <c r="CX293" s="37"/>
      <c r="CY293" s="37"/>
      <c r="CZ293" s="37"/>
      <c r="DA293" s="37"/>
      <c r="DB293" s="37"/>
      <c r="DC293" s="37"/>
      <c r="DD293" s="37"/>
      <c r="DE293" s="37"/>
      <c r="DF293" s="37"/>
      <c r="DG293" s="37"/>
      <c r="DH293" s="37"/>
      <c r="DI293" s="37"/>
      <c r="DJ293" s="37"/>
      <c r="DK293" s="37"/>
      <c r="DL293" s="37"/>
      <c r="DM293" s="37"/>
      <c r="DN293" s="37"/>
      <c r="DO293" s="37"/>
      <c r="DP293" s="37"/>
      <c r="DQ293" s="37"/>
      <c r="DR293" s="37"/>
      <c r="DS293" s="37"/>
      <c r="DT293" s="37"/>
      <c r="DU293" s="37"/>
      <c r="DV293" s="37"/>
      <c r="DW293" s="37"/>
      <c r="DX293" s="37"/>
      <c r="DY293" s="37"/>
      <c r="DZ293" s="37"/>
      <c r="EA293" s="37"/>
      <c r="EB293" s="37"/>
      <c r="EC293" s="37"/>
      <c r="ED293" s="37"/>
      <c r="EE293" s="37"/>
      <c r="EF293" s="37"/>
      <c r="EG293" s="37"/>
      <c r="EH293" s="37"/>
      <c r="EI293" s="37"/>
      <c r="EJ293" s="37"/>
      <c r="EK293" s="37"/>
      <c r="EL293" s="37"/>
      <c r="EM293" s="37"/>
      <c r="EN293" s="37"/>
      <c r="EO293" s="37"/>
      <c r="EP293" s="37"/>
      <c r="EQ293" s="37"/>
      <c r="ER293" s="37"/>
      <c r="ES293" s="37"/>
      <c r="ET293" s="37"/>
      <c r="EU293" s="37"/>
      <c r="EV293" s="37"/>
      <c r="EW293" s="37"/>
      <c r="EX293" s="37"/>
      <c r="EY293" s="37"/>
      <c r="EZ293" s="37"/>
      <c r="FA293" s="37"/>
      <c r="FB293" s="37"/>
      <c r="FC293" s="37"/>
      <c r="FD293" s="37"/>
      <c r="FE293" s="37"/>
      <c r="FF293" s="37"/>
      <c r="FG293" s="37"/>
      <c r="FH293" s="37"/>
      <c r="FI293" s="37"/>
      <c r="FJ293" s="37"/>
      <c r="FK293" s="37"/>
      <c r="FL293" s="37"/>
      <c r="FM293" s="37"/>
      <c r="FN293" s="37"/>
      <c r="FO293" s="37"/>
      <c r="FP293" s="37"/>
      <c r="FQ293" s="37"/>
      <c r="FR293" s="37"/>
      <c r="FS293" s="37"/>
      <c r="FT293" s="37"/>
      <c r="FU293" s="37"/>
      <c r="FV293" s="37"/>
      <c r="FW293" s="37"/>
      <c r="FX293" s="37"/>
      <c r="FY293" s="37"/>
      <c r="FZ293" s="37"/>
      <c r="GA293" s="37"/>
      <c r="GB293" s="37"/>
      <c r="GC293" s="37"/>
      <c r="GD293" s="37"/>
      <c r="GE293" s="37"/>
      <c r="GF293" s="37"/>
      <c r="GG293" s="37"/>
      <c r="GH293" s="37"/>
      <c r="GI293" s="37"/>
      <c r="GJ293" s="37"/>
      <c r="GK293" s="37"/>
      <c r="GL293" s="37"/>
      <c r="GM293" s="37"/>
      <c r="GN293" s="37"/>
      <c r="GO293" s="37"/>
      <c r="GP293" s="37"/>
      <c r="GQ293" s="37"/>
      <c r="GR293" s="37"/>
      <c r="GS293" s="37"/>
      <c r="GT293" s="37"/>
      <c r="GU293" s="37"/>
      <c r="GV293" s="37"/>
      <c r="GW293" s="37"/>
      <c r="GX293" s="37"/>
      <c r="GY293" s="37"/>
      <c r="GZ293" s="37"/>
      <c r="HA293" s="37"/>
      <c r="HB293" s="37"/>
      <c r="HC293" s="37"/>
      <c r="HD293" s="37"/>
      <c r="HE293" s="37"/>
      <c r="HF293" s="37"/>
      <c r="HG293" s="37"/>
      <c r="HH293" s="37"/>
      <c r="HI293" s="37"/>
      <c r="HJ293" s="37"/>
      <c r="HK293" s="37"/>
      <c r="HL293" s="37"/>
      <c r="HM293" s="37"/>
      <c r="HN293" s="37"/>
      <c r="HO293" s="37"/>
      <c r="HP293" s="37"/>
      <c r="HQ293" s="37"/>
      <c r="HR293" s="37"/>
      <c r="HS293" s="37"/>
      <c r="HT293" s="37"/>
      <c r="HU293" s="37"/>
      <c r="HV293" s="37"/>
      <c r="HW293" s="37"/>
      <c r="HX293" s="37"/>
      <c r="HY293" s="37"/>
      <c r="HZ293" s="37"/>
      <c r="IA293" s="37"/>
      <c r="IB293" s="37"/>
      <c r="IC293" s="37"/>
      <c r="ID293" s="37"/>
      <c r="IE293" s="37"/>
      <c r="IF293" s="37"/>
      <c r="IG293" s="37"/>
      <c r="IH293" s="37"/>
      <c r="II293" s="37"/>
      <c r="IJ293" s="37"/>
      <c r="IK293" s="37"/>
      <c r="IL293" s="37"/>
      <c r="IM293" s="37"/>
      <c r="IN293" s="37"/>
      <c r="IO293" s="37"/>
      <c r="IP293" s="37"/>
      <c r="IQ293" s="37"/>
      <c r="IR293" s="37"/>
      <c r="IS293" s="37"/>
      <c r="IT293" s="37"/>
      <c r="IU293" s="37"/>
      <c r="IV293" s="37"/>
      <c r="IW293" s="37"/>
      <c r="IX293" s="37"/>
      <c r="IY293" s="37"/>
      <c r="IZ293" s="37"/>
      <c r="JA293" s="37"/>
      <c r="JB293" s="37"/>
      <c r="JC293" s="37"/>
      <c r="JD293" s="37"/>
      <c r="JE293" s="37"/>
      <c r="JF293" s="37"/>
      <c r="JG293" s="37"/>
      <c r="JH293" s="37"/>
      <c r="JI293" s="37"/>
      <c r="JJ293" s="37"/>
      <c r="JK293" s="37"/>
      <c r="JL293" s="37"/>
      <c r="JM293" s="37"/>
      <c r="JN293" s="37"/>
      <c r="JO293" s="37"/>
      <c r="JP293" s="37"/>
      <c r="JQ293" s="37"/>
      <c r="JR293" s="37"/>
      <c r="JS293" s="37"/>
      <c r="JT293" s="37"/>
      <c r="JU293" s="37"/>
      <c r="JV293" s="37"/>
      <c r="JW293" s="37"/>
      <c r="JX293" s="37"/>
      <c r="JY293" s="37"/>
      <c r="JZ293" s="37"/>
      <c r="KA293" s="37"/>
      <c r="KB293" s="37"/>
      <c r="KC293" s="37"/>
      <c r="KD293" s="37"/>
      <c r="KE293" s="37"/>
      <c r="KF293" s="37"/>
      <c r="KG293" s="37"/>
      <c r="KH293" s="37"/>
      <c r="KI293" s="37"/>
      <c r="KJ293" s="37"/>
      <c r="KK293" s="37"/>
      <c r="KL293" s="37"/>
      <c r="KM293" s="37"/>
      <c r="KN293" s="37"/>
      <c r="KO293" s="37"/>
      <c r="KP293" s="37"/>
      <c r="KQ293" s="37"/>
      <c r="KR293" s="37"/>
      <c r="KS293" s="37"/>
      <c r="KT293" s="37"/>
      <c r="KU293" s="37"/>
      <c r="KV293" s="37"/>
      <c r="KW293" s="37"/>
      <c r="KX293" s="37"/>
      <c r="KY293" s="37"/>
      <c r="KZ293" s="37"/>
      <c r="LA293" s="37"/>
      <c r="LB293" s="37"/>
      <c r="LC293" s="37"/>
      <c r="LD293" s="37"/>
      <c r="LE293" s="37"/>
      <c r="LF293" s="37"/>
      <c r="LG293" s="37"/>
      <c r="LH293" s="37"/>
      <c r="LI293" s="37"/>
      <c r="LJ293" s="37"/>
      <c r="LK293" s="37"/>
      <c r="LL293" s="37"/>
      <c r="LM293" s="37"/>
      <c r="LN293" s="37"/>
      <c r="LO293" s="37"/>
      <c r="LP293" s="37"/>
      <c r="LQ293" s="37"/>
      <c r="LR293" s="37"/>
      <c r="LS293" s="37"/>
      <c r="LT293" s="37"/>
      <c r="LU293" s="37"/>
      <c r="LV293" s="37"/>
      <c r="LW293" s="37"/>
      <c r="LX293" s="37"/>
      <c r="LY293" s="37"/>
      <c r="LZ293" s="37"/>
      <c r="MA293" s="37"/>
      <c r="MB293" s="37"/>
      <c r="MC293" s="37"/>
      <c r="MD293" s="37"/>
      <c r="ME293" s="37"/>
      <c r="MF293" s="37"/>
      <c r="MG293" s="37"/>
      <c r="MH293" s="37"/>
      <c r="MI293" s="37"/>
      <c r="MJ293" s="37"/>
      <c r="MK293" s="37"/>
      <c r="ML293" s="37"/>
      <c r="MM293" s="37"/>
      <c r="MN293" s="37"/>
      <c r="MO293" s="37"/>
      <c r="MP293" s="37"/>
      <c r="MQ293" s="37"/>
      <c r="MR293" s="37"/>
      <c r="MS293" s="37"/>
      <c r="MT293" s="37"/>
      <c r="MU293" s="37"/>
      <c r="MV293" s="37"/>
      <c r="MW293" s="37"/>
      <c r="MX293" s="37"/>
      <c r="MY293" s="37"/>
      <c r="MZ293" s="37"/>
      <c r="NA293" s="37"/>
      <c r="NB293" s="37"/>
      <c r="NC293" s="37"/>
      <c r="ND293" s="37"/>
      <c r="NE293" s="37"/>
      <c r="NF293" s="37"/>
      <c r="NG293" s="37"/>
      <c r="NH293" s="37"/>
      <c r="NI293" s="37"/>
      <c r="NJ293" s="37"/>
      <c r="NK293" s="37"/>
      <c r="NL293" s="37"/>
      <c r="NM293" s="37"/>
      <c r="NN293" s="37"/>
      <c r="NO293" s="37"/>
      <c r="NP293" s="37"/>
      <c r="NQ293" s="37"/>
      <c r="NR293" s="37"/>
      <c r="NS293" s="37"/>
      <c r="NT293" s="37"/>
      <c r="NU293" s="37"/>
      <c r="NV293" s="37"/>
      <c r="NW293" s="37"/>
      <c r="NX293" s="37"/>
      <c r="NY293" s="37"/>
      <c r="NZ293" s="37"/>
      <c r="OA293" s="37"/>
      <c r="OB293" s="37"/>
      <c r="OC293" s="37"/>
      <c r="OD293" s="37"/>
      <c r="OE293" s="37"/>
      <c r="OF293" s="37"/>
      <c r="OG293" s="37"/>
      <c r="OH293" s="37"/>
      <c r="OI293" s="37"/>
      <c r="OJ293" s="37"/>
      <c r="OK293" s="37"/>
      <c r="OL293" s="37"/>
      <c r="OM293" s="37"/>
      <c r="ON293" s="37"/>
      <c r="OO293" s="37"/>
      <c r="OP293" s="37"/>
      <c r="OQ293" s="37"/>
      <c r="OR293" s="37"/>
      <c r="OS293" s="37"/>
      <c r="OT293" s="37"/>
      <c r="OU293" s="37"/>
      <c r="OV293" s="37"/>
      <c r="OW293" s="37"/>
      <c r="OX293" s="37"/>
      <c r="OY293" s="37"/>
      <c r="OZ293" s="37"/>
      <c r="PA293" s="37"/>
      <c r="PB293" s="37"/>
      <c r="PC293" s="37"/>
      <c r="PD293" s="37"/>
      <c r="PE293" s="37"/>
      <c r="PF293" s="37"/>
      <c r="PG293" s="37"/>
      <c r="PH293" s="37"/>
      <c r="PI293" s="37"/>
      <c r="PJ293" s="37"/>
      <c r="PK293" s="37"/>
      <c r="PL293" s="37"/>
      <c r="PM293" s="37"/>
      <c r="PN293" s="37"/>
      <c r="PO293" s="37"/>
      <c r="PP293" s="37"/>
      <c r="PQ293" s="37"/>
      <c r="PR293" s="37"/>
      <c r="PS293" s="37"/>
      <c r="PT293" s="37"/>
      <c r="PU293" s="37"/>
      <c r="PV293" s="37"/>
      <c r="PW293" s="37"/>
      <c r="PX293" s="37"/>
      <c r="PY293" s="37"/>
      <c r="PZ293" s="37"/>
      <c r="QA293" s="37"/>
      <c r="QB293" s="37"/>
      <c r="QC293" s="37"/>
      <c r="QD293" s="37"/>
      <c r="QE293" s="37"/>
      <c r="QF293" s="37"/>
      <c r="QG293" s="37"/>
      <c r="QH293" s="37"/>
      <c r="QI293" s="37"/>
      <c r="QJ293" s="37"/>
      <c r="QK293" s="37"/>
      <c r="QL293" s="37"/>
      <c r="QM293" s="37"/>
      <c r="QN293" s="37"/>
      <c r="QO293" s="37"/>
      <c r="QP293" s="37"/>
      <c r="QQ293" s="37"/>
      <c r="QR293" s="37"/>
      <c r="QS293" s="37"/>
      <c r="QT293" s="37"/>
      <c r="QU293" s="37"/>
      <c r="QV293" s="37"/>
      <c r="QW293" s="37"/>
      <c r="QX293" s="37"/>
      <c r="QY293" s="37"/>
      <c r="QZ293" s="37"/>
      <c r="RA293" s="37"/>
      <c r="RB293" s="37"/>
      <c r="RC293" s="37"/>
      <c r="RD293" s="37"/>
      <c r="RE293" s="37"/>
      <c r="RF293" s="37"/>
      <c r="RG293" s="37"/>
      <c r="RH293" s="37"/>
      <c r="RI293" s="37"/>
      <c r="RJ293" s="37"/>
      <c r="RK293" s="37"/>
      <c r="RL293" s="37"/>
      <c r="RM293" s="37"/>
      <c r="RN293" s="37"/>
      <c r="RO293" s="37"/>
      <c r="RP293" s="37"/>
      <c r="RQ293" s="37"/>
      <c r="RR293" s="37"/>
      <c r="RS293" s="37"/>
      <c r="RT293" s="37"/>
      <c r="RU293" s="37"/>
      <c r="RV293" s="37"/>
      <c r="RW293" s="37"/>
      <c r="RX293" s="37"/>
      <c r="RY293" s="37"/>
      <c r="RZ293" s="37"/>
      <c r="SA293" s="37"/>
      <c r="SB293" s="37"/>
      <c r="SC293" s="37"/>
      <c r="SD293" s="37"/>
      <c r="SE293" s="37"/>
      <c r="SF293" s="37"/>
      <c r="SG293" s="37"/>
      <c r="SH293" s="37"/>
      <c r="SI293" s="37"/>
      <c r="SJ293" s="37"/>
      <c r="SK293" s="37"/>
      <c r="SL293" s="37"/>
      <c r="SM293" s="37"/>
      <c r="SN293" s="37"/>
      <c r="SO293" s="37"/>
      <c r="SP293" s="37"/>
      <c r="SQ293" s="37"/>
      <c r="SR293" s="37"/>
      <c r="SS293" s="37"/>
      <c r="ST293" s="37"/>
      <c r="SU293" s="37"/>
      <c r="SV293" s="37"/>
      <c r="SW293" s="37"/>
      <c r="SX293" s="37"/>
      <c r="SY293" s="37"/>
      <c r="SZ293" s="37"/>
      <c r="TA293" s="37"/>
      <c r="TB293" s="37"/>
      <c r="TC293" s="37"/>
      <c r="TD293" s="37"/>
      <c r="TE293" s="37"/>
      <c r="TF293" s="37"/>
      <c r="TG293" s="37"/>
      <c r="TH293" s="37"/>
      <c r="TI293" s="37"/>
      <c r="TJ293" s="37"/>
      <c r="TK293" s="37"/>
      <c r="TL293" s="37"/>
      <c r="TM293" s="37"/>
      <c r="TN293" s="37"/>
      <c r="TO293" s="37"/>
      <c r="TP293" s="37"/>
      <c r="TQ293" s="37"/>
      <c r="TR293" s="37"/>
      <c r="TS293" s="37"/>
      <c r="TT293" s="37"/>
      <c r="TU293" s="37"/>
      <c r="TV293" s="37"/>
      <c r="TW293" s="37"/>
      <c r="TX293" s="37"/>
      <c r="TY293" s="37"/>
      <c r="TZ293" s="37"/>
      <c r="UA293" s="37"/>
      <c r="UB293" s="37"/>
      <c r="UC293" s="37"/>
      <c r="UD293" s="37"/>
      <c r="UE293" s="37"/>
      <c r="UF293" s="37"/>
      <c r="UG293" s="37"/>
      <c r="UH293" s="37"/>
      <c r="UI293" s="37"/>
      <c r="UJ293" s="37"/>
      <c r="UK293" s="37"/>
      <c r="UL293" s="37"/>
      <c r="UM293" s="37"/>
      <c r="UN293" s="37"/>
      <c r="UO293" s="37"/>
      <c r="UP293" s="37"/>
      <c r="UQ293" s="37"/>
      <c r="UR293" s="37"/>
      <c r="US293" s="37"/>
      <c r="UT293" s="37"/>
      <c r="UU293" s="37"/>
      <c r="UV293" s="37"/>
      <c r="UW293" s="37"/>
      <c r="UX293" s="37"/>
      <c r="UY293" s="37"/>
      <c r="UZ293" s="37"/>
      <c r="VA293" s="37"/>
      <c r="VB293" s="37"/>
      <c r="VC293" s="37"/>
      <c r="VD293" s="37"/>
      <c r="VE293" s="37"/>
      <c r="VF293" s="37"/>
      <c r="VG293" s="37"/>
      <c r="VH293" s="37"/>
      <c r="VI293" s="37"/>
      <c r="VJ293" s="37"/>
      <c r="VK293" s="37"/>
      <c r="VL293" s="37"/>
      <c r="VM293" s="37"/>
      <c r="VN293" s="37"/>
      <c r="VO293" s="37"/>
      <c r="VP293" s="37"/>
      <c r="VQ293" s="37"/>
      <c r="VR293" s="37"/>
      <c r="VS293" s="37"/>
      <c r="VT293" s="37"/>
      <c r="VU293" s="37"/>
      <c r="VV293" s="37"/>
      <c r="VW293" s="37"/>
      <c r="VX293" s="37"/>
      <c r="VY293" s="37"/>
      <c r="VZ293" s="37"/>
      <c r="WA293" s="37"/>
      <c r="WB293" s="37"/>
      <c r="WC293" s="37"/>
      <c r="WD293" s="37"/>
      <c r="WE293" s="37"/>
      <c r="WF293" s="37"/>
      <c r="WG293" s="37"/>
      <c r="WH293" s="37"/>
      <c r="WI293" s="37"/>
      <c r="WJ293" s="37"/>
      <c r="WK293" s="37"/>
      <c r="WL293" s="37"/>
      <c r="WM293" s="37"/>
      <c r="WN293" s="37"/>
      <c r="WO293" s="37"/>
      <c r="WP293" s="37"/>
      <c r="WQ293" s="37"/>
      <c r="WR293" s="37"/>
      <c r="WS293" s="37"/>
      <c r="WT293" s="37"/>
      <c r="WU293" s="37"/>
      <c r="WV293" s="37"/>
      <c r="WW293" s="37"/>
      <c r="WX293" s="37"/>
      <c r="WY293" s="37"/>
      <c r="WZ293" s="37"/>
      <c r="XA293" s="37"/>
      <c r="XB293" s="37"/>
      <c r="XC293" s="37"/>
      <c r="XD293" s="37"/>
      <c r="XE293" s="37"/>
      <c r="XF293" s="37"/>
      <c r="XG293" s="37"/>
      <c r="XH293" s="37"/>
      <c r="XI293" s="37"/>
      <c r="XJ293" s="37"/>
      <c r="XK293" s="37"/>
      <c r="XL293" s="37"/>
      <c r="XM293" s="37"/>
      <c r="XN293" s="37"/>
      <c r="XO293" s="37"/>
      <c r="XP293" s="37"/>
      <c r="XQ293" s="37"/>
      <c r="XR293" s="37"/>
      <c r="XS293" s="37"/>
      <c r="XT293" s="37"/>
      <c r="XU293" s="37"/>
      <c r="XV293" s="37"/>
      <c r="XW293" s="37"/>
      <c r="XX293" s="37"/>
      <c r="XY293" s="37"/>
      <c r="XZ293" s="37"/>
      <c r="YA293" s="37"/>
      <c r="YB293" s="37"/>
      <c r="YC293" s="37"/>
      <c r="YD293" s="37"/>
      <c r="YE293" s="37"/>
      <c r="YF293" s="37"/>
      <c r="YG293" s="37"/>
      <c r="YH293" s="37"/>
      <c r="YI293" s="37"/>
      <c r="YJ293" s="37"/>
      <c r="YK293" s="37"/>
      <c r="YL293" s="37"/>
      <c r="YM293" s="37"/>
      <c r="YN293" s="37"/>
      <c r="YO293" s="37"/>
      <c r="YP293" s="37"/>
      <c r="YQ293" s="37"/>
      <c r="YR293" s="37"/>
      <c r="YS293" s="37"/>
      <c r="YT293" s="37"/>
      <c r="YU293" s="37"/>
      <c r="YV293" s="37"/>
      <c r="YW293" s="37"/>
      <c r="YX293" s="37"/>
      <c r="YY293" s="37"/>
      <c r="YZ293" s="37"/>
      <c r="ZA293" s="37"/>
      <c r="ZB293" s="37"/>
      <c r="ZC293" s="37"/>
      <c r="ZD293" s="37"/>
      <c r="ZE293" s="37"/>
      <c r="ZF293" s="37"/>
      <c r="ZG293" s="37"/>
      <c r="ZH293" s="37"/>
      <c r="ZI293" s="37"/>
      <c r="ZJ293" s="37"/>
      <c r="ZK293" s="37"/>
      <c r="ZL293" s="37"/>
      <c r="ZM293" s="37"/>
      <c r="ZN293" s="37"/>
      <c r="ZO293" s="37"/>
      <c r="ZP293" s="37"/>
      <c r="ZQ293" s="37"/>
      <c r="ZR293" s="37"/>
      <c r="ZS293" s="37"/>
      <c r="ZT293" s="37"/>
      <c r="ZU293" s="37"/>
      <c r="ZV293" s="37"/>
      <c r="ZW293" s="37"/>
      <c r="ZX293" s="37"/>
      <c r="ZY293" s="37"/>
      <c r="ZZ293" s="37"/>
      <c r="AAA293" s="37"/>
      <c r="AAB293" s="37"/>
      <c r="AAC293" s="37"/>
      <c r="AAD293" s="37"/>
      <c r="AAE293" s="37"/>
      <c r="AAF293" s="37"/>
      <c r="AAG293" s="37"/>
      <c r="AAH293" s="37"/>
      <c r="AAI293" s="37"/>
      <c r="AAJ293" s="37"/>
      <c r="AAK293" s="37"/>
      <c r="AAL293" s="37"/>
      <c r="AAM293" s="37"/>
      <c r="AAN293" s="37"/>
      <c r="AAO293" s="37"/>
      <c r="AAP293" s="37"/>
      <c r="AAQ293" s="37"/>
      <c r="AAR293" s="37"/>
      <c r="AAS293" s="37"/>
      <c r="AAT293" s="37"/>
      <c r="AAU293" s="37"/>
      <c r="AAV293" s="37"/>
      <c r="AAW293" s="37"/>
      <c r="AAX293" s="37"/>
      <c r="AAY293" s="37"/>
      <c r="AAZ293" s="37"/>
      <c r="ABA293" s="37"/>
      <c r="ABB293" s="37"/>
      <c r="ABC293" s="37"/>
      <c r="ABD293" s="37"/>
      <c r="ABE293" s="37"/>
      <c r="ABF293" s="37"/>
      <c r="ABG293" s="37"/>
      <c r="ABH293" s="37"/>
      <c r="ABI293" s="37"/>
      <c r="ABJ293" s="37"/>
      <c r="ABK293" s="37"/>
      <c r="ABL293" s="37"/>
      <c r="ABM293" s="37"/>
      <c r="ABN293" s="37"/>
      <c r="ABO293" s="37"/>
      <c r="ABP293" s="37"/>
      <c r="ABQ293" s="37"/>
      <c r="ABR293" s="37"/>
      <c r="ABS293" s="37"/>
      <c r="ABT293" s="37"/>
      <c r="ABU293" s="37"/>
      <c r="ABV293" s="37"/>
      <c r="ABW293" s="37"/>
      <c r="ABX293" s="37"/>
      <c r="ABY293" s="37"/>
      <c r="ABZ293" s="37"/>
      <c r="ACA293" s="37"/>
      <c r="ACB293" s="37"/>
      <c r="ACC293" s="37"/>
      <c r="ACD293" s="37"/>
      <c r="ACE293" s="37"/>
      <c r="ACF293" s="37"/>
      <c r="ACG293" s="37"/>
      <c r="ACH293" s="37"/>
      <c r="ACI293" s="37"/>
      <c r="ACJ293" s="37"/>
      <c r="ACK293" s="37"/>
      <c r="ACL293" s="37"/>
      <c r="ACM293" s="37"/>
      <c r="ACN293" s="37"/>
      <c r="ACO293" s="37"/>
      <c r="ACP293" s="37"/>
      <c r="ACQ293" s="37"/>
      <c r="ACR293" s="37"/>
      <c r="ACS293" s="37"/>
      <c r="ACT293" s="37"/>
      <c r="ACU293" s="37"/>
      <c r="ACV293" s="37"/>
      <c r="ACW293" s="37"/>
      <c r="ACX293" s="37"/>
      <c r="ACY293" s="37"/>
      <c r="ACZ293" s="37"/>
      <c r="ADA293" s="37"/>
      <c r="ADB293" s="37"/>
      <c r="ADC293" s="37"/>
      <c r="ADD293" s="37"/>
      <c r="ADE293" s="37"/>
      <c r="ADF293" s="37"/>
      <c r="ADG293" s="37"/>
      <c r="ADH293" s="37"/>
      <c r="ADI293" s="37"/>
      <c r="ADJ293" s="37"/>
      <c r="ADK293" s="37"/>
      <c r="ADL293" s="37"/>
      <c r="ADM293" s="37"/>
      <c r="ADN293" s="37"/>
      <c r="ADO293" s="37"/>
      <c r="ADP293" s="37"/>
      <c r="ADQ293" s="37"/>
      <c r="ADR293" s="37"/>
      <c r="ADS293" s="37"/>
      <c r="ADT293" s="37"/>
      <c r="ADU293" s="37"/>
      <c r="ADV293" s="37"/>
      <c r="ADW293" s="37"/>
      <c r="ADX293" s="37"/>
      <c r="ADY293" s="37"/>
      <c r="ADZ293" s="37"/>
      <c r="AEA293" s="37"/>
      <c r="AEB293" s="37"/>
      <c r="AEC293" s="37"/>
      <c r="AED293" s="37"/>
      <c r="AEE293" s="37"/>
      <c r="AEF293" s="37"/>
      <c r="AEG293" s="37"/>
      <c r="AEH293" s="37"/>
      <c r="AEI293" s="37"/>
      <c r="AEJ293" s="37"/>
      <c r="AEK293" s="37"/>
      <c r="AEL293" s="37"/>
      <c r="AEM293" s="37"/>
      <c r="AEN293" s="37"/>
      <c r="AEO293" s="37"/>
      <c r="AEP293" s="37"/>
      <c r="AEQ293" s="37"/>
      <c r="AER293" s="37"/>
      <c r="AES293" s="37"/>
      <c r="AET293" s="37"/>
      <c r="AEU293" s="37"/>
      <c r="AEV293" s="37"/>
      <c r="AEW293" s="37"/>
      <c r="AEX293" s="37"/>
      <c r="AEY293" s="37"/>
      <c r="AEZ293" s="37"/>
      <c r="AFA293" s="37"/>
      <c r="AFB293" s="37"/>
      <c r="AFC293" s="37"/>
      <c r="AFD293" s="37"/>
      <c r="AFE293" s="37"/>
      <c r="AFF293" s="37"/>
      <c r="AFG293" s="37"/>
      <c r="AFH293" s="37"/>
      <c r="AFI293" s="37"/>
      <c r="AFJ293" s="37"/>
      <c r="AFK293" s="37"/>
      <c r="AFL293" s="37"/>
      <c r="AFM293" s="37"/>
      <c r="AFN293" s="37"/>
      <c r="AFO293" s="37"/>
      <c r="AFP293" s="37"/>
      <c r="AFQ293" s="37"/>
      <c r="AFR293" s="37"/>
      <c r="AFS293" s="37"/>
      <c r="AFT293" s="37"/>
      <c r="AFU293" s="37"/>
      <c r="AFV293" s="37"/>
      <c r="AFW293" s="37"/>
      <c r="AFX293" s="37"/>
      <c r="AFY293" s="37"/>
      <c r="AFZ293" s="37"/>
      <c r="AGA293" s="37"/>
      <c r="AGB293" s="37"/>
      <c r="AGC293" s="37"/>
      <c r="AGD293" s="37"/>
      <c r="AGE293" s="37"/>
      <c r="AGF293" s="37"/>
      <c r="AGG293" s="37"/>
      <c r="AGH293" s="37"/>
      <c r="AGI293" s="37"/>
      <c r="AGJ293" s="37"/>
      <c r="AGK293" s="37"/>
      <c r="AGL293" s="37"/>
      <c r="AGM293" s="37"/>
      <c r="AGN293" s="37"/>
      <c r="AGO293" s="37"/>
      <c r="AGP293" s="37"/>
      <c r="AGQ293" s="37"/>
      <c r="AGR293" s="37"/>
      <c r="AGS293" s="37"/>
      <c r="AGT293" s="37"/>
      <c r="AGU293" s="37"/>
      <c r="AGV293" s="37"/>
      <c r="AGW293" s="37"/>
      <c r="AGX293" s="37"/>
      <c r="AGY293" s="37"/>
      <c r="AGZ293" s="37"/>
      <c r="AHA293" s="37"/>
      <c r="AHB293" s="37"/>
      <c r="AHC293" s="37"/>
      <c r="AHD293" s="37"/>
      <c r="AHE293" s="37"/>
      <c r="AHF293" s="37"/>
      <c r="AHG293" s="37"/>
      <c r="AHH293" s="37"/>
      <c r="AHI293" s="37"/>
      <c r="AHJ293" s="37"/>
      <c r="AHK293" s="37"/>
      <c r="AHL293" s="37"/>
      <c r="AHM293" s="37"/>
      <c r="AHN293" s="37"/>
      <c r="AHO293" s="37"/>
      <c r="AHP293" s="37"/>
      <c r="AHQ293" s="37"/>
      <c r="AHR293" s="37"/>
      <c r="AHS293" s="37"/>
      <c r="AHT293" s="37"/>
      <c r="AHU293" s="37"/>
      <c r="AHV293" s="37"/>
      <c r="AHW293" s="37"/>
      <c r="AHX293" s="37"/>
      <c r="AHY293" s="37"/>
      <c r="AHZ293" s="37"/>
      <c r="AIA293" s="37"/>
      <c r="AIB293" s="37"/>
      <c r="AIC293" s="37"/>
      <c r="AID293" s="37"/>
      <c r="AIE293" s="37"/>
      <c r="AIF293" s="37"/>
      <c r="AIG293" s="37"/>
      <c r="AIH293" s="37"/>
      <c r="AII293" s="37"/>
      <c r="AIJ293" s="37"/>
      <c r="AIK293" s="37"/>
      <c r="AIL293" s="37"/>
      <c r="AIM293" s="37"/>
      <c r="AIN293" s="37"/>
      <c r="AIO293" s="37"/>
      <c r="AIP293" s="37"/>
      <c r="AIQ293" s="37"/>
      <c r="AIR293" s="37"/>
      <c r="AIS293" s="37"/>
      <c r="AIT293" s="37"/>
      <c r="AIU293" s="37"/>
      <c r="AIV293" s="37"/>
      <c r="AIW293" s="37"/>
      <c r="AIX293" s="37"/>
      <c r="AIY293" s="37"/>
      <c r="AIZ293" s="37"/>
      <c r="AJA293" s="37"/>
      <c r="AJB293" s="37"/>
      <c r="AJC293" s="37"/>
      <c r="AJD293" s="37"/>
      <c r="AJE293" s="37"/>
      <c r="AJF293" s="37"/>
      <c r="AJG293" s="37"/>
      <c r="AJH293" s="37"/>
      <c r="AJI293" s="37"/>
      <c r="AJJ293" s="37"/>
      <c r="AJK293" s="37"/>
      <c r="AJL293" s="37"/>
      <c r="AJM293" s="37"/>
      <c r="AJN293" s="37"/>
      <c r="AJO293" s="37"/>
      <c r="AJP293" s="37"/>
      <c r="AJQ293" s="37"/>
      <c r="AJR293" s="37"/>
      <c r="AJS293" s="37"/>
      <c r="AJT293" s="37"/>
      <c r="AJU293" s="37"/>
      <c r="AJV293" s="37"/>
      <c r="AJW293" s="37"/>
      <c r="AJX293" s="37"/>
      <c r="AJY293" s="37"/>
      <c r="AJZ293" s="37"/>
      <c r="AKA293" s="37"/>
      <c r="AKB293" s="37"/>
      <c r="AKC293" s="37"/>
      <c r="AKD293" s="37"/>
      <c r="AKE293" s="37"/>
      <c r="AKF293" s="37"/>
      <c r="AKG293" s="37"/>
      <c r="AKH293" s="37"/>
      <c r="AKI293" s="37"/>
      <c r="AKJ293" s="37"/>
      <c r="AKK293" s="37"/>
      <c r="AKL293" s="37"/>
      <c r="AKM293" s="37"/>
      <c r="AKN293" s="37"/>
      <c r="AKO293" s="37"/>
      <c r="AKP293" s="37"/>
      <c r="AKQ293" s="37"/>
      <c r="AKR293" s="37"/>
      <c r="AKS293" s="37"/>
      <c r="AKT293" s="37"/>
      <c r="AKU293" s="37"/>
      <c r="AKV293" s="37"/>
      <c r="AKW293" s="37"/>
      <c r="AKX293" s="37"/>
    </row>
    <row r="294" spans="1:986" s="16" customFormat="1" x14ac:dyDescent="0.25">
      <c r="A294" s="39"/>
      <c r="B294" s="39"/>
      <c r="C294" s="37"/>
      <c r="D294" s="40"/>
      <c r="E294" s="41"/>
      <c r="F294" s="40"/>
      <c r="G294" s="42"/>
      <c r="H294" s="43"/>
      <c r="I294" s="37"/>
      <c r="J294" s="40"/>
      <c r="K294" s="40"/>
      <c r="L294" s="37"/>
      <c r="M294" s="39"/>
      <c r="N294" s="39"/>
      <c r="O294" s="39"/>
      <c r="P294" s="39"/>
      <c r="Q294" s="39"/>
      <c r="R294" s="44"/>
      <c r="S294" s="41"/>
      <c r="T294" s="122"/>
      <c r="U294" s="39"/>
      <c r="V294" s="37"/>
      <c r="W294" s="37"/>
      <c r="X294" s="39"/>
      <c r="Y294" s="50"/>
      <c r="Z294" s="140"/>
      <c r="AA294" s="140"/>
      <c r="AB294" s="141"/>
      <c r="AC294" s="140"/>
      <c r="AD294" s="39"/>
      <c r="AE294" s="37"/>
      <c r="AF294" s="39"/>
      <c r="AG294" s="39"/>
      <c r="AH294" s="37"/>
      <c r="AI294" s="39"/>
      <c r="AJ294" s="39"/>
      <c r="AK294" s="37"/>
      <c r="AL294" s="39"/>
      <c r="AM294" s="39"/>
      <c r="AN294" s="37"/>
      <c r="AO294" s="39"/>
      <c r="AP294" s="39"/>
      <c r="AQ294" s="37"/>
      <c r="AR294" s="39"/>
      <c r="AS294" s="39"/>
      <c r="AT294" s="37"/>
      <c r="AU294" s="39"/>
      <c r="AV294" s="39"/>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c r="CQ294" s="37"/>
      <c r="CR294" s="37"/>
      <c r="CS294" s="37"/>
      <c r="CT294" s="37"/>
      <c r="CU294" s="37"/>
      <c r="CV294" s="37"/>
      <c r="CW294" s="37"/>
      <c r="CX294" s="37"/>
      <c r="CY294" s="37"/>
      <c r="CZ294" s="37"/>
      <c r="DA294" s="37"/>
      <c r="DB294" s="37"/>
      <c r="DC294" s="37"/>
      <c r="DD294" s="37"/>
      <c r="DE294" s="37"/>
      <c r="DF294" s="37"/>
      <c r="DG294" s="37"/>
      <c r="DH294" s="37"/>
      <c r="DI294" s="37"/>
      <c r="DJ294" s="37"/>
      <c r="DK294" s="37"/>
      <c r="DL294" s="37"/>
      <c r="DM294" s="37"/>
      <c r="DN294" s="37"/>
      <c r="DO294" s="37"/>
      <c r="DP294" s="37"/>
      <c r="DQ294" s="37"/>
      <c r="DR294" s="37"/>
      <c r="DS294" s="37"/>
      <c r="DT294" s="37"/>
      <c r="DU294" s="37"/>
      <c r="DV294" s="37"/>
      <c r="DW294" s="37"/>
      <c r="DX294" s="37"/>
      <c r="DY294" s="37"/>
      <c r="DZ294" s="37"/>
      <c r="EA294" s="37"/>
      <c r="EB294" s="37"/>
      <c r="EC294" s="37"/>
      <c r="ED294" s="37"/>
      <c r="EE294" s="37"/>
      <c r="EF294" s="37"/>
      <c r="EG294" s="37"/>
      <c r="EH294" s="37"/>
      <c r="EI294" s="37"/>
      <c r="EJ294" s="37"/>
      <c r="EK294" s="37"/>
      <c r="EL294" s="37"/>
      <c r="EM294" s="37"/>
      <c r="EN294" s="37"/>
      <c r="EO294" s="37"/>
      <c r="EP294" s="37"/>
      <c r="EQ294" s="37"/>
      <c r="ER294" s="37"/>
      <c r="ES294" s="37"/>
      <c r="ET294" s="37"/>
      <c r="EU294" s="37"/>
      <c r="EV294" s="37"/>
      <c r="EW294" s="37"/>
      <c r="EX294" s="37"/>
      <c r="EY294" s="37"/>
      <c r="EZ294" s="37"/>
      <c r="FA294" s="37"/>
      <c r="FB294" s="37"/>
      <c r="FC294" s="37"/>
      <c r="FD294" s="37"/>
      <c r="FE294" s="37"/>
      <c r="FF294" s="37"/>
      <c r="FG294" s="37"/>
      <c r="FH294" s="37"/>
      <c r="FI294" s="37"/>
      <c r="FJ294" s="37"/>
      <c r="FK294" s="37"/>
      <c r="FL294" s="37"/>
      <c r="FM294" s="37"/>
      <c r="FN294" s="37"/>
      <c r="FO294" s="37"/>
      <c r="FP294" s="37"/>
      <c r="FQ294" s="37"/>
      <c r="FR294" s="37"/>
      <c r="FS294" s="37"/>
      <c r="FT294" s="37"/>
      <c r="FU294" s="37"/>
      <c r="FV294" s="37"/>
      <c r="FW294" s="37"/>
      <c r="FX294" s="37"/>
      <c r="FY294" s="37"/>
      <c r="FZ294" s="37"/>
      <c r="GA294" s="37"/>
      <c r="GB294" s="37"/>
      <c r="GC294" s="37"/>
      <c r="GD294" s="37"/>
      <c r="GE294" s="37"/>
      <c r="GF294" s="37"/>
      <c r="GG294" s="37"/>
      <c r="GH294" s="37"/>
      <c r="GI294" s="37"/>
      <c r="GJ294" s="37"/>
      <c r="GK294" s="37"/>
      <c r="GL294" s="37"/>
      <c r="GM294" s="37"/>
      <c r="GN294" s="37"/>
      <c r="GO294" s="37"/>
      <c r="GP294" s="37"/>
      <c r="GQ294" s="37"/>
      <c r="GR294" s="37"/>
      <c r="GS294" s="37"/>
      <c r="GT294" s="37"/>
      <c r="GU294" s="37"/>
      <c r="GV294" s="37"/>
      <c r="GW294" s="37"/>
      <c r="GX294" s="37"/>
      <c r="GY294" s="37"/>
      <c r="GZ294" s="37"/>
      <c r="HA294" s="37"/>
      <c r="HB294" s="37"/>
      <c r="HC294" s="37"/>
      <c r="HD294" s="37"/>
      <c r="HE294" s="37"/>
      <c r="HF294" s="37"/>
      <c r="HG294" s="37"/>
      <c r="HH294" s="37"/>
      <c r="HI294" s="37"/>
      <c r="HJ294" s="37"/>
      <c r="HK294" s="37"/>
      <c r="HL294" s="37"/>
      <c r="HM294" s="37"/>
      <c r="HN294" s="37"/>
      <c r="HO294" s="37"/>
      <c r="HP294" s="37"/>
      <c r="HQ294" s="37"/>
      <c r="HR294" s="37"/>
      <c r="HS294" s="37"/>
      <c r="HT294" s="37"/>
      <c r="HU294" s="37"/>
      <c r="HV294" s="37"/>
      <c r="HW294" s="37"/>
      <c r="HX294" s="37"/>
      <c r="HY294" s="37"/>
      <c r="HZ294" s="37"/>
      <c r="IA294" s="37"/>
      <c r="IB294" s="37"/>
      <c r="IC294" s="37"/>
      <c r="ID294" s="37"/>
      <c r="IE294" s="37"/>
      <c r="IF294" s="37"/>
      <c r="IG294" s="37"/>
      <c r="IH294" s="37"/>
      <c r="II294" s="37"/>
      <c r="IJ294" s="37"/>
      <c r="IK294" s="37"/>
      <c r="IL294" s="37"/>
      <c r="IM294" s="37"/>
      <c r="IN294" s="37"/>
      <c r="IO294" s="37"/>
      <c r="IP294" s="37"/>
      <c r="IQ294" s="37"/>
      <c r="IR294" s="37"/>
      <c r="IS294" s="37"/>
      <c r="IT294" s="37"/>
      <c r="IU294" s="37"/>
      <c r="IV294" s="37"/>
      <c r="IW294" s="37"/>
      <c r="IX294" s="37"/>
      <c r="IY294" s="37"/>
      <c r="IZ294" s="37"/>
      <c r="JA294" s="37"/>
      <c r="JB294" s="37"/>
      <c r="JC294" s="37"/>
      <c r="JD294" s="37"/>
      <c r="JE294" s="37"/>
      <c r="JF294" s="37"/>
      <c r="JG294" s="37"/>
      <c r="JH294" s="37"/>
      <c r="JI294" s="37"/>
      <c r="JJ294" s="37"/>
      <c r="JK294" s="37"/>
      <c r="JL294" s="37"/>
      <c r="JM294" s="37"/>
      <c r="JN294" s="37"/>
      <c r="JO294" s="37"/>
      <c r="JP294" s="37"/>
      <c r="JQ294" s="37"/>
      <c r="JR294" s="37"/>
      <c r="JS294" s="37"/>
      <c r="JT294" s="37"/>
      <c r="JU294" s="37"/>
      <c r="JV294" s="37"/>
      <c r="JW294" s="37"/>
      <c r="JX294" s="37"/>
      <c r="JY294" s="37"/>
      <c r="JZ294" s="37"/>
      <c r="KA294" s="37"/>
      <c r="KB294" s="37"/>
      <c r="KC294" s="37"/>
      <c r="KD294" s="37"/>
      <c r="KE294" s="37"/>
      <c r="KF294" s="37"/>
      <c r="KG294" s="37"/>
      <c r="KH294" s="37"/>
      <c r="KI294" s="37"/>
      <c r="KJ294" s="37"/>
      <c r="KK294" s="37"/>
      <c r="KL294" s="37"/>
      <c r="KM294" s="37"/>
      <c r="KN294" s="37"/>
      <c r="KO294" s="37"/>
      <c r="KP294" s="37"/>
      <c r="KQ294" s="37"/>
      <c r="KR294" s="37"/>
      <c r="KS294" s="37"/>
      <c r="KT294" s="37"/>
      <c r="KU294" s="37"/>
      <c r="KV294" s="37"/>
      <c r="KW294" s="37"/>
      <c r="KX294" s="37"/>
      <c r="KY294" s="37"/>
      <c r="KZ294" s="37"/>
      <c r="LA294" s="37"/>
      <c r="LB294" s="37"/>
      <c r="LC294" s="37"/>
      <c r="LD294" s="37"/>
      <c r="LE294" s="37"/>
      <c r="LF294" s="37"/>
      <c r="LG294" s="37"/>
      <c r="LH294" s="37"/>
      <c r="LI294" s="37"/>
      <c r="LJ294" s="37"/>
      <c r="LK294" s="37"/>
      <c r="LL294" s="37"/>
      <c r="LM294" s="37"/>
      <c r="LN294" s="37"/>
      <c r="LO294" s="37"/>
      <c r="LP294" s="37"/>
      <c r="LQ294" s="37"/>
      <c r="LR294" s="37"/>
      <c r="LS294" s="37"/>
      <c r="LT294" s="37"/>
      <c r="LU294" s="37"/>
      <c r="LV294" s="37"/>
      <c r="LW294" s="37"/>
      <c r="LX294" s="37"/>
      <c r="LY294" s="37"/>
      <c r="LZ294" s="37"/>
      <c r="MA294" s="37"/>
      <c r="MB294" s="37"/>
      <c r="MC294" s="37"/>
      <c r="MD294" s="37"/>
      <c r="ME294" s="37"/>
      <c r="MF294" s="37"/>
      <c r="MG294" s="37"/>
      <c r="MH294" s="37"/>
      <c r="MI294" s="37"/>
      <c r="MJ294" s="37"/>
      <c r="MK294" s="37"/>
      <c r="ML294" s="37"/>
      <c r="MM294" s="37"/>
      <c r="MN294" s="37"/>
      <c r="MO294" s="37"/>
      <c r="MP294" s="37"/>
      <c r="MQ294" s="37"/>
      <c r="MR294" s="37"/>
      <c r="MS294" s="37"/>
      <c r="MT294" s="37"/>
      <c r="MU294" s="37"/>
      <c r="MV294" s="37"/>
      <c r="MW294" s="37"/>
      <c r="MX294" s="37"/>
      <c r="MY294" s="37"/>
      <c r="MZ294" s="37"/>
      <c r="NA294" s="37"/>
      <c r="NB294" s="37"/>
      <c r="NC294" s="37"/>
      <c r="ND294" s="37"/>
      <c r="NE294" s="37"/>
      <c r="NF294" s="37"/>
      <c r="NG294" s="37"/>
      <c r="NH294" s="37"/>
      <c r="NI294" s="37"/>
      <c r="NJ294" s="37"/>
      <c r="NK294" s="37"/>
      <c r="NL294" s="37"/>
      <c r="NM294" s="37"/>
      <c r="NN294" s="37"/>
      <c r="NO294" s="37"/>
      <c r="NP294" s="37"/>
      <c r="NQ294" s="37"/>
      <c r="NR294" s="37"/>
      <c r="NS294" s="37"/>
      <c r="NT294" s="37"/>
      <c r="NU294" s="37"/>
      <c r="NV294" s="37"/>
      <c r="NW294" s="37"/>
      <c r="NX294" s="37"/>
      <c r="NY294" s="37"/>
      <c r="NZ294" s="37"/>
      <c r="OA294" s="37"/>
      <c r="OB294" s="37"/>
      <c r="OC294" s="37"/>
      <c r="OD294" s="37"/>
      <c r="OE294" s="37"/>
      <c r="OF294" s="37"/>
      <c r="OG294" s="37"/>
      <c r="OH294" s="37"/>
      <c r="OI294" s="37"/>
      <c r="OJ294" s="37"/>
      <c r="OK294" s="37"/>
      <c r="OL294" s="37"/>
      <c r="OM294" s="37"/>
      <c r="ON294" s="37"/>
      <c r="OO294" s="37"/>
      <c r="OP294" s="37"/>
      <c r="OQ294" s="37"/>
      <c r="OR294" s="37"/>
      <c r="OS294" s="37"/>
      <c r="OT294" s="37"/>
      <c r="OU294" s="37"/>
      <c r="OV294" s="37"/>
      <c r="OW294" s="37"/>
      <c r="OX294" s="37"/>
      <c r="OY294" s="37"/>
      <c r="OZ294" s="37"/>
      <c r="PA294" s="37"/>
      <c r="PB294" s="37"/>
      <c r="PC294" s="37"/>
      <c r="PD294" s="37"/>
      <c r="PE294" s="37"/>
      <c r="PF294" s="37"/>
      <c r="PG294" s="37"/>
      <c r="PH294" s="37"/>
      <c r="PI294" s="37"/>
      <c r="PJ294" s="37"/>
      <c r="PK294" s="37"/>
      <c r="PL294" s="37"/>
      <c r="PM294" s="37"/>
      <c r="PN294" s="37"/>
      <c r="PO294" s="37"/>
      <c r="PP294" s="37"/>
      <c r="PQ294" s="37"/>
      <c r="PR294" s="37"/>
      <c r="PS294" s="37"/>
      <c r="PT294" s="37"/>
      <c r="PU294" s="37"/>
      <c r="PV294" s="37"/>
      <c r="PW294" s="37"/>
      <c r="PX294" s="37"/>
      <c r="PY294" s="37"/>
      <c r="PZ294" s="37"/>
      <c r="QA294" s="37"/>
      <c r="QB294" s="37"/>
      <c r="QC294" s="37"/>
      <c r="QD294" s="37"/>
      <c r="QE294" s="37"/>
      <c r="QF294" s="37"/>
      <c r="QG294" s="37"/>
      <c r="QH294" s="37"/>
      <c r="QI294" s="37"/>
      <c r="QJ294" s="37"/>
      <c r="QK294" s="37"/>
      <c r="QL294" s="37"/>
      <c r="QM294" s="37"/>
      <c r="QN294" s="37"/>
      <c r="QO294" s="37"/>
      <c r="QP294" s="37"/>
      <c r="QQ294" s="37"/>
      <c r="QR294" s="37"/>
      <c r="QS294" s="37"/>
      <c r="QT294" s="37"/>
      <c r="QU294" s="37"/>
      <c r="QV294" s="37"/>
      <c r="QW294" s="37"/>
      <c r="QX294" s="37"/>
      <c r="QY294" s="37"/>
      <c r="QZ294" s="37"/>
      <c r="RA294" s="37"/>
      <c r="RB294" s="37"/>
      <c r="RC294" s="37"/>
      <c r="RD294" s="37"/>
      <c r="RE294" s="37"/>
      <c r="RF294" s="37"/>
      <c r="RG294" s="37"/>
      <c r="RH294" s="37"/>
      <c r="RI294" s="37"/>
      <c r="RJ294" s="37"/>
      <c r="RK294" s="37"/>
      <c r="RL294" s="37"/>
      <c r="RM294" s="37"/>
      <c r="RN294" s="37"/>
      <c r="RO294" s="37"/>
      <c r="RP294" s="37"/>
      <c r="RQ294" s="37"/>
      <c r="RR294" s="37"/>
      <c r="RS294" s="37"/>
      <c r="RT294" s="37"/>
      <c r="RU294" s="37"/>
      <c r="RV294" s="37"/>
      <c r="RW294" s="37"/>
      <c r="RX294" s="37"/>
      <c r="RY294" s="37"/>
      <c r="RZ294" s="37"/>
      <c r="SA294" s="37"/>
      <c r="SB294" s="37"/>
      <c r="SC294" s="37"/>
      <c r="SD294" s="37"/>
      <c r="SE294" s="37"/>
      <c r="SF294" s="37"/>
      <c r="SG294" s="37"/>
      <c r="SH294" s="37"/>
      <c r="SI294" s="37"/>
      <c r="SJ294" s="37"/>
      <c r="SK294" s="37"/>
      <c r="SL294" s="37"/>
      <c r="SM294" s="37"/>
      <c r="SN294" s="37"/>
      <c r="SO294" s="37"/>
      <c r="SP294" s="37"/>
      <c r="SQ294" s="37"/>
      <c r="SR294" s="37"/>
      <c r="SS294" s="37"/>
      <c r="ST294" s="37"/>
      <c r="SU294" s="37"/>
      <c r="SV294" s="37"/>
      <c r="SW294" s="37"/>
      <c r="SX294" s="37"/>
      <c r="SY294" s="37"/>
      <c r="SZ294" s="37"/>
      <c r="TA294" s="37"/>
      <c r="TB294" s="37"/>
      <c r="TC294" s="37"/>
      <c r="TD294" s="37"/>
      <c r="TE294" s="37"/>
      <c r="TF294" s="37"/>
      <c r="TG294" s="37"/>
      <c r="TH294" s="37"/>
      <c r="TI294" s="37"/>
      <c r="TJ294" s="37"/>
      <c r="TK294" s="37"/>
      <c r="TL294" s="37"/>
      <c r="TM294" s="37"/>
      <c r="TN294" s="37"/>
      <c r="TO294" s="37"/>
      <c r="TP294" s="37"/>
      <c r="TQ294" s="37"/>
      <c r="TR294" s="37"/>
      <c r="TS294" s="37"/>
      <c r="TT294" s="37"/>
      <c r="TU294" s="37"/>
      <c r="TV294" s="37"/>
      <c r="TW294" s="37"/>
      <c r="TX294" s="37"/>
      <c r="TY294" s="37"/>
      <c r="TZ294" s="37"/>
      <c r="UA294" s="37"/>
      <c r="UB294" s="37"/>
      <c r="UC294" s="37"/>
      <c r="UD294" s="37"/>
      <c r="UE294" s="37"/>
      <c r="UF294" s="37"/>
      <c r="UG294" s="37"/>
      <c r="UH294" s="37"/>
      <c r="UI294" s="37"/>
      <c r="UJ294" s="37"/>
      <c r="UK294" s="37"/>
      <c r="UL294" s="37"/>
      <c r="UM294" s="37"/>
      <c r="UN294" s="37"/>
      <c r="UO294" s="37"/>
      <c r="UP294" s="37"/>
      <c r="UQ294" s="37"/>
      <c r="UR294" s="37"/>
      <c r="US294" s="37"/>
      <c r="UT294" s="37"/>
      <c r="UU294" s="37"/>
      <c r="UV294" s="37"/>
      <c r="UW294" s="37"/>
      <c r="UX294" s="37"/>
      <c r="UY294" s="37"/>
      <c r="UZ294" s="37"/>
      <c r="VA294" s="37"/>
      <c r="VB294" s="37"/>
      <c r="VC294" s="37"/>
      <c r="VD294" s="37"/>
      <c r="VE294" s="37"/>
      <c r="VF294" s="37"/>
      <c r="VG294" s="37"/>
      <c r="VH294" s="37"/>
      <c r="VI294" s="37"/>
      <c r="VJ294" s="37"/>
      <c r="VK294" s="37"/>
      <c r="VL294" s="37"/>
      <c r="VM294" s="37"/>
      <c r="VN294" s="37"/>
      <c r="VO294" s="37"/>
      <c r="VP294" s="37"/>
      <c r="VQ294" s="37"/>
      <c r="VR294" s="37"/>
      <c r="VS294" s="37"/>
      <c r="VT294" s="37"/>
      <c r="VU294" s="37"/>
      <c r="VV294" s="37"/>
      <c r="VW294" s="37"/>
      <c r="VX294" s="37"/>
      <c r="VY294" s="37"/>
      <c r="VZ294" s="37"/>
      <c r="WA294" s="37"/>
      <c r="WB294" s="37"/>
      <c r="WC294" s="37"/>
      <c r="WD294" s="37"/>
      <c r="WE294" s="37"/>
      <c r="WF294" s="37"/>
      <c r="WG294" s="37"/>
      <c r="WH294" s="37"/>
      <c r="WI294" s="37"/>
      <c r="WJ294" s="37"/>
      <c r="WK294" s="37"/>
      <c r="WL294" s="37"/>
      <c r="WM294" s="37"/>
      <c r="WN294" s="37"/>
      <c r="WO294" s="37"/>
      <c r="WP294" s="37"/>
      <c r="WQ294" s="37"/>
      <c r="WR294" s="37"/>
      <c r="WS294" s="37"/>
      <c r="WT294" s="37"/>
      <c r="WU294" s="37"/>
      <c r="WV294" s="37"/>
      <c r="WW294" s="37"/>
      <c r="WX294" s="37"/>
      <c r="WY294" s="37"/>
      <c r="WZ294" s="37"/>
      <c r="XA294" s="37"/>
      <c r="XB294" s="37"/>
      <c r="XC294" s="37"/>
      <c r="XD294" s="37"/>
      <c r="XE294" s="37"/>
      <c r="XF294" s="37"/>
      <c r="XG294" s="37"/>
      <c r="XH294" s="37"/>
      <c r="XI294" s="37"/>
      <c r="XJ294" s="37"/>
      <c r="XK294" s="37"/>
      <c r="XL294" s="37"/>
      <c r="XM294" s="37"/>
      <c r="XN294" s="37"/>
      <c r="XO294" s="37"/>
      <c r="XP294" s="37"/>
      <c r="XQ294" s="37"/>
      <c r="XR294" s="37"/>
      <c r="XS294" s="37"/>
      <c r="XT294" s="37"/>
      <c r="XU294" s="37"/>
      <c r="XV294" s="37"/>
      <c r="XW294" s="37"/>
      <c r="XX294" s="37"/>
      <c r="XY294" s="37"/>
      <c r="XZ294" s="37"/>
      <c r="YA294" s="37"/>
      <c r="YB294" s="37"/>
      <c r="YC294" s="37"/>
      <c r="YD294" s="37"/>
      <c r="YE294" s="37"/>
      <c r="YF294" s="37"/>
      <c r="YG294" s="37"/>
      <c r="YH294" s="37"/>
      <c r="YI294" s="37"/>
      <c r="YJ294" s="37"/>
      <c r="YK294" s="37"/>
      <c r="YL294" s="37"/>
      <c r="YM294" s="37"/>
      <c r="YN294" s="37"/>
      <c r="YO294" s="37"/>
      <c r="YP294" s="37"/>
      <c r="YQ294" s="37"/>
      <c r="YR294" s="37"/>
      <c r="YS294" s="37"/>
      <c r="YT294" s="37"/>
      <c r="YU294" s="37"/>
      <c r="YV294" s="37"/>
      <c r="YW294" s="37"/>
      <c r="YX294" s="37"/>
      <c r="YY294" s="37"/>
      <c r="YZ294" s="37"/>
      <c r="ZA294" s="37"/>
      <c r="ZB294" s="37"/>
      <c r="ZC294" s="37"/>
      <c r="ZD294" s="37"/>
      <c r="ZE294" s="37"/>
      <c r="ZF294" s="37"/>
      <c r="ZG294" s="37"/>
      <c r="ZH294" s="37"/>
      <c r="ZI294" s="37"/>
      <c r="ZJ294" s="37"/>
      <c r="ZK294" s="37"/>
      <c r="ZL294" s="37"/>
      <c r="ZM294" s="37"/>
      <c r="ZN294" s="37"/>
      <c r="ZO294" s="37"/>
      <c r="ZP294" s="37"/>
      <c r="ZQ294" s="37"/>
      <c r="ZR294" s="37"/>
      <c r="ZS294" s="37"/>
      <c r="ZT294" s="37"/>
      <c r="ZU294" s="37"/>
      <c r="ZV294" s="37"/>
      <c r="ZW294" s="37"/>
      <c r="ZX294" s="37"/>
      <c r="ZY294" s="37"/>
      <c r="ZZ294" s="37"/>
      <c r="AAA294" s="37"/>
      <c r="AAB294" s="37"/>
      <c r="AAC294" s="37"/>
      <c r="AAD294" s="37"/>
      <c r="AAE294" s="37"/>
      <c r="AAF294" s="37"/>
      <c r="AAG294" s="37"/>
      <c r="AAH294" s="37"/>
      <c r="AAI294" s="37"/>
      <c r="AAJ294" s="37"/>
      <c r="AAK294" s="37"/>
      <c r="AAL294" s="37"/>
      <c r="AAM294" s="37"/>
      <c r="AAN294" s="37"/>
      <c r="AAO294" s="37"/>
      <c r="AAP294" s="37"/>
      <c r="AAQ294" s="37"/>
      <c r="AAR294" s="37"/>
      <c r="AAS294" s="37"/>
      <c r="AAT294" s="37"/>
      <c r="AAU294" s="37"/>
      <c r="AAV294" s="37"/>
      <c r="AAW294" s="37"/>
      <c r="AAX294" s="37"/>
      <c r="AAY294" s="37"/>
      <c r="AAZ294" s="37"/>
      <c r="ABA294" s="37"/>
      <c r="ABB294" s="37"/>
      <c r="ABC294" s="37"/>
      <c r="ABD294" s="37"/>
      <c r="ABE294" s="37"/>
      <c r="ABF294" s="37"/>
      <c r="ABG294" s="37"/>
      <c r="ABH294" s="37"/>
      <c r="ABI294" s="37"/>
      <c r="ABJ294" s="37"/>
      <c r="ABK294" s="37"/>
      <c r="ABL294" s="37"/>
      <c r="ABM294" s="37"/>
      <c r="ABN294" s="37"/>
      <c r="ABO294" s="37"/>
      <c r="ABP294" s="37"/>
      <c r="ABQ294" s="37"/>
      <c r="ABR294" s="37"/>
      <c r="ABS294" s="37"/>
      <c r="ABT294" s="37"/>
      <c r="ABU294" s="37"/>
      <c r="ABV294" s="37"/>
      <c r="ABW294" s="37"/>
      <c r="ABX294" s="37"/>
      <c r="ABY294" s="37"/>
      <c r="ABZ294" s="37"/>
      <c r="ACA294" s="37"/>
      <c r="ACB294" s="37"/>
      <c r="ACC294" s="37"/>
      <c r="ACD294" s="37"/>
      <c r="ACE294" s="37"/>
      <c r="ACF294" s="37"/>
      <c r="ACG294" s="37"/>
      <c r="ACH294" s="37"/>
      <c r="ACI294" s="37"/>
      <c r="ACJ294" s="37"/>
      <c r="ACK294" s="37"/>
      <c r="ACL294" s="37"/>
      <c r="ACM294" s="37"/>
      <c r="ACN294" s="37"/>
      <c r="ACO294" s="37"/>
      <c r="ACP294" s="37"/>
      <c r="ACQ294" s="37"/>
      <c r="ACR294" s="37"/>
      <c r="ACS294" s="37"/>
      <c r="ACT294" s="37"/>
      <c r="ACU294" s="37"/>
      <c r="ACV294" s="37"/>
      <c r="ACW294" s="37"/>
      <c r="ACX294" s="37"/>
      <c r="ACY294" s="37"/>
      <c r="ACZ294" s="37"/>
      <c r="ADA294" s="37"/>
      <c r="ADB294" s="37"/>
      <c r="ADC294" s="37"/>
      <c r="ADD294" s="37"/>
      <c r="ADE294" s="37"/>
      <c r="ADF294" s="37"/>
      <c r="ADG294" s="37"/>
      <c r="ADH294" s="37"/>
      <c r="ADI294" s="37"/>
      <c r="ADJ294" s="37"/>
      <c r="ADK294" s="37"/>
      <c r="ADL294" s="37"/>
      <c r="ADM294" s="37"/>
      <c r="ADN294" s="37"/>
      <c r="ADO294" s="37"/>
      <c r="ADP294" s="37"/>
      <c r="ADQ294" s="37"/>
      <c r="ADR294" s="37"/>
      <c r="ADS294" s="37"/>
      <c r="ADT294" s="37"/>
      <c r="ADU294" s="37"/>
      <c r="ADV294" s="37"/>
      <c r="ADW294" s="37"/>
      <c r="ADX294" s="37"/>
      <c r="ADY294" s="37"/>
      <c r="ADZ294" s="37"/>
      <c r="AEA294" s="37"/>
      <c r="AEB294" s="37"/>
      <c r="AEC294" s="37"/>
      <c r="AED294" s="37"/>
      <c r="AEE294" s="37"/>
      <c r="AEF294" s="37"/>
      <c r="AEG294" s="37"/>
      <c r="AEH294" s="37"/>
      <c r="AEI294" s="37"/>
      <c r="AEJ294" s="37"/>
      <c r="AEK294" s="37"/>
      <c r="AEL294" s="37"/>
      <c r="AEM294" s="37"/>
      <c r="AEN294" s="37"/>
      <c r="AEO294" s="37"/>
      <c r="AEP294" s="37"/>
      <c r="AEQ294" s="37"/>
      <c r="AER294" s="37"/>
      <c r="AES294" s="37"/>
      <c r="AET294" s="37"/>
      <c r="AEU294" s="37"/>
      <c r="AEV294" s="37"/>
      <c r="AEW294" s="37"/>
      <c r="AEX294" s="37"/>
      <c r="AEY294" s="37"/>
      <c r="AEZ294" s="37"/>
      <c r="AFA294" s="37"/>
      <c r="AFB294" s="37"/>
      <c r="AFC294" s="37"/>
      <c r="AFD294" s="37"/>
      <c r="AFE294" s="37"/>
      <c r="AFF294" s="37"/>
      <c r="AFG294" s="37"/>
      <c r="AFH294" s="37"/>
      <c r="AFI294" s="37"/>
      <c r="AFJ294" s="37"/>
      <c r="AFK294" s="37"/>
      <c r="AFL294" s="37"/>
      <c r="AFM294" s="37"/>
      <c r="AFN294" s="37"/>
      <c r="AFO294" s="37"/>
      <c r="AFP294" s="37"/>
      <c r="AFQ294" s="37"/>
      <c r="AFR294" s="37"/>
      <c r="AFS294" s="37"/>
      <c r="AFT294" s="37"/>
      <c r="AFU294" s="37"/>
      <c r="AFV294" s="37"/>
      <c r="AFW294" s="37"/>
      <c r="AFX294" s="37"/>
      <c r="AFY294" s="37"/>
      <c r="AFZ294" s="37"/>
      <c r="AGA294" s="37"/>
      <c r="AGB294" s="37"/>
      <c r="AGC294" s="37"/>
      <c r="AGD294" s="37"/>
      <c r="AGE294" s="37"/>
      <c r="AGF294" s="37"/>
      <c r="AGG294" s="37"/>
      <c r="AGH294" s="37"/>
      <c r="AGI294" s="37"/>
      <c r="AGJ294" s="37"/>
      <c r="AGK294" s="37"/>
      <c r="AGL294" s="37"/>
      <c r="AGM294" s="37"/>
      <c r="AGN294" s="37"/>
      <c r="AGO294" s="37"/>
      <c r="AGP294" s="37"/>
      <c r="AGQ294" s="37"/>
      <c r="AGR294" s="37"/>
      <c r="AGS294" s="37"/>
      <c r="AGT294" s="37"/>
      <c r="AGU294" s="37"/>
      <c r="AGV294" s="37"/>
      <c r="AGW294" s="37"/>
      <c r="AGX294" s="37"/>
      <c r="AGY294" s="37"/>
      <c r="AGZ294" s="37"/>
      <c r="AHA294" s="37"/>
      <c r="AHB294" s="37"/>
      <c r="AHC294" s="37"/>
      <c r="AHD294" s="37"/>
      <c r="AHE294" s="37"/>
      <c r="AHF294" s="37"/>
      <c r="AHG294" s="37"/>
      <c r="AHH294" s="37"/>
      <c r="AHI294" s="37"/>
      <c r="AHJ294" s="37"/>
      <c r="AHK294" s="37"/>
      <c r="AHL294" s="37"/>
      <c r="AHM294" s="37"/>
      <c r="AHN294" s="37"/>
      <c r="AHO294" s="37"/>
      <c r="AHP294" s="37"/>
      <c r="AHQ294" s="37"/>
      <c r="AHR294" s="37"/>
      <c r="AHS294" s="37"/>
      <c r="AHT294" s="37"/>
      <c r="AHU294" s="37"/>
      <c r="AHV294" s="37"/>
      <c r="AHW294" s="37"/>
      <c r="AHX294" s="37"/>
      <c r="AHY294" s="37"/>
      <c r="AHZ294" s="37"/>
      <c r="AIA294" s="37"/>
      <c r="AIB294" s="37"/>
      <c r="AIC294" s="37"/>
      <c r="AID294" s="37"/>
      <c r="AIE294" s="37"/>
      <c r="AIF294" s="37"/>
      <c r="AIG294" s="37"/>
      <c r="AIH294" s="37"/>
      <c r="AII294" s="37"/>
      <c r="AIJ294" s="37"/>
      <c r="AIK294" s="37"/>
      <c r="AIL294" s="37"/>
      <c r="AIM294" s="37"/>
      <c r="AIN294" s="37"/>
      <c r="AIO294" s="37"/>
      <c r="AIP294" s="37"/>
      <c r="AIQ294" s="37"/>
      <c r="AIR294" s="37"/>
      <c r="AIS294" s="37"/>
      <c r="AIT294" s="37"/>
      <c r="AIU294" s="37"/>
      <c r="AIV294" s="37"/>
      <c r="AIW294" s="37"/>
      <c r="AIX294" s="37"/>
      <c r="AIY294" s="37"/>
      <c r="AIZ294" s="37"/>
      <c r="AJA294" s="37"/>
      <c r="AJB294" s="37"/>
      <c r="AJC294" s="37"/>
      <c r="AJD294" s="37"/>
      <c r="AJE294" s="37"/>
      <c r="AJF294" s="37"/>
      <c r="AJG294" s="37"/>
      <c r="AJH294" s="37"/>
      <c r="AJI294" s="37"/>
      <c r="AJJ294" s="37"/>
      <c r="AJK294" s="37"/>
      <c r="AJL294" s="37"/>
      <c r="AJM294" s="37"/>
      <c r="AJN294" s="37"/>
      <c r="AJO294" s="37"/>
      <c r="AJP294" s="37"/>
      <c r="AJQ294" s="37"/>
      <c r="AJR294" s="37"/>
      <c r="AJS294" s="37"/>
      <c r="AJT294" s="37"/>
      <c r="AJU294" s="37"/>
      <c r="AJV294" s="37"/>
      <c r="AJW294" s="37"/>
      <c r="AJX294" s="37"/>
      <c r="AJY294" s="37"/>
      <c r="AJZ294" s="37"/>
      <c r="AKA294" s="37"/>
      <c r="AKB294" s="37"/>
      <c r="AKC294" s="37"/>
      <c r="AKD294" s="37"/>
      <c r="AKE294" s="37"/>
      <c r="AKF294" s="37"/>
      <c r="AKG294" s="37"/>
      <c r="AKH294" s="37"/>
      <c r="AKI294" s="37"/>
      <c r="AKJ294" s="37"/>
      <c r="AKK294" s="37"/>
      <c r="AKL294" s="37"/>
      <c r="AKM294" s="37"/>
      <c r="AKN294" s="37"/>
      <c r="AKO294" s="37"/>
      <c r="AKP294" s="37"/>
      <c r="AKQ294" s="37"/>
      <c r="AKR294" s="37"/>
      <c r="AKS294" s="37"/>
      <c r="AKT294" s="37"/>
      <c r="AKU294" s="37"/>
      <c r="AKV294" s="37"/>
      <c r="AKW294" s="37"/>
      <c r="AKX294" s="37"/>
    </row>
    <row r="295" spans="1:986" s="16" customFormat="1" x14ac:dyDescent="0.25">
      <c r="A295" s="39"/>
      <c r="B295" s="39"/>
      <c r="C295" s="37"/>
      <c r="D295" s="40"/>
      <c r="E295" s="41"/>
      <c r="F295" s="40"/>
      <c r="G295" s="42"/>
      <c r="H295" s="43"/>
      <c r="I295" s="37"/>
      <c r="J295" s="40"/>
      <c r="K295" s="40"/>
      <c r="L295" s="37"/>
      <c r="M295" s="39"/>
      <c r="N295" s="39"/>
      <c r="O295" s="39"/>
      <c r="P295" s="39"/>
      <c r="Q295" s="39"/>
      <c r="R295" s="44"/>
      <c r="S295" s="41"/>
      <c r="T295" s="122"/>
      <c r="U295" s="39"/>
      <c r="V295" s="37"/>
      <c r="W295" s="37"/>
      <c r="X295" s="39"/>
      <c r="Y295" s="50"/>
      <c r="Z295" s="140"/>
      <c r="AA295" s="140"/>
      <c r="AB295" s="141"/>
      <c r="AC295" s="140"/>
      <c r="AD295" s="39"/>
      <c r="AE295" s="37"/>
      <c r="AF295" s="39"/>
      <c r="AG295" s="39"/>
      <c r="AH295" s="37"/>
      <c r="AI295" s="39"/>
      <c r="AJ295" s="39"/>
      <c r="AK295" s="37"/>
      <c r="AL295" s="39"/>
      <c r="AM295" s="39"/>
      <c r="AN295" s="37"/>
      <c r="AO295" s="39"/>
      <c r="AP295" s="39"/>
      <c r="AQ295" s="37"/>
      <c r="AR295" s="39"/>
      <c r="AS295" s="39"/>
      <c r="AT295" s="37"/>
      <c r="AU295" s="39"/>
      <c r="AV295" s="39"/>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c r="CR295" s="37"/>
      <c r="CS295" s="37"/>
      <c r="CT295" s="37"/>
      <c r="CU295" s="37"/>
      <c r="CV295" s="37"/>
      <c r="CW295" s="37"/>
      <c r="CX295" s="37"/>
      <c r="CY295" s="37"/>
      <c r="CZ295" s="37"/>
      <c r="DA295" s="37"/>
      <c r="DB295" s="37"/>
      <c r="DC295" s="37"/>
      <c r="DD295" s="37"/>
      <c r="DE295" s="37"/>
      <c r="DF295" s="37"/>
      <c r="DG295" s="37"/>
      <c r="DH295" s="37"/>
      <c r="DI295" s="37"/>
      <c r="DJ295" s="37"/>
      <c r="DK295" s="37"/>
      <c r="DL295" s="37"/>
      <c r="DM295" s="37"/>
      <c r="DN295" s="37"/>
      <c r="DO295" s="37"/>
      <c r="DP295" s="37"/>
      <c r="DQ295" s="37"/>
      <c r="DR295" s="37"/>
      <c r="DS295" s="37"/>
      <c r="DT295" s="37"/>
      <c r="DU295" s="37"/>
      <c r="DV295" s="37"/>
      <c r="DW295" s="37"/>
      <c r="DX295" s="37"/>
      <c r="DY295" s="37"/>
      <c r="DZ295" s="37"/>
      <c r="EA295" s="37"/>
      <c r="EB295" s="37"/>
      <c r="EC295" s="37"/>
      <c r="ED295" s="37"/>
      <c r="EE295" s="37"/>
      <c r="EF295" s="37"/>
      <c r="EG295" s="37"/>
      <c r="EH295" s="37"/>
      <c r="EI295" s="37"/>
      <c r="EJ295" s="37"/>
      <c r="EK295" s="37"/>
      <c r="EL295" s="37"/>
      <c r="EM295" s="37"/>
      <c r="EN295" s="37"/>
      <c r="EO295" s="37"/>
      <c r="EP295" s="37"/>
      <c r="EQ295" s="37"/>
      <c r="ER295" s="37"/>
      <c r="ES295" s="37"/>
      <c r="ET295" s="37"/>
      <c r="EU295" s="37"/>
      <c r="EV295" s="37"/>
      <c r="EW295" s="37"/>
      <c r="EX295" s="37"/>
      <c r="EY295" s="37"/>
      <c r="EZ295" s="37"/>
      <c r="FA295" s="37"/>
      <c r="FB295" s="37"/>
      <c r="FC295" s="37"/>
      <c r="FD295" s="37"/>
      <c r="FE295" s="37"/>
      <c r="FF295" s="37"/>
      <c r="FG295" s="37"/>
      <c r="FH295" s="37"/>
      <c r="FI295" s="37"/>
      <c r="FJ295" s="37"/>
      <c r="FK295" s="37"/>
      <c r="FL295" s="37"/>
      <c r="FM295" s="37"/>
      <c r="FN295" s="37"/>
      <c r="FO295" s="37"/>
      <c r="FP295" s="37"/>
      <c r="FQ295" s="37"/>
      <c r="FR295" s="37"/>
      <c r="FS295" s="37"/>
      <c r="FT295" s="37"/>
      <c r="FU295" s="37"/>
      <c r="FV295" s="37"/>
      <c r="FW295" s="37"/>
      <c r="FX295" s="37"/>
      <c r="FY295" s="37"/>
      <c r="FZ295" s="37"/>
      <c r="GA295" s="37"/>
      <c r="GB295" s="37"/>
      <c r="GC295" s="37"/>
      <c r="GD295" s="37"/>
      <c r="GE295" s="37"/>
      <c r="GF295" s="37"/>
      <c r="GG295" s="37"/>
      <c r="GH295" s="37"/>
      <c r="GI295" s="37"/>
      <c r="GJ295" s="37"/>
      <c r="GK295" s="37"/>
      <c r="GL295" s="37"/>
      <c r="GM295" s="37"/>
      <c r="GN295" s="37"/>
      <c r="GO295" s="37"/>
      <c r="GP295" s="37"/>
      <c r="GQ295" s="37"/>
      <c r="GR295" s="37"/>
      <c r="GS295" s="37"/>
      <c r="GT295" s="37"/>
      <c r="GU295" s="37"/>
      <c r="GV295" s="37"/>
      <c r="GW295" s="37"/>
      <c r="GX295" s="37"/>
      <c r="GY295" s="37"/>
      <c r="GZ295" s="37"/>
      <c r="HA295" s="37"/>
      <c r="HB295" s="37"/>
      <c r="HC295" s="37"/>
      <c r="HD295" s="37"/>
      <c r="HE295" s="37"/>
      <c r="HF295" s="37"/>
      <c r="HG295" s="37"/>
      <c r="HH295" s="37"/>
      <c r="HI295" s="37"/>
      <c r="HJ295" s="37"/>
      <c r="HK295" s="37"/>
      <c r="HL295" s="37"/>
      <c r="HM295" s="37"/>
      <c r="HN295" s="37"/>
      <c r="HO295" s="37"/>
      <c r="HP295" s="37"/>
      <c r="HQ295" s="37"/>
      <c r="HR295" s="37"/>
      <c r="HS295" s="37"/>
      <c r="HT295" s="37"/>
      <c r="HU295" s="37"/>
      <c r="HV295" s="37"/>
      <c r="HW295" s="37"/>
      <c r="HX295" s="37"/>
      <c r="HY295" s="37"/>
      <c r="HZ295" s="37"/>
      <c r="IA295" s="37"/>
      <c r="IB295" s="37"/>
      <c r="IC295" s="37"/>
      <c r="ID295" s="37"/>
      <c r="IE295" s="37"/>
      <c r="IF295" s="37"/>
      <c r="IG295" s="37"/>
      <c r="IH295" s="37"/>
      <c r="II295" s="37"/>
      <c r="IJ295" s="37"/>
      <c r="IK295" s="37"/>
      <c r="IL295" s="37"/>
      <c r="IM295" s="37"/>
      <c r="IN295" s="37"/>
      <c r="IO295" s="37"/>
      <c r="IP295" s="37"/>
      <c r="IQ295" s="37"/>
      <c r="IR295" s="37"/>
      <c r="IS295" s="37"/>
      <c r="IT295" s="37"/>
      <c r="IU295" s="37"/>
      <c r="IV295" s="37"/>
      <c r="IW295" s="37"/>
      <c r="IX295" s="37"/>
      <c r="IY295" s="37"/>
      <c r="IZ295" s="37"/>
      <c r="JA295" s="37"/>
      <c r="JB295" s="37"/>
      <c r="JC295" s="37"/>
      <c r="JD295" s="37"/>
      <c r="JE295" s="37"/>
      <c r="JF295" s="37"/>
      <c r="JG295" s="37"/>
      <c r="JH295" s="37"/>
      <c r="JI295" s="37"/>
      <c r="JJ295" s="37"/>
      <c r="JK295" s="37"/>
      <c r="JL295" s="37"/>
      <c r="JM295" s="37"/>
      <c r="JN295" s="37"/>
      <c r="JO295" s="37"/>
      <c r="JP295" s="37"/>
      <c r="JQ295" s="37"/>
      <c r="JR295" s="37"/>
      <c r="JS295" s="37"/>
      <c r="JT295" s="37"/>
      <c r="JU295" s="37"/>
      <c r="JV295" s="37"/>
      <c r="JW295" s="37"/>
      <c r="JX295" s="37"/>
      <c r="JY295" s="37"/>
      <c r="JZ295" s="37"/>
      <c r="KA295" s="37"/>
      <c r="KB295" s="37"/>
      <c r="KC295" s="37"/>
      <c r="KD295" s="37"/>
      <c r="KE295" s="37"/>
      <c r="KF295" s="37"/>
      <c r="KG295" s="37"/>
      <c r="KH295" s="37"/>
      <c r="KI295" s="37"/>
      <c r="KJ295" s="37"/>
      <c r="KK295" s="37"/>
      <c r="KL295" s="37"/>
      <c r="KM295" s="37"/>
      <c r="KN295" s="37"/>
      <c r="KO295" s="37"/>
      <c r="KP295" s="37"/>
      <c r="KQ295" s="37"/>
      <c r="KR295" s="37"/>
      <c r="KS295" s="37"/>
      <c r="KT295" s="37"/>
      <c r="KU295" s="37"/>
      <c r="KV295" s="37"/>
      <c r="KW295" s="37"/>
      <c r="KX295" s="37"/>
      <c r="KY295" s="37"/>
      <c r="KZ295" s="37"/>
      <c r="LA295" s="37"/>
      <c r="LB295" s="37"/>
      <c r="LC295" s="37"/>
      <c r="LD295" s="37"/>
      <c r="LE295" s="37"/>
      <c r="LF295" s="37"/>
      <c r="LG295" s="37"/>
      <c r="LH295" s="37"/>
      <c r="LI295" s="37"/>
      <c r="LJ295" s="37"/>
      <c r="LK295" s="37"/>
      <c r="LL295" s="37"/>
      <c r="LM295" s="37"/>
      <c r="LN295" s="37"/>
      <c r="LO295" s="37"/>
      <c r="LP295" s="37"/>
      <c r="LQ295" s="37"/>
      <c r="LR295" s="37"/>
      <c r="LS295" s="37"/>
      <c r="LT295" s="37"/>
      <c r="LU295" s="37"/>
      <c r="LV295" s="37"/>
      <c r="LW295" s="37"/>
      <c r="LX295" s="37"/>
      <c r="LY295" s="37"/>
      <c r="LZ295" s="37"/>
      <c r="MA295" s="37"/>
      <c r="MB295" s="37"/>
      <c r="MC295" s="37"/>
      <c r="MD295" s="37"/>
      <c r="ME295" s="37"/>
      <c r="MF295" s="37"/>
      <c r="MG295" s="37"/>
      <c r="MH295" s="37"/>
      <c r="MI295" s="37"/>
      <c r="MJ295" s="37"/>
      <c r="MK295" s="37"/>
      <c r="ML295" s="37"/>
      <c r="MM295" s="37"/>
      <c r="MN295" s="37"/>
      <c r="MO295" s="37"/>
      <c r="MP295" s="37"/>
      <c r="MQ295" s="37"/>
      <c r="MR295" s="37"/>
      <c r="MS295" s="37"/>
      <c r="MT295" s="37"/>
      <c r="MU295" s="37"/>
      <c r="MV295" s="37"/>
      <c r="MW295" s="37"/>
      <c r="MX295" s="37"/>
      <c r="MY295" s="37"/>
      <c r="MZ295" s="37"/>
      <c r="NA295" s="37"/>
      <c r="NB295" s="37"/>
      <c r="NC295" s="37"/>
      <c r="ND295" s="37"/>
      <c r="NE295" s="37"/>
      <c r="NF295" s="37"/>
      <c r="NG295" s="37"/>
      <c r="NH295" s="37"/>
      <c r="NI295" s="37"/>
      <c r="NJ295" s="37"/>
      <c r="NK295" s="37"/>
      <c r="NL295" s="37"/>
      <c r="NM295" s="37"/>
      <c r="NN295" s="37"/>
      <c r="NO295" s="37"/>
      <c r="NP295" s="37"/>
      <c r="NQ295" s="37"/>
      <c r="NR295" s="37"/>
      <c r="NS295" s="37"/>
      <c r="NT295" s="37"/>
      <c r="NU295" s="37"/>
      <c r="NV295" s="37"/>
      <c r="NW295" s="37"/>
      <c r="NX295" s="37"/>
      <c r="NY295" s="37"/>
      <c r="NZ295" s="37"/>
      <c r="OA295" s="37"/>
      <c r="OB295" s="37"/>
      <c r="OC295" s="37"/>
      <c r="OD295" s="37"/>
      <c r="OE295" s="37"/>
      <c r="OF295" s="37"/>
      <c r="OG295" s="37"/>
      <c r="OH295" s="37"/>
      <c r="OI295" s="37"/>
      <c r="OJ295" s="37"/>
      <c r="OK295" s="37"/>
      <c r="OL295" s="37"/>
      <c r="OM295" s="37"/>
      <c r="ON295" s="37"/>
      <c r="OO295" s="37"/>
      <c r="OP295" s="37"/>
      <c r="OQ295" s="37"/>
      <c r="OR295" s="37"/>
      <c r="OS295" s="37"/>
      <c r="OT295" s="37"/>
      <c r="OU295" s="37"/>
      <c r="OV295" s="37"/>
      <c r="OW295" s="37"/>
      <c r="OX295" s="37"/>
      <c r="OY295" s="37"/>
      <c r="OZ295" s="37"/>
      <c r="PA295" s="37"/>
      <c r="PB295" s="37"/>
      <c r="PC295" s="37"/>
      <c r="PD295" s="37"/>
      <c r="PE295" s="37"/>
      <c r="PF295" s="37"/>
      <c r="PG295" s="37"/>
      <c r="PH295" s="37"/>
      <c r="PI295" s="37"/>
      <c r="PJ295" s="37"/>
      <c r="PK295" s="37"/>
      <c r="PL295" s="37"/>
      <c r="PM295" s="37"/>
      <c r="PN295" s="37"/>
      <c r="PO295" s="37"/>
      <c r="PP295" s="37"/>
      <c r="PQ295" s="37"/>
      <c r="PR295" s="37"/>
      <c r="PS295" s="37"/>
      <c r="PT295" s="37"/>
      <c r="PU295" s="37"/>
      <c r="PV295" s="37"/>
      <c r="PW295" s="37"/>
      <c r="PX295" s="37"/>
      <c r="PY295" s="37"/>
      <c r="PZ295" s="37"/>
      <c r="QA295" s="37"/>
      <c r="QB295" s="37"/>
      <c r="QC295" s="37"/>
      <c r="QD295" s="37"/>
      <c r="QE295" s="37"/>
      <c r="QF295" s="37"/>
      <c r="QG295" s="37"/>
      <c r="QH295" s="37"/>
      <c r="QI295" s="37"/>
      <c r="QJ295" s="37"/>
      <c r="QK295" s="37"/>
      <c r="QL295" s="37"/>
      <c r="QM295" s="37"/>
      <c r="QN295" s="37"/>
      <c r="QO295" s="37"/>
      <c r="QP295" s="37"/>
      <c r="QQ295" s="37"/>
      <c r="QR295" s="37"/>
      <c r="QS295" s="37"/>
      <c r="QT295" s="37"/>
      <c r="QU295" s="37"/>
      <c r="QV295" s="37"/>
      <c r="QW295" s="37"/>
      <c r="QX295" s="37"/>
      <c r="QY295" s="37"/>
      <c r="QZ295" s="37"/>
      <c r="RA295" s="37"/>
      <c r="RB295" s="37"/>
      <c r="RC295" s="37"/>
      <c r="RD295" s="37"/>
      <c r="RE295" s="37"/>
      <c r="RF295" s="37"/>
      <c r="RG295" s="37"/>
      <c r="RH295" s="37"/>
      <c r="RI295" s="37"/>
      <c r="RJ295" s="37"/>
      <c r="RK295" s="37"/>
      <c r="RL295" s="37"/>
      <c r="RM295" s="37"/>
      <c r="RN295" s="37"/>
      <c r="RO295" s="37"/>
      <c r="RP295" s="37"/>
      <c r="RQ295" s="37"/>
      <c r="RR295" s="37"/>
      <c r="RS295" s="37"/>
      <c r="RT295" s="37"/>
      <c r="RU295" s="37"/>
      <c r="RV295" s="37"/>
      <c r="RW295" s="37"/>
      <c r="RX295" s="37"/>
      <c r="RY295" s="37"/>
      <c r="RZ295" s="37"/>
      <c r="SA295" s="37"/>
      <c r="SB295" s="37"/>
      <c r="SC295" s="37"/>
      <c r="SD295" s="37"/>
      <c r="SE295" s="37"/>
      <c r="SF295" s="37"/>
      <c r="SG295" s="37"/>
      <c r="SH295" s="37"/>
      <c r="SI295" s="37"/>
      <c r="SJ295" s="37"/>
      <c r="SK295" s="37"/>
      <c r="SL295" s="37"/>
      <c r="SM295" s="37"/>
      <c r="SN295" s="37"/>
      <c r="SO295" s="37"/>
      <c r="SP295" s="37"/>
      <c r="SQ295" s="37"/>
      <c r="SR295" s="37"/>
      <c r="SS295" s="37"/>
      <c r="ST295" s="37"/>
      <c r="SU295" s="37"/>
      <c r="SV295" s="37"/>
      <c r="SW295" s="37"/>
      <c r="SX295" s="37"/>
      <c r="SY295" s="37"/>
      <c r="SZ295" s="37"/>
      <c r="TA295" s="37"/>
      <c r="TB295" s="37"/>
      <c r="TC295" s="37"/>
      <c r="TD295" s="37"/>
      <c r="TE295" s="37"/>
      <c r="TF295" s="37"/>
      <c r="TG295" s="37"/>
      <c r="TH295" s="37"/>
      <c r="TI295" s="37"/>
      <c r="TJ295" s="37"/>
      <c r="TK295" s="37"/>
      <c r="TL295" s="37"/>
      <c r="TM295" s="37"/>
      <c r="TN295" s="37"/>
      <c r="TO295" s="37"/>
      <c r="TP295" s="37"/>
      <c r="TQ295" s="37"/>
      <c r="TR295" s="37"/>
      <c r="TS295" s="37"/>
      <c r="TT295" s="37"/>
      <c r="TU295" s="37"/>
      <c r="TV295" s="37"/>
      <c r="TW295" s="37"/>
      <c r="TX295" s="37"/>
      <c r="TY295" s="37"/>
      <c r="TZ295" s="37"/>
      <c r="UA295" s="37"/>
      <c r="UB295" s="37"/>
      <c r="UC295" s="37"/>
      <c r="UD295" s="37"/>
      <c r="UE295" s="37"/>
      <c r="UF295" s="37"/>
      <c r="UG295" s="37"/>
      <c r="UH295" s="37"/>
      <c r="UI295" s="37"/>
      <c r="UJ295" s="37"/>
      <c r="UK295" s="37"/>
      <c r="UL295" s="37"/>
      <c r="UM295" s="37"/>
      <c r="UN295" s="37"/>
      <c r="UO295" s="37"/>
      <c r="UP295" s="37"/>
      <c r="UQ295" s="37"/>
      <c r="UR295" s="37"/>
      <c r="US295" s="37"/>
      <c r="UT295" s="37"/>
      <c r="UU295" s="37"/>
      <c r="UV295" s="37"/>
      <c r="UW295" s="37"/>
      <c r="UX295" s="37"/>
      <c r="UY295" s="37"/>
      <c r="UZ295" s="37"/>
      <c r="VA295" s="37"/>
      <c r="VB295" s="37"/>
      <c r="VC295" s="37"/>
      <c r="VD295" s="37"/>
      <c r="VE295" s="37"/>
      <c r="VF295" s="37"/>
      <c r="VG295" s="37"/>
      <c r="VH295" s="37"/>
      <c r="VI295" s="37"/>
      <c r="VJ295" s="37"/>
      <c r="VK295" s="37"/>
      <c r="VL295" s="37"/>
      <c r="VM295" s="37"/>
      <c r="VN295" s="37"/>
      <c r="VO295" s="37"/>
      <c r="VP295" s="37"/>
      <c r="VQ295" s="37"/>
      <c r="VR295" s="37"/>
      <c r="VS295" s="37"/>
      <c r="VT295" s="37"/>
      <c r="VU295" s="37"/>
      <c r="VV295" s="37"/>
      <c r="VW295" s="37"/>
      <c r="VX295" s="37"/>
      <c r="VY295" s="37"/>
      <c r="VZ295" s="37"/>
      <c r="WA295" s="37"/>
      <c r="WB295" s="37"/>
      <c r="WC295" s="37"/>
      <c r="WD295" s="37"/>
      <c r="WE295" s="37"/>
      <c r="WF295" s="37"/>
      <c r="WG295" s="37"/>
      <c r="WH295" s="37"/>
      <c r="WI295" s="37"/>
      <c r="WJ295" s="37"/>
      <c r="WK295" s="37"/>
      <c r="WL295" s="37"/>
      <c r="WM295" s="37"/>
      <c r="WN295" s="37"/>
      <c r="WO295" s="37"/>
      <c r="WP295" s="37"/>
      <c r="WQ295" s="37"/>
      <c r="WR295" s="37"/>
      <c r="WS295" s="37"/>
      <c r="WT295" s="37"/>
      <c r="WU295" s="37"/>
      <c r="WV295" s="37"/>
      <c r="WW295" s="37"/>
      <c r="WX295" s="37"/>
      <c r="WY295" s="37"/>
      <c r="WZ295" s="37"/>
      <c r="XA295" s="37"/>
      <c r="XB295" s="37"/>
      <c r="XC295" s="37"/>
      <c r="XD295" s="37"/>
      <c r="XE295" s="37"/>
      <c r="XF295" s="37"/>
      <c r="XG295" s="37"/>
      <c r="XH295" s="37"/>
      <c r="XI295" s="37"/>
      <c r="XJ295" s="37"/>
      <c r="XK295" s="37"/>
      <c r="XL295" s="37"/>
      <c r="XM295" s="37"/>
      <c r="XN295" s="37"/>
      <c r="XO295" s="37"/>
      <c r="XP295" s="37"/>
      <c r="XQ295" s="37"/>
      <c r="XR295" s="37"/>
      <c r="XS295" s="37"/>
      <c r="XT295" s="37"/>
      <c r="XU295" s="37"/>
      <c r="XV295" s="37"/>
      <c r="XW295" s="37"/>
      <c r="XX295" s="37"/>
      <c r="XY295" s="37"/>
      <c r="XZ295" s="37"/>
      <c r="YA295" s="37"/>
      <c r="YB295" s="37"/>
      <c r="YC295" s="37"/>
      <c r="YD295" s="37"/>
      <c r="YE295" s="37"/>
      <c r="YF295" s="37"/>
      <c r="YG295" s="37"/>
      <c r="YH295" s="37"/>
      <c r="YI295" s="37"/>
      <c r="YJ295" s="37"/>
      <c r="YK295" s="37"/>
      <c r="YL295" s="37"/>
      <c r="YM295" s="37"/>
      <c r="YN295" s="37"/>
      <c r="YO295" s="37"/>
      <c r="YP295" s="37"/>
      <c r="YQ295" s="37"/>
      <c r="YR295" s="37"/>
      <c r="YS295" s="37"/>
      <c r="YT295" s="37"/>
      <c r="YU295" s="37"/>
      <c r="YV295" s="37"/>
      <c r="YW295" s="37"/>
      <c r="YX295" s="37"/>
      <c r="YY295" s="37"/>
      <c r="YZ295" s="37"/>
      <c r="ZA295" s="37"/>
      <c r="ZB295" s="37"/>
      <c r="ZC295" s="37"/>
      <c r="ZD295" s="37"/>
      <c r="ZE295" s="37"/>
      <c r="ZF295" s="37"/>
      <c r="ZG295" s="37"/>
      <c r="ZH295" s="37"/>
      <c r="ZI295" s="37"/>
      <c r="ZJ295" s="37"/>
      <c r="ZK295" s="37"/>
      <c r="ZL295" s="37"/>
      <c r="ZM295" s="37"/>
      <c r="ZN295" s="37"/>
      <c r="ZO295" s="37"/>
      <c r="ZP295" s="37"/>
      <c r="ZQ295" s="37"/>
      <c r="ZR295" s="37"/>
      <c r="ZS295" s="37"/>
      <c r="ZT295" s="37"/>
      <c r="ZU295" s="37"/>
      <c r="ZV295" s="37"/>
      <c r="ZW295" s="37"/>
      <c r="ZX295" s="37"/>
      <c r="ZY295" s="37"/>
      <c r="ZZ295" s="37"/>
      <c r="AAA295" s="37"/>
      <c r="AAB295" s="37"/>
      <c r="AAC295" s="37"/>
      <c r="AAD295" s="37"/>
      <c r="AAE295" s="37"/>
      <c r="AAF295" s="37"/>
      <c r="AAG295" s="37"/>
      <c r="AAH295" s="37"/>
      <c r="AAI295" s="37"/>
      <c r="AAJ295" s="37"/>
      <c r="AAK295" s="37"/>
      <c r="AAL295" s="37"/>
      <c r="AAM295" s="37"/>
      <c r="AAN295" s="37"/>
      <c r="AAO295" s="37"/>
      <c r="AAP295" s="37"/>
      <c r="AAQ295" s="37"/>
      <c r="AAR295" s="37"/>
      <c r="AAS295" s="37"/>
      <c r="AAT295" s="37"/>
      <c r="AAU295" s="37"/>
      <c r="AAV295" s="37"/>
      <c r="AAW295" s="37"/>
      <c r="AAX295" s="37"/>
      <c r="AAY295" s="37"/>
      <c r="AAZ295" s="37"/>
      <c r="ABA295" s="37"/>
      <c r="ABB295" s="37"/>
      <c r="ABC295" s="37"/>
      <c r="ABD295" s="37"/>
      <c r="ABE295" s="37"/>
      <c r="ABF295" s="37"/>
      <c r="ABG295" s="37"/>
      <c r="ABH295" s="37"/>
      <c r="ABI295" s="37"/>
      <c r="ABJ295" s="37"/>
      <c r="ABK295" s="37"/>
      <c r="ABL295" s="37"/>
      <c r="ABM295" s="37"/>
      <c r="ABN295" s="37"/>
      <c r="ABO295" s="37"/>
      <c r="ABP295" s="37"/>
      <c r="ABQ295" s="37"/>
      <c r="ABR295" s="37"/>
      <c r="ABS295" s="37"/>
      <c r="ABT295" s="37"/>
      <c r="ABU295" s="37"/>
      <c r="ABV295" s="37"/>
      <c r="ABW295" s="37"/>
      <c r="ABX295" s="37"/>
      <c r="ABY295" s="37"/>
      <c r="ABZ295" s="37"/>
      <c r="ACA295" s="37"/>
      <c r="ACB295" s="37"/>
      <c r="ACC295" s="37"/>
      <c r="ACD295" s="37"/>
      <c r="ACE295" s="37"/>
      <c r="ACF295" s="37"/>
      <c r="ACG295" s="37"/>
      <c r="ACH295" s="37"/>
      <c r="ACI295" s="37"/>
      <c r="ACJ295" s="37"/>
      <c r="ACK295" s="37"/>
      <c r="ACL295" s="37"/>
      <c r="ACM295" s="37"/>
      <c r="ACN295" s="37"/>
      <c r="ACO295" s="37"/>
      <c r="ACP295" s="37"/>
      <c r="ACQ295" s="37"/>
      <c r="ACR295" s="37"/>
      <c r="ACS295" s="37"/>
      <c r="ACT295" s="37"/>
      <c r="ACU295" s="37"/>
      <c r="ACV295" s="37"/>
      <c r="ACW295" s="37"/>
      <c r="ACX295" s="37"/>
      <c r="ACY295" s="37"/>
      <c r="ACZ295" s="37"/>
      <c r="ADA295" s="37"/>
      <c r="ADB295" s="37"/>
      <c r="ADC295" s="37"/>
      <c r="ADD295" s="37"/>
      <c r="ADE295" s="37"/>
      <c r="ADF295" s="37"/>
      <c r="ADG295" s="37"/>
      <c r="ADH295" s="37"/>
      <c r="ADI295" s="37"/>
      <c r="ADJ295" s="37"/>
      <c r="ADK295" s="37"/>
      <c r="ADL295" s="37"/>
      <c r="ADM295" s="37"/>
      <c r="ADN295" s="37"/>
      <c r="ADO295" s="37"/>
      <c r="ADP295" s="37"/>
      <c r="ADQ295" s="37"/>
      <c r="ADR295" s="37"/>
      <c r="ADS295" s="37"/>
      <c r="ADT295" s="37"/>
      <c r="ADU295" s="37"/>
      <c r="ADV295" s="37"/>
      <c r="ADW295" s="37"/>
      <c r="ADX295" s="37"/>
      <c r="ADY295" s="37"/>
      <c r="ADZ295" s="37"/>
      <c r="AEA295" s="37"/>
      <c r="AEB295" s="37"/>
      <c r="AEC295" s="37"/>
      <c r="AED295" s="37"/>
      <c r="AEE295" s="37"/>
      <c r="AEF295" s="37"/>
      <c r="AEG295" s="37"/>
      <c r="AEH295" s="37"/>
      <c r="AEI295" s="37"/>
      <c r="AEJ295" s="37"/>
      <c r="AEK295" s="37"/>
      <c r="AEL295" s="37"/>
      <c r="AEM295" s="37"/>
      <c r="AEN295" s="37"/>
      <c r="AEO295" s="37"/>
      <c r="AEP295" s="37"/>
      <c r="AEQ295" s="37"/>
      <c r="AER295" s="37"/>
      <c r="AES295" s="37"/>
      <c r="AET295" s="37"/>
      <c r="AEU295" s="37"/>
      <c r="AEV295" s="37"/>
      <c r="AEW295" s="37"/>
      <c r="AEX295" s="37"/>
      <c r="AEY295" s="37"/>
      <c r="AEZ295" s="37"/>
      <c r="AFA295" s="37"/>
      <c r="AFB295" s="37"/>
      <c r="AFC295" s="37"/>
      <c r="AFD295" s="37"/>
      <c r="AFE295" s="37"/>
      <c r="AFF295" s="37"/>
      <c r="AFG295" s="37"/>
      <c r="AFH295" s="37"/>
      <c r="AFI295" s="37"/>
      <c r="AFJ295" s="37"/>
      <c r="AFK295" s="37"/>
      <c r="AFL295" s="37"/>
      <c r="AFM295" s="37"/>
      <c r="AFN295" s="37"/>
      <c r="AFO295" s="37"/>
      <c r="AFP295" s="37"/>
      <c r="AFQ295" s="37"/>
      <c r="AFR295" s="37"/>
      <c r="AFS295" s="37"/>
      <c r="AFT295" s="37"/>
      <c r="AFU295" s="37"/>
      <c r="AFV295" s="37"/>
      <c r="AFW295" s="37"/>
      <c r="AFX295" s="37"/>
      <c r="AFY295" s="37"/>
      <c r="AFZ295" s="37"/>
      <c r="AGA295" s="37"/>
      <c r="AGB295" s="37"/>
      <c r="AGC295" s="37"/>
      <c r="AGD295" s="37"/>
      <c r="AGE295" s="37"/>
      <c r="AGF295" s="37"/>
      <c r="AGG295" s="37"/>
      <c r="AGH295" s="37"/>
      <c r="AGI295" s="37"/>
      <c r="AGJ295" s="37"/>
      <c r="AGK295" s="37"/>
      <c r="AGL295" s="37"/>
      <c r="AGM295" s="37"/>
      <c r="AGN295" s="37"/>
      <c r="AGO295" s="37"/>
      <c r="AGP295" s="37"/>
      <c r="AGQ295" s="37"/>
      <c r="AGR295" s="37"/>
      <c r="AGS295" s="37"/>
      <c r="AGT295" s="37"/>
      <c r="AGU295" s="37"/>
      <c r="AGV295" s="37"/>
      <c r="AGW295" s="37"/>
      <c r="AGX295" s="37"/>
      <c r="AGY295" s="37"/>
      <c r="AGZ295" s="37"/>
      <c r="AHA295" s="37"/>
      <c r="AHB295" s="37"/>
      <c r="AHC295" s="37"/>
      <c r="AHD295" s="37"/>
      <c r="AHE295" s="37"/>
      <c r="AHF295" s="37"/>
      <c r="AHG295" s="37"/>
      <c r="AHH295" s="37"/>
      <c r="AHI295" s="37"/>
      <c r="AHJ295" s="37"/>
      <c r="AHK295" s="37"/>
      <c r="AHL295" s="37"/>
      <c r="AHM295" s="37"/>
      <c r="AHN295" s="37"/>
      <c r="AHO295" s="37"/>
      <c r="AHP295" s="37"/>
      <c r="AHQ295" s="37"/>
      <c r="AHR295" s="37"/>
      <c r="AHS295" s="37"/>
      <c r="AHT295" s="37"/>
      <c r="AHU295" s="37"/>
      <c r="AHV295" s="37"/>
      <c r="AHW295" s="37"/>
      <c r="AHX295" s="37"/>
      <c r="AHY295" s="37"/>
      <c r="AHZ295" s="37"/>
      <c r="AIA295" s="37"/>
      <c r="AIB295" s="37"/>
      <c r="AIC295" s="37"/>
      <c r="AID295" s="37"/>
      <c r="AIE295" s="37"/>
      <c r="AIF295" s="37"/>
      <c r="AIG295" s="37"/>
      <c r="AIH295" s="37"/>
      <c r="AII295" s="37"/>
      <c r="AIJ295" s="37"/>
      <c r="AIK295" s="37"/>
      <c r="AIL295" s="37"/>
      <c r="AIM295" s="37"/>
      <c r="AIN295" s="37"/>
      <c r="AIO295" s="37"/>
      <c r="AIP295" s="37"/>
      <c r="AIQ295" s="37"/>
      <c r="AIR295" s="37"/>
      <c r="AIS295" s="37"/>
      <c r="AIT295" s="37"/>
      <c r="AIU295" s="37"/>
      <c r="AIV295" s="37"/>
      <c r="AIW295" s="37"/>
      <c r="AIX295" s="37"/>
      <c r="AIY295" s="37"/>
      <c r="AIZ295" s="37"/>
      <c r="AJA295" s="37"/>
      <c r="AJB295" s="37"/>
      <c r="AJC295" s="37"/>
      <c r="AJD295" s="37"/>
      <c r="AJE295" s="37"/>
      <c r="AJF295" s="37"/>
      <c r="AJG295" s="37"/>
      <c r="AJH295" s="37"/>
      <c r="AJI295" s="37"/>
      <c r="AJJ295" s="37"/>
      <c r="AJK295" s="37"/>
      <c r="AJL295" s="37"/>
      <c r="AJM295" s="37"/>
      <c r="AJN295" s="37"/>
      <c r="AJO295" s="37"/>
      <c r="AJP295" s="37"/>
      <c r="AJQ295" s="37"/>
      <c r="AJR295" s="37"/>
      <c r="AJS295" s="37"/>
      <c r="AJT295" s="37"/>
      <c r="AJU295" s="37"/>
      <c r="AJV295" s="37"/>
      <c r="AJW295" s="37"/>
      <c r="AJX295" s="37"/>
      <c r="AJY295" s="37"/>
      <c r="AJZ295" s="37"/>
      <c r="AKA295" s="37"/>
      <c r="AKB295" s="37"/>
      <c r="AKC295" s="37"/>
      <c r="AKD295" s="37"/>
      <c r="AKE295" s="37"/>
      <c r="AKF295" s="37"/>
      <c r="AKG295" s="37"/>
      <c r="AKH295" s="37"/>
      <c r="AKI295" s="37"/>
      <c r="AKJ295" s="37"/>
      <c r="AKK295" s="37"/>
      <c r="AKL295" s="37"/>
      <c r="AKM295" s="37"/>
      <c r="AKN295" s="37"/>
      <c r="AKO295" s="37"/>
      <c r="AKP295" s="37"/>
      <c r="AKQ295" s="37"/>
      <c r="AKR295" s="37"/>
      <c r="AKS295" s="37"/>
      <c r="AKT295" s="37"/>
      <c r="AKU295" s="37"/>
      <c r="AKV295" s="37"/>
      <c r="AKW295" s="37"/>
      <c r="AKX295" s="37"/>
    </row>
    <row r="296" spans="1:986" s="16" customFormat="1" x14ac:dyDescent="0.25">
      <c r="A296" s="39"/>
      <c r="B296" s="39"/>
      <c r="C296" s="37"/>
      <c r="D296" s="40"/>
      <c r="E296" s="41"/>
      <c r="F296" s="40"/>
      <c r="G296" s="42"/>
      <c r="H296" s="43"/>
      <c r="I296" s="37"/>
      <c r="J296" s="40"/>
      <c r="K296" s="40"/>
      <c r="L296" s="37"/>
      <c r="M296" s="39"/>
      <c r="N296" s="39"/>
      <c r="O296" s="39"/>
      <c r="P296" s="39"/>
      <c r="Q296" s="39"/>
      <c r="R296" s="44"/>
      <c r="S296" s="41"/>
      <c r="T296" s="122"/>
      <c r="U296" s="39"/>
      <c r="V296" s="37"/>
      <c r="W296" s="37"/>
      <c r="X296" s="39"/>
      <c r="Y296" s="50"/>
      <c r="Z296" s="140"/>
      <c r="AA296" s="140"/>
      <c r="AB296" s="141"/>
      <c r="AC296" s="140"/>
      <c r="AD296" s="39"/>
      <c r="AE296" s="37"/>
      <c r="AF296" s="39"/>
      <c r="AG296" s="39"/>
      <c r="AH296" s="37"/>
      <c r="AI296" s="39"/>
      <c r="AJ296" s="39"/>
      <c r="AK296" s="37"/>
      <c r="AL296" s="39"/>
      <c r="AM296" s="39"/>
      <c r="AN296" s="37"/>
      <c r="AO296" s="39"/>
      <c r="AP296" s="39"/>
      <c r="AQ296" s="37"/>
      <c r="AR296" s="39"/>
      <c r="AS296" s="39"/>
      <c r="AT296" s="37"/>
      <c r="AU296" s="39"/>
      <c r="AV296" s="39"/>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c r="CR296" s="37"/>
      <c r="CS296" s="37"/>
      <c r="CT296" s="37"/>
      <c r="CU296" s="37"/>
      <c r="CV296" s="37"/>
      <c r="CW296" s="37"/>
      <c r="CX296" s="37"/>
      <c r="CY296" s="37"/>
      <c r="CZ296" s="37"/>
      <c r="DA296" s="37"/>
      <c r="DB296" s="37"/>
      <c r="DC296" s="37"/>
      <c r="DD296" s="37"/>
      <c r="DE296" s="37"/>
      <c r="DF296" s="37"/>
      <c r="DG296" s="37"/>
      <c r="DH296" s="37"/>
      <c r="DI296" s="37"/>
      <c r="DJ296" s="37"/>
      <c r="DK296" s="37"/>
      <c r="DL296" s="37"/>
      <c r="DM296" s="37"/>
      <c r="DN296" s="37"/>
      <c r="DO296" s="37"/>
      <c r="DP296" s="37"/>
      <c r="DQ296" s="37"/>
      <c r="DR296" s="37"/>
      <c r="DS296" s="37"/>
      <c r="DT296" s="37"/>
      <c r="DU296" s="37"/>
      <c r="DV296" s="37"/>
      <c r="DW296" s="37"/>
      <c r="DX296" s="37"/>
      <c r="DY296" s="37"/>
      <c r="DZ296" s="37"/>
      <c r="EA296" s="37"/>
      <c r="EB296" s="37"/>
      <c r="EC296" s="37"/>
      <c r="ED296" s="37"/>
      <c r="EE296" s="37"/>
      <c r="EF296" s="37"/>
      <c r="EG296" s="37"/>
      <c r="EH296" s="37"/>
      <c r="EI296" s="37"/>
      <c r="EJ296" s="37"/>
      <c r="EK296" s="37"/>
      <c r="EL296" s="37"/>
      <c r="EM296" s="37"/>
      <c r="EN296" s="37"/>
      <c r="EO296" s="37"/>
      <c r="EP296" s="37"/>
      <c r="EQ296" s="37"/>
      <c r="ER296" s="37"/>
      <c r="ES296" s="37"/>
      <c r="ET296" s="37"/>
      <c r="EU296" s="37"/>
      <c r="EV296" s="37"/>
      <c r="EW296" s="37"/>
      <c r="EX296" s="37"/>
      <c r="EY296" s="37"/>
      <c r="EZ296" s="37"/>
      <c r="FA296" s="37"/>
      <c r="FB296" s="37"/>
      <c r="FC296" s="37"/>
      <c r="FD296" s="37"/>
      <c r="FE296" s="37"/>
      <c r="FF296" s="37"/>
      <c r="FG296" s="37"/>
      <c r="FH296" s="37"/>
      <c r="FI296" s="37"/>
      <c r="FJ296" s="37"/>
      <c r="FK296" s="37"/>
      <c r="FL296" s="37"/>
      <c r="FM296" s="37"/>
      <c r="FN296" s="37"/>
      <c r="FO296" s="37"/>
      <c r="FP296" s="37"/>
      <c r="FQ296" s="37"/>
      <c r="FR296" s="37"/>
      <c r="FS296" s="37"/>
      <c r="FT296" s="37"/>
      <c r="FU296" s="37"/>
      <c r="FV296" s="37"/>
      <c r="FW296" s="37"/>
      <c r="FX296" s="37"/>
      <c r="FY296" s="37"/>
      <c r="FZ296" s="37"/>
      <c r="GA296" s="37"/>
      <c r="GB296" s="37"/>
      <c r="GC296" s="37"/>
      <c r="GD296" s="37"/>
      <c r="GE296" s="37"/>
      <c r="GF296" s="37"/>
      <c r="GG296" s="37"/>
      <c r="GH296" s="37"/>
      <c r="GI296" s="37"/>
      <c r="GJ296" s="37"/>
      <c r="GK296" s="37"/>
      <c r="GL296" s="37"/>
      <c r="GM296" s="37"/>
      <c r="GN296" s="37"/>
      <c r="GO296" s="37"/>
      <c r="GP296" s="37"/>
      <c r="GQ296" s="37"/>
      <c r="GR296" s="37"/>
      <c r="GS296" s="37"/>
      <c r="GT296" s="37"/>
      <c r="GU296" s="37"/>
      <c r="GV296" s="37"/>
      <c r="GW296" s="37"/>
      <c r="GX296" s="37"/>
      <c r="GY296" s="37"/>
      <c r="GZ296" s="37"/>
      <c r="HA296" s="37"/>
      <c r="HB296" s="37"/>
      <c r="HC296" s="37"/>
      <c r="HD296" s="37"/>
      <c r="HE296" s="37"/>
      <c r="HF296" s="37"/>
      <c r="HG296" s="37"/>
      <c r="HH296" s="37"/>
      <c r="HI296" s="37"/>
      <c r="HJ296" s="37"/>
      <c r="HK296" s="37"/>
      <c r="HL296" s="37"/>
      <c r="HM296" s="37"/>
      <c r="HN296" s="37"/>
      <c r="HO296" s="37"/>
      <c r="HP296" s="37"/>
      <c r="HQ296" s="37"/>
      <c r="HR296" s="37"/>
      <c r="HS296" s="37"/>
      <c r="HT296" s="37"/>
      <c r="HU296" s="37"/>
      <c r="HV296" s="37"/>
      <c r="HW296" s="37"/>
      <c r="HX296" s="37"/>
      <c r="HY296" s="37"/>
      <c r="HZ296" s="37"/>
      <c r="IA296" s="37"/>
      <c r="IB296" s="37"/>
      <c r="IC296" s="37"/>
      <c r="ID296" s="37"/>
      <c r="IE296" s="37"/>
      <c r="IF296" s="37"/>
      <c r="IG296" s="37"/>
      <c r="IH296" s="37"/>
      <c r="II296" s="37"/>
      <c r="IJ296" s="37"/>
      <c r="IK296" s="37"/>
      <c r="IL296" s="37"/>
      <c r="IM296" s="37"/>
      <c r="IN296" s="37"/>
      <c r="IO296" s="37"/>
      <c r="IP296" s="37"/>
      <c r="IQ296" s="37"/>
      <c r="IR296" s="37"/>
      <c r="IS296" s="37"/>
      <c r="IT296" s="37"/>
      <c r="IU296" s="37"/>
      <c r="IV296" s="37"/>
      <c r="IW296" s="37"/>
      <c r="IX296" s="37"/>
      <c r="IY296" s="37"/>
      <c r="IZ296" s="37"/>
      <c r="JA296" s="37"/>
      <c r="JB296" s="37"/>
      <c r="JC296" s="37"/>
      <c r="JD296" s="37"/>
      <c r="JE296" s="37"/>
      <c r="JF296" s="37"/>
      <c r="JG296" s="37"/>
      <c r="JH296" s="37"/>
      <c r="JI296" s="37"/>
      <c r="JJ296" s="37"/>
      <c r="JK296" s="37"/>
      <c r="JL296" s="37"/>
      <c r="JM296" s="37"/>
      <c r="JN296" s="37"/>
      <c r="JO296" s="37"/>
      <c r="JP296" s="37"/>
      <c r="JQ296" s="37"/>
      <c r="JR296" s="37"/>
      <c r="JS296" s="37"/>
      <c r="JT296" s="37"/>
      <c r="JU296" s="37"/>
      <c r="JV296" s="37"/>
      <c r="JW296" s="37"/>
      <c r="JX296" s="37"/>
      <c r="JY296" s="37"/>
      <c r="JZ296" s="37"/>
      <c r="KA296" s="37"/>
      <c r="KB296" s="37"/>
      <c r="KC296" s="37"/>
      <c r="KD296" s="37"/>
      <c r="KE296" s="37"/>
      <c r="KF296" s="37"/>
      <c r="KG296" s="37"/>
      <c r="KH296" s="37"/>
      <c r="KI296" s="37"/>
      <c r="KJ296" s="37"/>
      <c r="KK296" s="37"/>
      <c r="KL296" s="37"/>
      <c r="KM296" s="37"/>
      <c r="KN296" s="37"/>
      <c r="KO296" s="37"/>
      <c r="KP296" s="37"/>
      <c r="KQ296" s="37"/>
      <c r="KR296" s="37"/>
      <c r="KS296" s="37"/>
      <c r="KT296" s="37"/>
      <c r="KU296" s="37"/>
      <c r="KV296" s="37"/>
      <c r="KW296" s="37"/>
      <c r="KX296" s="37"/>
      <c r="KY296" s="37"/>
      <c r="KZ296" s="37"/>
      <c r="LA296" s="37"/>
      <c r="LB296" s="37"/>
      <c r="LC296" s="37"/>
      <c r="LD296" s="37"/>
      <c r="LE296" s="37"/>
      <c r="LF296" s="37"/>
      <c r="LG296" s="37"/>
      <c r="LH296" s="37"/>
      <c r="LI296" s="37"/>
      <c r="LJ296" s="37"/>
      <c r="LK296" s="37"/>
      <c r="LL296" s="37"/>
      <c r="LM296" s="37"/>
      <c r="LN296" s="37"/>
      <c r="LO296" s="37"/>
      <c r="LP296" s="37"/>
      <c r="LQ296" s="37"/>
      <c r="LR296" s="37"/>
      <c r="LS296" s="37"/>
      <c r="LT296" s="37"/>
      <c r="LU296" s="37"/>
      <c r="LV296" s="37"/>
      <c r="LW296" s="37"/>
      <c r="LX296" s="37"/>
      <c r="LY296" s="37"/>
      <c r="LZ296" s="37"/>
      <c r="MA296" s="37"/>
      <c r="MB296" s="37"/>
      <c r="MC296" s="37"/>
      <c r="MD296" s="37"/>
      <c r="ME296" s="37"/>
      <c r="MF296" s="37"/>
      <c r="MG296" s="37"/>
      <c r="MH296" s="37"/>
      <c r="MI296" s="37"/>
      <c r="MJ296" s="37"/>
      <c r="MK296" s="37"/>
      <c r="ML296" s="37"/>
      <c r="MM296" s="37"/>
      <c r="MN296" s="37"/>
      <c r="MO296" s="37"/>
      <c r="MP296" s="37"/>
      <c r="MQ296" s="37"/>
      <c r="MR296" s="37"/>
      <c r="MS296" s="37"/>
      <c r="MT296" s="37"/>
      <c r="MU296" s="37"/>
      <c r="MV296" s="37"/>
      <c r="MW296" s="37"/>
      <c r="MX296" s="37"/>
      <c r="MY296" s="37"/>
      <c r="MZ296" s="37"/>
      <c r="NA296" s="37"/>
      <c r="NB296" s="37"/>
      <c r="NC296" s="37"/>
      <c r="ND296" s="37"/>
      <c r="NE296" s="37"/>
      <c r="NF296" s="37"/>
      <c r="NG296" s="37"/>
      <c r="NH296" s="37"/>
      <c r="NI296" s="37"/>
      <c r="NJ296" s="37"/>
      <c r="NK296" s="37"/>
      <c r="NL296" s="37"/>
      <c r="NM296" s="37"/>
      <c r="NN296" s="37"/>
      <c r="NO296" s="37"/>
      <c r="NP296" s="37"/>
      <c r="NQ296" s="37"/>
      <c r="NR296" s="37"/>
      <c r="NS296" s="37"/>
      <c r="NT296" s="37"/>
      <c r="NU296" s="37"/>
      <c r="NV296" s="37"/>
      <c r="NW296" s="37"/>
      <c r="NX296" s="37"/>
      <c r="NY296" s="37"/>
      <c r="NZ296" s="37"/>
      <c r="OA296" s="37"/>
      <c r="OB296" s="37"/>
      <c r="OC296" s="37"/>
      <c r="OD296" s="37"/>
      <c r="OE296" s="37"/>
      <c r="OF296" s="37"/>
      <c r="OG296" s="37"/>
      <c r="OH296" s="37"/>
      <c r="OI296" s="37"/>
      <c r="OJ296" s="37"/>
      <c r="OK296" s="37"/>
      <c r="OL296" s="37"/>
      <c r="OM296" s="37"/>
      <c r="ON296" s="37"/>
      <c r="OO296" s="37"/>
      <c r="OP296" s="37"/>
      <c r="OQ296" s="37"/>
      <c r="OR296" s="37"/>
      <c r="OS296" s="37"/>
      <c r="OT296" s="37"/>
      <c r="OU296" s="37"/>
      <c r="OV296" s="37"/>
      <c r="OW296" s="37"/>
      <c r="OX296" s="37"/>
      <c r="OY296" s="37"/>
      <c r="OZ296" s="37"/>
      <c r="PA296" s="37"/>
      <c r="PB296" s="37"/>
      <c r="PC296" s="37"/>
      <c r="PD296" s="37"/>
      <c r="PE296" s="37"/>
      <c r="PF296" s="37"/>
      <c r="PG296" s="37"/>
      <c r="PH296" s="37"/>
      <c r="PI296" s="37"/>
      <c r="PJ296" s="37"/>
      <c r="PK296" s="37"/>
      <c r="PL296" s="37"/>
      <c r="PM296" s="37"/>
      <c r="PN296" s="37"/>
      <c r="PO296" s="37"/>
      <c r="PP296" s="37"/>
      <c r="PQ296" s="37"/>
      <c r="PR296" s="37"/>
      <c r="PS296" s="37"/>
      <c r="PT296" s="37"/>
      <c r="PU296" s="37"/>
      <c r="PV296" s="37"/>
      <c r="PW296" s="37"/>
      <c r="PX296" s="37"/>
      <c r="PY296" s="37"/>
      <c r="PZ296" s="37"/>
      <c r="QA296" s="37"/>
      <c r="QB296" s="37"/>
      <c r="QC296" s="37"/>
      <c r="QD296" s="37"/>
      <c r="QE296" s="37"/>
      <c r="QF296" s="37"/>
      <c r="QG296" s="37"/>
      <c r="QH296" s="37"/>
      <c r="QI296" s="37"/>
      <c r="QJ296" s="37"/>
      <c r="QK296" s="37"/>
      <c r="QL296" s="37"/>
      <c r="QM296" s="37"/>
      <c r="QN296" s="37"/>
      <c r="QO296" s="37"/>
      <c r="QP296" s="37"/>
      <c r="QQ296" s="37"/>
      <c r="QR296" s="37"/>
      <c r="QS296" s="37"/>
      <c r="QT296" s="37"/>
      <c r="QU296" s="37"/>
      <c r="QV296" s="37"/>
      <c r="QW296" s="37"/>
      <c r="QX296" s="37"/>
      <c r="QY296" s="37"/>
      <c r="QZ296" s="37"/>
      <c r="RA296" s="37"/>
      <c r="RB296" s="37"/>
      <c r="RC296" s="37"/>
      <c r="RD296" s="37"/>
      <c r="RE296" s="37"/>
      <c r="RF296" s="37"/>
      <c r="RG296" s="37"/>
      <c r="RH296" s="37"/>
      <c r="RI296" s="37"/>
      <c r="RJ296" s="37"/>
      <c r="RK296" s="37"/>
      <c r="RL296" s="37"/>
      <c r="RM296" s="37"/>
      <c r="RN296" s="37"/>
      <c r="RO296" s="37"/>
      <c r="RP296" s="37"/>
      <c r="RQ296" s="37"/>
      <c r="RR296" s="37"/>
      <c r="RS296" s="37"/>
      <c r="RT296" s="37"/>
      <c r="RU296" s="37"/>
      <c r="RV296" s="37"/>
      <c r="RW296" s="37"/>
      <c r="RX296" s="37"/>
      <c r="RY296" s="37"/>
      <c r="RZ296" s="37"/>
      <c r="SA296" s="37"/>
      <c r="SB296" s="37"/>
      <c r="SC296" s="37"/>
      <c r="SD296" s="37"/>
      <c r="SE296" s="37"/>
      <c r="SF296" s="37"/>
      <c r="SG296" s="37"/>
      <c r="SH296" s="37"/>
      <c r="SI296" s="37"/>
      <c r="SJ296" s="37"/>
      <c r="SK296" s="37"/>
      <c r="SL296" s="37"/>
      <c r="SM296" s="37"/>
      <c r="SN296" s="37"/>
      <c r="SO296" s="37"/>
      <c r="SP296" s="37"/>
      <c r="SQ296" s="37"/>
      <c r="SR296" s="37"/>
      <c r="SS296" s="37"/>
      <c r="ST296" s="37"/>
      <c r="SU296" s="37"/>
      <c r="SV296" s="37"/>
      <c r="SW296" s="37"/>
      <c r="SX296" s="37"/>
      <c r="SY296" s="37"/>
      <c r="SZ296" s="37"/>
      <c r="TA296" s="37"/>
      <c r="TB296" s="37"/>
      <c r="TC296" s="37"/>
      <c r="TD296" s="37"/>
      <c r="TE296" s="37"/>
      <c r="TF296" s="37"/>
      <c r="TG296" s="37"/>
      <c r="TH296" s="37"/>
      <c r="TI296" s="37"/>
      <c r="TJ296" s="37"/>
      <c r="TK296" s="37"/>
      <c r="TL296" s="37"/>
      <c r="TM296" s="37"/>
      <c r="TN296" s="37"/>
      <c r="TO296" s="37"/>
      <c r="TP296" s="37"/>
      <c r="TQ296" s="37"/>
      <c r="TR296" s="37"/>
      <c r="TS296" s="37"/>
      <c r="TT296" s="37"/>
      <c r="TU296" s="37"/>
      <c r="TV296" s="37"/>
      <c r="TW296" s="37"/>
      <c r="TX296" s="37"/>
      <c r="TY296" s="37"/>
      <c r="TZ296" s="37"/>
      <c r="UA296" s="37"/>
      <c r="UB296" s="37"/>
      <c r="UC296" s="37"/>
      <c r="UD296" s="37"/>
      <c r="UE296" s="37"/>
      <c r="UF296" s="37"/>
      <c r="UG296" s="37"/>
      <c r="UH296" s="37"/>
      <c r="UI296" s="37"/>
      <c r="UJ296" s="37"/>
      <c r="UK296" s="37"/>
      <c r="UL296" s="37"/>
      <c r="UM296" s="37"/>
      <c r="UN296" s="37"/>
      <c r="UO296" s="37"/>
      <c r="UP296" s="37"/>
      <c r="UQ296" s="37"/>
      <c r="UR296" s="37"/>
      <c r="US296" s="37"/>
      <c r="UT296" s="37"/>
      <c r="UU296" s="37"/>
      <c r="UV296" s="37"/>
      <c r="UW296" s="37"/>
      <c r="UX296" s="37"/>
      <c r="UY296" s="37"/>
      <c r="UZ296" s="37"/>
      <c r="VA296" s="37"/>
      <c r="VB296" s="37"/>
      <c r="VC296" s="37"/>
      <c r="VD296" s="37"/>
      <c r="VE296" s="37"/>
      <c r="VF296" s="37"/>
      <c r="VG296" s="37"/>
      <c r="VH296" s="37"/>
      <c r="VI296" s="37"/>
      <c r="VJ296" s="37"/>
      <c r="VK296" s="37"/>
      <c r="VL296" s="37"/>
      <c r="VM296" s="37"/>
      <c r="VN296" s="37"/>
      <c r="VO296" s="37"/>
      <c r="VP296" s="37"/>
      <c r="VQ296" s="37"/>
      <c r="VR296" s="37"/>
      <c r="VS296" s="37"/>
      <c r="VT296" s="37"/>
      <c r="VU296" s="37"/>
      <c r="VV296" s="37"/>
      <c r="VW296" s="37"/>
      <c r="VX296" s="37"/>
      <c r="VY296" s="37"/>
      <c r="VZ296" s="37"/>
      <c r="WA296" s="37"/>
      <c r="WB296" s="37"/>
      <c r="WC296" s="37"/>
      <c r="WD296" s="37"/>
      <c r="WE296" s="37"/>
      <c r="WF296" s="37"/>
      <c r="WG296" s="37"/>
      <c r="WH296" s="37"/>
      <c r="WI296" s="37"/>
      <c r="WJ296" s="37"/>
      <c r="WK296" s="37"/>
      <c r="WL296" s="37"/>
      <c r="WM296" s="37"/>
      <c r="WN296" s="37"/>
      <c r="WO296" s="37"/>
      <c r="WP296" s="37"/>
      <c r="WQ296" s="37"/>
      <c r="WR296" s="37"/>
      <c r="WS296" s="37"/>
      <c r="WT296" s="37"/>
      <c r="WU296" s="37"/>
      <c r="WV296" s="37"/>
      <c r="WW296" s="37"/>
      <c r="WX296" s="37"/>
      <c r="WY296" s="37"/>
      <c r="WZ296" s="37"/>
      <c r="XA296" s="37"/>
      <c r="XB296" s="37"/>
      <c r="XC296" s="37"/>
      <c r="XD296" s="37"/>
      <c r="XE296" s="37"/>
      <c r="XF296" s="37"/>
      <c r="XG296" s="37"/>
      <c r="XH296" s="37"/>
      <c r="XI296" s="37"/>
      <c r="XJ296" s="37"/>
      <c r="XK296" s="37"/>
      <c r="XL296" s="37"/>
      <c r="XM296" s="37"/>
      <c r="XN296" s="37"/>
      <c r="XO296" s="37"/>
      <c r="XP296" s="37"/>
      <c r="XQ296" s="37"/>
      <c r="XR296" s="37"/>
      <c r="XS296" s="37"/>
      <c r="XT296" s="37"/>
      <c r="XU296" s="37"/>
      <c r="XV296" s="37"/>
      <c r="XW296" s="37"/>
      <c r="XX296" s="37"/>
      <c r="XY296" s="37"/>
      <c r="XZ296" s="37"/>
      <c r="YA296" s="37"/>
      <c r="YB296" s="37"/>
      <c r="YC296" s="37"/>
      <c r="YD296" s="37"/>
      <c r="YE296" s="37"/>
      <c r="YF296" s="37"/>
      <c r="YG296" s="37"/>
      <c r="YH296" s="37"/>
      <c r="YI296" s="37"/>
      <c r="YJ296" s="37"/>
      <c r="YK296" s="37"/>
      <c r="YL296" s="37"/>
      <c r="YM296" s="37"/>
      <c r="YN296" s="37"/>
      <c r="YO296" s="37"/>
      <c r="YP296" s="37"/>
      <c r="YQ296" s="37"/>
      <c r="YR296" s="37"/>
      <c r="YS296" s="37"/>
      <c r="YT296" s="37"/>
      <c r="YU296" s="37"/>
      <c r="YV296" s="37"/>
      <c r="YW296" s="37"/>
      <c r="YX296" s="37"/>
      <c r="YY296" s="37"/>
      <c r="YZ296" s="37"/>
      <c r="ZA296" s="37"/>
      <c r="ZB296" s="37"/>
      <c r="ZC296" s="37"/>
      <c r="ZD296" s="37"/>
      <c r="ZE296" s="37"/>
      <c r="ZF296" s="37"/>
      <c r="ZG296" s="37"/>
      <c r="ZH296" s="37"/>
      <c r="ZI296" s="37"/>
      <c r="ZJ296" s="37"/>
      <c r="ZK296" s="37"/>
      <c r="ZL296" s="37"/>
      <c r="ZM296" s="37"/>
      <c r="ZN296" s="37"/>
      <c r="ZO296" s="37"/>
      <c r="ZP296" s="37"/>
      <c r="ZQ296" s="37"/>
      <c r="ZR296" s="37"/>
      <c r="ZS296" s="37"/>
      <c r="ZT296" s="37"/>
      <c r="ZU296" s="37"/>
      <c r="ZV296" s="37"/>
      <c r="ZW296" s="37"/>
      <c r="ZX296" s="37"/>
      <c r="ZY296" s="37"/>
      <c r="ZZ296" s="37"/>
      <c r="AAA296" s="37"/>
      <c r="AAB296" s="37"/>
      <c r="AAC296" s="37"/>
      <c r="AAD296" s="37"/>
      <c r="AAE296" s="37"/>
      <c r="AAF296" s="37"/>
      <c r="AAG296" s="37"/>
      <c r="AAH296" s="37"/>
      <c r="AAI296" s="37"/>
      <c r="AAJ296" s="37"/>
      <c r="AAK296" s="37"/>
      <c r="AAL296" s="37"/>
      <c r="AAM296" s="37"/>
      <c r="AAN296" s="37"/>
      <c r="AAO296" s="37"/>
      <c r="AAP296" s="37"/>
      <c r="AAQ296" s="37"/>
      <c r="AAR296" s="37"/>
      <c r="AAS296" s="37"/>
      <c r="AAT296" s="37"/>
      <c r="AAU296" s="37"/>
      <c r="AAV296" s="37"/>
      <c r="AAW296" s="37"/>
      <c r="AAX296" s="37"/>
      <c r="AAY296" s="37"/>
      <c r="AAZ296" s="37"/>
      <c r="ABA296" s="37"/>
      <c r="ABB296" s="37"/>
      <c r="ABC296" s="37"/>
      <c r="ABD296" s="37"/>
      <c r="ABE296" s="37"/>
      <c r="ABF296" s="37"/>
      <c r="ABG296" s="37"/>
      <c r="ABH296" s="37"/>
      <c r="ABI296" s="37"/>
      <c r="ABJ296" s="37"/>
      <c r="ABK296" s="37"/>
      <c r="ABL296" s="37"/>
      <c r="ABM296" s="37"/>
      <c r="ABN296" s="37"/>
      <c r="ABO296" s="37"/>
      <c r="ABP296" s="37"/>
      <c r="ABQ296" s="37"/>
      <c r="ABR296" s="37"/>
      <c r="ABS296" s="37"/>
      <c r="ABT296" s="37"/>
      <c r="ABU296" s="37"/>
      <c r="ABV296" s="37"/>
      <c r="ABW296" s="37"/>
      <c r="ABX296" s="37"/>
      <c r="ABY296" s="37"/>
      <c r="ABZ296" s="37"/>
      <c r="ACA296" s="37"/>
      <c r="ACB296" s="37"/>
      <c r="ACC296" s="37"/>
      <c r="ACD296" s="37"/>
      <c r="ACE296" s="37"/>
      <c r="ACF296" s="37"/>
      <c r="ACG296" s="37"/>
      <c r="ACH296" s="37"/>
      <c r="ACI296" s="37"/>
      <c r="ACJ296" s="37"/>
      <c r="ACK296" s="37"/>
      <c r="ACL296" s="37"/>
      <c r="ACM296" s="37"/>
      <c r="ACN296" s="37"/>
      <c r="ACO296" s="37"/>
      <c r="ACP296" s="37"/>
      <c r="ACQ296" s="37"/>
      <c r="ACR296" s="37"/>
      <c r="ACS296" s="37"/>
      <c r="ACT296" s="37"/>
      <c r="ACU296" s="37"/>
      <c r="ACV296" s="37"/>
      <c r="ACW296" s="37"/>
      <c r="ACX296" s="37"/>
      <c r="ACY296" s="37"/>
      <c r="ACZ296" s="37"/>
      <c r="ADA296" s="37"/>
      <c r="ADB296" s="37"/>
      <c r="ADC296" s="37"/>
      <c r="ADD296" s="37"/>
      <c r="ADE296" s="37"/>
      <c r="ADF296" s="37"/>
      <c r="ADG296" s="37"/>
      <c r="ADH296" s="37"/>
      <c r="ADI296" s="37"/>
      <c r="ADJ296" s="37"/>
      <c r="ADK296" s="37"/>
      <c r="ADL296" s="37"/>
      <c r="ADM296" s="37"/>
      <c r="ADN296" s="37"/>
      <c r="ADO296" s="37"/>
      <c r="ADP296" s="37"/>
      <c r="ADQ296" s="37"/>
      <c r="ADR296" s="37"/>
      <c r="ADS296" s="37"/>
      <c r="ADT296" s="37"/>
      <c r="ADU296" s="37"/>
      <c r="ADV296" s="37"/>
      <c r="ADW296" s="37"/>
      <c r="ADX296" s="37"/>
      <c r="ADY296" s="37"/>
      <c r="ADZ296" s="37"/>
      <c r="AEA296" s="37"/>
      <c r="AEB296" s="37"/>
      <c r="AEC296" s="37"/>
      <c r="AED296" s="37"/>
      <c r="AEE296" s="37"/>
      <c r="AEF296" s="37"/>
      <c r="AEG296" s="37"/>
      <c r="AEH296" s="37"/>
      <c r="AEI296" s="37"/>
      <c r="AEJ296" s="37"/>
      <c r="AEK296" s="37"/>
      <c r="AEL296" s="37"/>
      <c r="AEM296" s="37"/>
      <c r="AEN296" s="37"/>
      <c r="AEO296" s="37"/>
      <c r="AEP296" s="37"/>
      <c r="AEQ296" s="37"/>
      <c r="AER296" s="37"/>
      <c r="AES296" s="37"/>
      <c r="AET296" s="37"/>
      <c r="AEU296" s="37"/>
      <c r="AEV296" s="37"/>
      <c r="AEW296" s="37"/>
      <c r="AEX296" s="37"/>
      <c r="AEY296" s="37"/>
      <c r="AEZ296" s="37"/>
      <c r="AFA296" s="37"/>
      <c r="AFB296" s="37"/>
      <c r="AFC296" s="37"/>
      <c r="AFD296" s="37"/>
      <c r="AFE296" s="37"/>
      <c r="AFF296" s="37"/>
      <c r="AFG296" s="37"/>
      <c r="AFH296" s="37"/>
      <c r="AFI296" s="37"/>
      <c r="AFJ296" s="37"/>
      <c r="AFK296" s="37"/>
      <c r="AFL296" s="37"/>
      <c r="AFM296" s="37"/>
      <c r="AFN296" s="37"/>
      <c r="AFO296" s="37"/>
      <c r="AFP296" s="37"/>
      <c r="AFQ296" s="37"/>
      <c r="AFR296" s="37"/>
      <c r="AFS296" s="37"/>
      <c r="AFT296" s="37"/>
      <c r="AFU296" s="37"/>
      <c r="AFV296" s="37"/>
      <c r="AFW296" s="37"/>
      <c r="AFX296" s="37"/>
      <c r="AFY296" s="37"/>
      <c r="AFZ296" s="37"/>
      <c r="AGA296" s="37"/>
      <c r="AGB296" s="37"/>
      <c r="AGC296" s="37"/>
      <c r="AGD296" s="37"/>
      <c r="AGE296" s="37"/>
      <c r="AGF296" s="37"/>
      <c r="AGG296" s="37"/>
      <c r="AGH296" s="37"/>
      <c r="AGI296" s="37"/>
      <c r="AGJ296" s="37"/>
      <c r="AGK296" s="37"/>
      <c r="AGL296" s="37"/>
      <c r="AGM296" s="37"/>
      <c r="AGN296" s="37"/>
      <c r="AGO296" s="37"/>
      <c r="AGP296" s="37"/>
      <c r="AGQ296" s="37"/>
      <c r="AGR296" s="37"/>
      <c r="AGS296" s="37"/>
      <c r="AGT296" s="37"/>
      <c r="AGU296" s="37"/>
      <c r="AGV296" s="37"/>
      <c r="AGW296" s="37"/>
      <c r="AGX296" s="37"/>
      <c r="AGY296" s="37"/>
      <c r="AGZ296" s="37"/>
      <c r="AHA296" s="37"/>
      <c r="AHB296" s="37"/>
      <c r="AHC296" s="37"/>
      <c r="AHD296" s="37"/>
      <c r="AHE296" s="37"/>
      <c r="AHF296" s="37"/>
      <c r="AHG296" s="37"/>
      <c r="AHH296" s="37"/>
      <c r="AHI296" s="37"/>
      <c r="AHJ296" s="37"/>
      <c r="AHK296" s="37"/>
      <c r="AHL296" s="37"/>
      <c r="AHM296" s="37"/>
      <c r="AHN296" s="37"/>
      <c r="AHO296" s="37"/>
      <c r="AHP296" s="37"/>
      <c r="AHQ296" s="37"/>
      <c r="AHR296" s="37"/>
      <c r="AHS296" s="37"/>
      <c r="AHT296" s="37"/>
      <c r="AHU296" s="37"/>
      <c r="AHV296" s="37"/>
      <c r="AHW296" s="37"/>
      <c r="AHX296" s="37"/>
      <c r="AHY296" s="37"/>
      <c r="AHZ296" s="37"/>
      <c r="AIA296" s="37"/>
      <c r="AIB296" s="37"/>
      <c r="AIC296" s="37"/>
      <c r="AID296" s="37"/>
      <c r="AIE296" s="37"/>
      <c r="AIF296" s="37"/>
      <c r="AIG296" s="37"/>
      <c r="AIH296" s="37"/>
      <c r="AII296" s="37"/>
      <c r="AIJ296" s="37"/>
      <c r="AIK296" s="37"/>
      <c r="AIL296" s="37"/>
      <c r="AIM296" s="37"/>
      <c r="AIN296" s="37"/>
      <c r="AIO296" s="37"/>
      <c r="AIP296" s="37"/>
      <c r="AIQ296" s="37"/>
      <c r="AIR296" s="37"/>
      <c r="AIS296" s="37"/>
      <c r="AIT296" s="37"/>
      <c r="AIU296" s="37"/>
      <c r="AIV296" s="37"/>
      <c r="AIW296" s="37"/>
      <c r="AIX296" s="37"/>
      <c r="AIY296" s="37"/>
      <c r="AIZ296" s="37"/>
      <c r="AJA296" s="37"/>
      <c r="AJB296" s="37"/>
      <c r="AJC296" s="37"/>
      <c r="AJD296" s="37"/>
      <c r="AJE296" s="37"/>
      <c r="AJF296" s="37"/>
      <c r="AJG296" s="37"/>
      <c r="AJH296" s="37"/>
      <c r="AJI296" s="37"/>
      <c r="AJJ296" s="37"/>
      <c r="AJK296" s="37"/>
      <c r="AJL296" s="37"/>
      <c r="AJM296" s="37"/>
      <c r="AJN296" s="37"/>
      <c r="AJO296" s="37"/>
      <c r="AJP296" s="37"/>
      <c r="AJQ296" s="37"/>
      <c r="AJR296" s="37"/>
      <c r="AJS296" s="37"/>
      <c r="AJT296" s="37"/>
      <c r="AJU296" s="37"/>
      <c r="AJV296" s="37"/>
      <c r="AJW296" s="37"/>
      <c r="AJX296" s="37"/>
      <c r="AJY296" s="37"/>
      <c r="AJZ296" s="37"/>
      <c r="AKA296" s="37"/>
      <c r="AKB296" s="37"/>
      <c r="AKC296" s="37"/>
      <c r="AKD296" s="37"/>
      <c r="AKE296" s="37"/>
      <c r="AKF296" s="37"/>
      <c r="AKG296" s="37"/>
      <c r="AKH296" s="37"/>
      <c r="AKI296" s="37"/>
      <c r="AKJ296" s="37"/>
      <c r="AKK296" s="37"/>
      <c r="AKL296" s="37"/>
      <c r="AKM296" s="37"/>
      <c r="AKN296" s="37"/>
      <c r="AKO296" s="37"/>
      <c r="AKP296" s="37"/>
      <c r="AKQ296" s="37"/>
      <c r="AKR296" s="37"/>
      <c r="AKS296" s="37"/>
      <c r="AKT296" s="37"/>
      <c r="AKU296" s="37"/>
      <c r="AKV296" s="37"/>
      <c r="AKW296" s="37"/>
      <c r="AKX296" s="37"/>
    </row>
    <row r="297" spans="1:986" s="16" customFormat="1" x14ac:dyDescent="0.25">
      <c r="A297" s="39"/>
      <c r="B297" s="39"/>
      <c r="C297" s="37"/>
      <c r="D297" s="40"/>
      <c r="E297" s="41"/>
      <c r="F297" s="40"/>
      <c r="G297" s="42"/>
      <c r="H297" s="43"/>
      <c r="I297" s="37"/>
      <c r="J297" s="40"/>
      <c r="K297" s="40"/>
      <c r="L297" s="37"/>
      <c r="M297" s="39"/>
      <c r="N297" s="39"/>
      <c r="O297" s="39"/>
      <c r="P297" s="39"/>
      <c r="Q297" s="39"/>
      <c r="R297" s="44"/>
      <c r="S297" s="41"/>
      <c r="T297" s="122"/>
      <c r="U297" s="39"/>
      <c r="V297" s="37"/>
      <c r="W297" s="37"/>
      <c r="X297" s="39"/>
      <c r="Y297" s="50"/>
      <c r="Z297" s="140"/>
      <c r="AA297" s="140"/>
      <c r="AB297" s="141"/>
      <c r="AC297" s="140"/>
      <c r="AD297" s="39"/>
      <c r="AE297" s="37"/>
      <c r="AF297" s="39"/>
      <c r="AG297" s="39"/>
      <c r="AH297" s="37"/>
      <c r="AI297" s="39"/>
      <c r="AJ297" s="39"/>
      <c r="AK297" s="37"/>
      <c r="AL297" s="39"/>
      <c r="AM297" s="39"/>
      <c r="AN297" s="37"/>
      <c r="AO297" s="39"/>
      <c r="AP297" s="39"/>
      <c r="AQ297" s="37"/>
      <c r="AR297" s="39"/>
      <c r="AS297" s="39"/>
      <c r="AT297" s="37"/>
      <c r="AU297" s="39"/>
      <c r="AV297" s="39"/>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c r="CR297" s="37"/>
      <c r="CS297" s="37"/>
      <c r="CT297" s="37"/>
      <c r="CU297" s="37"/>
      <c r="CV297" s="37"/>
      <c r="CW297" s="37"/>
      <c r="CX297" s="37"/>
      <c r="CY297" s="37"/>
      <c r="CZ297" s="37"/>
      <c r="DA297" s="37"/>
      <c r="DB297" s="37"/>
      <c r="DC297" s="37"/>
      <c r="DD297" s="37"/>
      <c r="DE297" s="37"/>
      <c r="DF297" s="37"/>
      <c r="DG297" s="37"/>
      <c r="DH297" s="37"/>
      <c r="DI297" s="37"/>
      <c r="DJ297" s="37"/>
      <c r="DK297" s="37"/>
      <c r="DL297" s="37"/>
      <c r="DM297" s="37"/>
      <c r="DN297" s="37"/>
      <c r="DO297" s="37"/>
      <c r="DP297" s="37"/>
      <c r="DQ297" s="37"/>
      <c r="DR297" s="37"/>
      <c r="DS297" s="37"/>
      <c r="DT297" s="37"/>
      <c r="DU297" s="37"/>
      <c r="DV297" s="37"/>
      <c r="DW297" s="37"/>
      <c r="DX297" s="37"/>
      <c r="DY297" s="37"/>
      <c r="DZ297" s="37"/>
      <c r="EA297" s="37"/>
      <c r="EB297" s="37"/>
      <c r="EC297" s="37"/>
      <c r="ED297" s="37"/>
      <c r="EE297" s="37"/>
      <c r="EF297" s="37"/>
      <c r="EG297" s="37"/>
      <c r="EH297" s="37"/>
      <c r="EI297" s="37"/>
      <c r="EJ297" s="37"/>
      <c r="EK297" s="37"/>
      <c r="EL297" s="37"/>
      <c r="EM297" s="37"/>
      <c r="EN297" s="37"/>
      <c r="EO297" s="37"/>
      <c r="EP297" s="37"/>
      <c r="EQ297" s="37"/>
      <c r="ER297" s="37"/>
      <c r="ES297" s="37"/>
      <c r="ET297" s="37"/>
      <c r="EU297" s="37"/>
      <c r="EV297" s="37"/>
      <c r="EW297" s="37"/>
      <c r="EX297" s="37"/>
      <c r="EY297" s="37"/>
      <c r="EZ297" s="37"/>
      <c r="FA297" s="37"/>
      <c r="FB297" s="37"/>
      <c r="FC297" s="37"/>
      <c r="FD297" s="37"/>
      <c r="FE297" s="37"/>
      <c r="FF297" s="37"/>
      <c r="FG297" s="37"/>
      <c r="FH297" s="37"/>
      <c r="FI297" s="37"/>
      <c r="FJ297" s="37"/>
      <c r="FK297" s="37"/>
      <c r="FL297" s="37"/>
      <c r="FM297" s="37"/>
      <c r="FN297" s="37"/>
      <c r="FO297" s="37"/>
      <c r="FP297" s="37"/>
      <c r="FQ297" s="37"/>
      <c r="FR297" s="37"/>
      <c r="FS297" s="37"/>
      <c r="FT297" s="37"/>
      <c r="FU297" s="37"/>
      <c r="FV297" s="37"/>
      <c r="FW297" s="37"/>
      <c r="FX297" s="37"/>
      <c r="FY297" s="37"/>
      <c r="FZ297" s="37"/>
      <c r="GA297" s="37"/>
      <c r="GB297" s="37"/>
      <c r="GC297" s="37"/>
      <c r="GD297" s="37"/>
      <c r="GE297" s="37"/>
      <c r="GF297" s="37"/>
      <c r="GG297" s="37"/>
      <c r="GH297" s="37"/>
      <c r="GI297" s="37"/>
      <c r="GJ297" s="37"/>
      <c r="GK297" s="37"/>
      <c r="GL297" s="37"/>
      <c r="GM297" s="37"/>
      <c r="GN297" s="37"/>
      <c r="GO297" s="37"/>
      <c r="GP297" s="37"/>
      <c r="GQ297" s="37"/>
      <c r="GR297" s="37"/>
      <c r="GS297" s="37"/>
      <c r="GT297" s="37"/>
      <c r="GU297" s="37"/>
      <c r="GV297" s="37"/>
      <c r="GW297" s="37"/>
      <c r="GX297" s="37"/>
      <c r="GY297" s="37"/>
      <c r="GZ297" s="37"/>
      <c r="HA297" s="37"/>
      <c r="HB297" s="37"/>
      <c r="HC297" s="37"/>
      <c r="HD297" s="37"/>
      <c r="HE297" s="37"/>
      <c r="HF297" s="37"/>
      <c r="HG297" s="37"/>
      <c r="HH297" s="37"/>
      <c r="HI297" s="37"/>
      <c r="HJ297" s="37"/>
      <c r="HK297" s="37"/>
      <c r="HL297" s="37"/>
      <c r="HM297" s="37"/>
      <c r="HN297" s="37"/>
      <c r="HO297" s="37"/>
      <c r="HP297" s="37"/>
      <c r="HQ297" s="37"/>
      <c r="HR297" s="37"/>
      <c r="HS297" s="37"/>
      <c r="HT297" s="37"/>
      <c r="HU297" s="37"/>
      <c r="HV297" s="37"/>
      <c r="HW297" s="37"/>
      <c r="HX297" s="37"/>
      <c r="HY297" s="37"/>
      <c r="HZ297" s="37"/>
      <c r="IA297" s="37"/>
      <c r="IB297" s="37"/>
      <c r="IC297" s="37"/>
      <c r="ID297" s="37"/>
      <c r="IE297" s="37"/>
      <c r="IF297" s="37"/>
      <c r="IG297" s="37"/>
      <c r="IH297" s="37"/>
      <c r="II297" s="37"/>
      <c r="IJ297" s="37"/>
      <c r="IK297" s="37"/>
      <c r="IL297" s="37"/>
      <c r="IM297" s="37"/>
      <c r="IN297" s="37"/>
      <c r="IO297" s="37"/>
      <c r="IP297" s="37"/>
      <c r="IQ297" s="37"/>
      <c r="IR297" s="37"/>
      <c r="IS297" s="37"/>
      <c r="IT297" s="37"/>
      <c r="IU297" s="37"/>
      <c r="IV297" s="37"/>
      <c r="IW297" s="37"/>
      <c r="IX297" s="37"/>
      <c r="IY297" s="37"/>
      <c r="IZ297" s="37"/>
      <c r="JA297" s="37"/>
      <c r="JB297" s="37"/>
      <c r="JC297" s="37"/>
      <c r="JD297" s="37"/>
      <c r="JE297" s="37"/>
      <c r="JF297" s="37"/>
      <c r="JG297" s="37"/>
      <c r="JH297" s="37"/>
      <c r="JI297" s="37"/>
      <c r="JJ297" s="37"/>
      <c r="JK297" s="37"/>
      <c r="JL297" s="37"/>
      <c r="JM297" s="37"/>
      <c r="JN297" s="37"/>
      <c r="JO297" s="37"/>
      <c r="JP297" s="37"/>
      <c r="JQ297" s="37"/>
      <c r="JR297" s="37"/>
      <c r="JS297" s="37"/>
      <c r="JT297" s="37"/>
      <c r="JU297" s="37"/>
      <c r="JV297" s="37"/>
      <c r="JW297" s="37"/>
      <c r="JX297" s="37"/>
      <c r="JY297" s="37"/>
      <c r="JZ297" s="37"/>
      <c r="KA297" s="37"/>
      <c r="KB297" s="37"/>
      <c r="KC297" s="37"/>
      <c r="KD297" s="37"/>
      <c r="KE297" s="37"/>
      <c r="KF297" s="37"/>
      <c r="KG297" s="37"/>
      <c r="KH297" s="37"/>
      <c r="KI297" s="37"/>
      <c r="KJ297" s="37"/>
      <c r="KK297" s="37"/>
      <c r="KL297" s="37"/>
      <c r="KM297" s="37"/>
      <c r="KN297" s="37"/>
      <c r="KO297" s="37"/>
      <c r="KP297" s="37"/>
      <c r="KQ297" s="37"/>
      <c r="KR297" s="37"/>
      <c r="KS297" s="37"/>
      <c r="KT297" s="37"/>
      <c r="KU297" s="37"/>
      <c r="KV297" s="37"/>
      <c r="KW297" s="37"/>
      <c r="KX297" s="37"/>
      <c r="KY297" s="37"/>
      <c r="KZ297" s="37"/>
      <c r="LA297" s="37"/>
      <c r="LB297" s="37"/>
      <c r="LC297" s="37"/>
      <c r="LD297" s="37"/>
      <c r="LE297" s="37"/>
      <c r="LF297" s="37"/>
      <c r="LG297" s="37"/>
      <c r="LH297" s="37"/>
      <c r="LI297" s="37"/>
      <c r="LJ297" s="37"/>
      <c r="LK297" s="37"/>
      <c r="LL297" s="37"/>
      <c r="LM297" s="37"/>
      <c r="LN297" s="37"/>
      <c r="LO297" s="37"/>
      <c r="LP297" s="37"/>
      <c r="LQ297" s="37"/>
      <c r="LR297" s="37"/>
      <c r="LS297" s="37"/>
      <c r="LT297" s="37"/>
      <c r="LU297" s="37"/>
      <c r="LV297" s="37"/>
      <c r="LW297" s="37"/>
      <c r="LX297" s="37"/>
      <c r="LY297" s="37"/>
      <c r="LZ297" s="37"/>
      <c r="MA297" s="37"/>
      <c r="MB297" s="37"/>
      <c r="MC297" s="37"/>
      <c r="MD297" s="37"/>
      <c r="ME297" s="37"/>
      <c r="MF297" s="37"/>
      <c r="MG297" s="37"/>
      <c r="MH297" s="37"/>
      <c r="MI297" s="37"/>
      <c r="MJ297" s="37"/>
      <c r="MK297" s="37"/>
      <c r="ML297" s="37"/>
      <c r="MM297" s="37"/>
      <c r="MN297" s="37"/>
      <c r="MO297" s="37"/>
      <c r="MP297" s="37"/>
      <c r="MQ297" s="37"/>
      <c r="MR297" s="37"/>
      <c r="MS297" s="37"/>
      <c r="MT297" s="37"/>
      <c r="MU297" s="37"/>
      <c r="MV297" s="37"/>
      <c r="MW297" s="37"/>
      <c r="MX297" s="37"/>
      <c r="MY297" s="37"/>
      <c r="MZ297" s="37"/>
      <c r="NA297" s="37"/>
      <c r="NB297" s="37"/>
      <c r="NC297" s="37"/>
      <c r="ND297" s="37"/>
      <c r="NE297" s="37"/>
      <c r="NF297" s="37"/>
      <c r="NG297" s="37"/>
      <c r="NH297" s="37"/>
      <c r="NI297" s="37"/>
      <c r="NJ297" s="37"/>
      <c r="NK297" s="37"/>
      <c r="NL297" s="37"/>
      <c r="NM297" s="37"/>
      <c r="NN297" s="37"/>
      <c r="NO297" s="37"/>
      <c r="NP297" s="37"/>
      <c r="NQ297" s="37"/>
      <c r="NR297" s="37"/>
      <c r="NS297" s="37"/>
      <c r="NT297" s="37"/>
      <c r="NU297" s="37"/>
      <c r="NV297" s="37"/>
      <c r="NW297" s="37"/>
      <c r="NX297" s="37"/>
      <c r="NY297" s="37"/>
      <c r="NZ297" s="37"/>
      <c r="OA297" s="37"/>
      <c r="OB297" s="37"/>
      <c r="OC297" s="37"/>
      <c r="OD297" s="37"/>
      <c r="OE297" s="37"/>
      <c r="OF297" s="37"/>
      <c r="OG297" s="37"/>
      <c r="OH297" s="37"/>
      <c r="OI297" s="37"/>
      <c r="OJ297" s="37"/>
      <c r="OK297" s="37"/>
      <c r="OL297" s="37"/>
      <c r="OM297" s="37"/>
      <c r="ON297" s="37"/>
      <c r="OO297" s="37"/>
      <c r="OP297" s="37"/>
      <c r="OQ297" s="37"/>
      <c r="OR297" s="37"/>
      <c r="OS297" s="37"/>
      <c r="OT297" s="37"/>
      <c r="OU297" s="37"/>
      <c r="OV297" s="37"/>
      <c r="OW297" s="37"/>
      <c r="OX297" s="37"/>
      <c r="OY297" s="37"/>
      <c r="OZ297" s="37"/>
      <c r="PA297" s="37"/>
      <c r="PB297" s="37"/>
      <c r="PC297" s="37"/>
      <c r="PD297" s="37"/>
      <c r="PE297" s="37"/>
      <c r="PF297" s="37"/>
      <c r="PG297" s="37"/>
      <c r="PH297" s="37"/>
      <c r="PI297" s="37"/>
      <c r="PJ297" s="37"/>
      <c r="PK297" s="37"/>
      <c r="PL297" s="37"/>
      <c r="PM297" s="37"/>
      <c r="PN297" s="37"/>
      <c r="PO297" s="37"/>
      <c r="PP297" s="37"/>
      <c r="PQ297" s="37"/>
      <c r="PR297" s="37"/>
      <c r="PS297" s="37"/>
      <c r="PT297" s="37"/>
      <c r="PU297" s="37"/>
      <c r="PV297" s="37"/>
      <c r="PW297" s="37"/>
      <c r="PX297" s="37"/>
      <c r="PY297" s="37"/>
      <c r="PZ297" s="37"/>
      <c r="QA297" s="37"/>
      <c r="QB297" s="37"/>
      <c r="QC297" s="37"/>
      <c r="QD297" s="37"/>
      <c r="QE297" s="37"/>
      <c r="QF297" s="37"/>
      <c r="QG297" s="37"/>
      <c r="QH297" s="37"/>
      <c r="QI297" s="37"/>
      <c r="QJ297" s="37"/>
      <c r="QK297" s="37"/>
      <c r="QL297" s="37"/>
      <c r="QM297" s="37"/>
      <c r="QN297" s="37"/>
      <c r="QO297" s="37"/>
      <c r="QP297" s="37"/>
      <c r="QQ297" s="37"/>
      <c r="QR297" s="37"/>
      <c r="QS297" s="37"/>
      <c r="QT297" s="37"/>
      <c r="QU297" s="37"/>
      <c r="QV297" s="37"/>
      <c r="QW297" s="37"/>
      <c r="QX297" s="37"/>
      <c r="QY297" s="37"/>
      <c r="QZ297" s="37"/>
      <c r="RA297" s="37"/>
      <c r="RB297" s="37"/>
      <c r="RC297" s="37"/>
      <c r="RD297" s="37"/>
      <c r="RE297" s="37"/>
      <c r="RF297" s="37"/>
      <c r="RG297" s="37"/>
      <c r="RH297" s="37"/>
      <c r="RI297" s="37"/>
      <c r="RJ297" s="37"/>
      <c r="RK297" s="37"/>
      <c r="RL297" s="37"/>
      <c r="RM297" s="37"/>
      <c r="RN297" s="37"/>
      <c r="RO297" s="37"/>
      <c r="RP297" s="37"/>
      <c r="RQ297" s="37"/>
      <c r="RR297" s="37"/>
      <c r="RS297" s="37"/>
      <c r="RT297" s="37"/>
      <c r="RU297" s="37"/>
      <c r="RV297" s="37"/>
      <c r="RW297" s="37"/>
      <c r="RX297" s="37"/>
      <c r="RY297" s="37"/>
      <c r="RZ297" s="37"/>
      <c r="SA297" s="37"/>
      <c r="SB297" s="37"/>
      <c r="SC297" s="37"/>
      <c r="SD297" s="37"/>
      <c r="SE297" s="37"/>
      <c r="SF297" s="37"/>
      <c r="SG297" s="37"/>
      <c r="SH297" s="37"/>
      <c r="SI297" s="37"/>
      <c r="SJ297" s="37"/>
      <c r="SK297" s="37"/>
      <c r="SL297" s="37"/>
      <c r="SM297" s="37"/>
      <c r="SN297" s="37"/>
      <c r="SO297" s="37"/>
      <c r="SP297" s="37"/>
      <c r="SQ297" s="37"/>
      <c r="SR297" s="37"/>
      <c r="SS297" s="37"/>
      <c r="ST297" s="37"/>
      <c r="SU297" s="37"/>
      <c r="SV297" s="37"/>
      <c r="SW297" s="37"/>
      <c r="SX297" s="37"/>
      <c r="SY297" s="37"/>
      <c r="SZ297" s="37"/>
      <c r="TA297" s="37"/>
      <c r="TB297" s="37"/>
      <c r="TC297" s="37"/>
      <c r="TD297" s="37"/>
      <c r="TE297" s="37"/>
      <c r="TF297" s="37"/>
      <c r="TG297" s="37"/>
      <c r="TH297" s="37"/>
      <c r="TI297" s="37"/>
      <c r="TJ297" s="37"/>
      <c r="TK297" s="37"/>
      <c r="TL297" s="37"/>
      <c r="TM297" s="37"/>
      <c r="TN297" s="37"/>
      <c r="TO297" s="37"/>
      <c r="TP297" s="37"/>
      <c r="TQ297" s="37"/>
      <c r="TR297" s="37"/>
      <c r="TS297" s="37"/>
      <c r="TT297" s="37"/>
      <c r="TU297" s="37"/>
      <c r="TV297" s="37"/>
      <c r="TW297" s="37"/>
      <c r="TX297" s="37"/>
      <c r="TY297" s="37"/>
      <c r="TZ297" s="37"/>
      <c r="UA297" s="37"/>
      <c r="UB297" s="37"/>
      <c r="UC297" s="37"/>
      <c r="UD297" s="37"/>
      <c r="UE297" s="37"/>
      <c r="UF297" s="37"/>
      <c r="UG297" s="37"/>
      <c r="UH297" s="37"/>
      <c r="UI297" s="37"/>
      <c r="UJ297" s="37"/>
      <c r="UK297" s="37"/>
      <c r="UL297" s="37"/>
      <c r="UM297" s="37"/>
      <c r="UN297" s="37"/>
      <c r="UO297" s="37"/>
      <c r="UP297" s="37"/>
      <c r="UQ297" s="37"/>
      <c r="UR297" s="37"/>
      <c r="US297" s="37"/>
      <c r="UT297" s="37"/>
      <c r="UU297" s="37"/>
      <c r="UV297" s="37"/>
      <c r="UW297" s="37"/>
      <c r="UX297" s="37"/>
      <c r="UY297" s="37"/>
      <c r="UZ297" s="37"/>
      <c r="VA297" s="37"/>
      <c r="VB297" s="37"/>
      <c r="VC297" s="37"/>
      <c r="VD297" s="37"/>
      <c r="VE297" s="37"/>
      <c r="VF297" s="37"/>
      <c r="VG297" s="37"/>
      <c r="VH297" s="37"/>
      <c r="VI297" s="37"/>
      <c r="VJ297" s="37"/>
      <c r="VK297" s="37"/>
      <c r="VL297" s="37"/>
      <c r="VM297" s="37"/>
      <c r="VN297" s="37"/>
      <c r="VO297" s="37"/>
      <c r="VP297" s="37"/>
      <c r="VQ297" s="37"/>
      <c r="VR297" s="37"/>
      <c r="VS297" s="37"/>
      <c r="VT297" s="37"/>
      <c r="VU297" s="37"/>
      <c r="VV297" s="37"/>
      <c r="VW297" s="37"/>
      <c r="VX297" s="37"/>
      <c r="VY297" s="37"/>
      <c r="VZ297" s="37"/>
      <c r="WA297" s="37"/>
      <c r="WB297" s="37"/>
      <c r="WC297" s="37"/>
      <c r="WD297" s="37"/>
      <c r="WE297" s="37"/>
      <c r="WF297" s="37"/>
      <c r="WG297" s="37"/>
      <c r="WH297" s="37"/>
      <c r="WI297" s="37"/>
      <c r="WJ297" s="37"/>
      <c r="WK297" s="37"/>
      <c r="WL297" s="37"/>
      <c r="WM297" s="37"/>
      <c r="WN297" s="37"/>
      <c r="WO297" s="37"/>
      <c r="WP297" s="37"/>
      <c r="WQ297" s="37"/>
      <c r="WR297" s="37"/>
      <c r="WS297" s="37"/>
      <c r="WT297" s="37"/>
      <c r="WU297" s="37"/>
      <c r="WV297" s="37"/>
      <c r="WW297" s="37"/>
      <c r="WX297" s="37"/>
      <c r="WY297" s="37"/>
      <c r="WZ297" s="37"/>
      <c r="XA297" s="37"/>
      <c r="XB297" s="37"/>
      <c r="XC297" s="37"/>
      <c r="XD297" s="37"/>
      <c r="XE297" s="37"/>
      <c r="XF297" s="37"/>
      <c r="XG297" s="37"/>
      <c r="XH297" s="37"/>
      <c r="XI297" s="37"/>
      <c r="XJ297" s="37"/>
      <c r="XK297" s="37"/>
      <c r="XL297" s="37"/>
      <c r="XM297" s="37"/>
      <c r="XN297" s="37"/>
      <c r="XO297" s="37"/>
      <c r="XP297" s="37"/>
      <c r="XQ297" s="37"/>
      <c r="XR297" s="37"/>
      <c r="XS297" s="37"/>
      <c r="XT297" s="37"/>
      <c r="XU297" s="37"/>
      <c r="XV297" s="37"/>
      <c r="XW297" s="37"/>
      <c r="XX297" s="37"/>
      <c r="XY297" s="37"/>
      <c r="XZ297" s="37"/>
      <c r="YA297" s="37"/>
      <c r="YB297" s="37"/>
      <c r="YC297" s="37"/>
      <c r="YD297" s="37"/>
      <c r="YE297" s="37"/>
      <c r="YF297" s="37"/>
      <c r="YG297" s="37"/>
      <c r="YH297" s="37"/>
      <c r="YI297" s="37"/>
      <c r="YJ297" s="37"/>
      <c r="YK297" s="37"/>
      <c r="YL297" s="37"/>
      <c r="YM297" s="37"/>
      <c r="YN297" s="37"/>
      <c r="YO297" s="37"/>
      <c r="YP297" s="37"/>
      <c r="YQ297" s="37"/>
      <c r="YR297" s="37"/>
      <c r="YS297" s="37"/>
      <c r="YT297" s="37"/>
      <c r="YU297" s="37"/>
      <c r="YV297" s="37"/>
      <c r="YW297" s="37"/>
      <c r="YX297" s="37"/>
      <c r="YY297" s="37"/>
      <c r="YZ297" s="37"/>
      <c r="ZA297" s="37"/>
      <c r="ZB297" s="37"/>
      <c r="ZC297" s="37"/>
      <c r="ZD297" s="37"/>
      <c r="ZE297" s="37"/>
      <c r="ZF297" s="37"/>
      <c r="ZG297" s="37"/>
      <c r="ZH297" s="37"/>
      <c r="ZI297" s="37"/>
      <c r="ZJ297" s="37"/>
      <c r="ZK297" s="37"/>
      <c r="ZL297" s="37"/>
      <c r="ZM297" s="37"/>
      <c r="ZN297" s="37"/>
      <c r="ZO297" s="37"/>
      <c r="ZP297" s="37"/>
      <c r="ZQ297" s="37"/>
      <c r="ZR297" s="37"/>
      <c r="ZS297" s="37"/>
      <c r="ZT297" s="37"/>
      <c r="ZU297" s="37"/>
      <c r="ZV297" s="37"/>
      <c r="ZW297" s="37"/>
      <c r="ZX297" s="37"/>
      <c r="ZY297" s="37"/>
      <c r="ZZ297" s="37"/>
      <c r="AAA297" s="37"/>
      <c r="AAB297" s="37"/>
      <c r="AAC297" s="37"/>
      <c r="AAD297" s="37"/>
      <c r="AAE297" s="37"/>
      <c r="AAF297" s="37"/>
      <c r="AAG297" s="37"/>
      <c r="AAH297" s="37"/>
      <c r="AAI297" s="37"/>
      <c r="AAJ297" s="37"/>
      <c r="AAK297" s="37"/>
      <c r="AAL297" s="37"/>
      <c r="AAM297" s="37"/>
      <c r="AAN297" s="37"/>
      <c r="AAO297" s="37"/>
      <c r="AAP297" s="37"/>
      <c r="AAQ297" s="37"/>
      <c r="AAR297" s="37"/>
      <c r="AAS297" s="37"/>
      <c r="AAT297" s="37"/>
      <c r="AAU297" s="37"/>
      <c r="AAV297" s="37"/>
      <c r="AAW297" s="37"/>
      <c r="AAX297" s="37"/>
      <c r="AAY297" s="37"/>
      <c r="AAZ297" s="37"/>
      <c r="ABA297" s="37"/>
      <c r="ABB297" s="37"/>
      <c r="ABC297" s="37"/>
      <c r="ABD297" s="37"/>
      <c r="ABE297" s="37"/>
      <c r="ABF297" s="37"/>
      <c r="ABG297" s="37"/>
      <c r="ABH297" s="37"/>
      <c r="ABI297" s="37"/>
      <c r="ABJ297" s="37"/>
      <c r="ABK297" s="37"/>
      <c r="ABL297" s="37"/>
      <c r="ABM297" s="37"/>
      <c r="ABN297" s="37"/>
      <c r="ABO297" s="37"/>
      <c r="ABP297" s="37"/>
      <c r="ABQ297" s="37"/>
      <c r="ABR297" s="37"/>
      <c r="ABS297" s="37"/>
      <c r="ABT297" s="37"/>
      <c r="ABU297" s="37"/>
      <c r="ABV297" s="37"/>
      <c r="ABW297" s="37"/>
      <c r="ABX297" s="37"/>
      <c r="ABY297" s="37"/>
      <c r="ABZ297" s="37"/>
      <c r="ACA297" s="37"/>
      <c r="ACB297" s="37"/>
      <c r="ACC297" s="37"/>
      <c r="ACD297" s="37"/>
      <c r="ACE297" s="37"/>
      <c r="ACF297" s="37"/>
      <c r="ACG297" s="37"/>
      <c r="ACH297" s="37"/>
      <c r="ACI297" s="37"/>
      <c r="ACJ297" s="37"/>
      <c r="ACK297" s="37"/>
      <c r="ACL297" s="37"/>
      <c r="ACM297" s="37"/>
      <c r="ACN297" s="37"/>
      <c r="ACO297" s="37"/>
      <c r="ACP297" s="37"/>
      <c r="ACQ297" s="37"/>
      <c r="ACR297" s="37"/>
      <c r="ACS297" s="37"/>
      <c r="ACT297" s="37"/>
      <c r="ACU297" s="37"/>
      <c r="ACV297" s="37"/>
      <c r="ACW297" s="37"/>
      <c r="ACX297" s="37"/>
      <c r="ACY297" s="37"/>
      <c r="ACZ297" s="37"/>
      <c r="ADA297" s="37"/>
      <c r="ADB297" s="37"/>
      <c r="ADC297" s="37"/>
      <c r="ADD297" s="37"/>
      <c r="ADE297" s="37"/>
      <c r="ADF297" s="37"/>
      <c r="ADG297" s="37"/>
      <c r="ADH297" s="37"/>
      <c r="ADI297" s="37"/>
      <c r="ADJ297" s="37"/>
      <c r="ADK297" s="37"/>
      <c r="ADL297" s="37"/>
      <c r="ADM297" s="37"/>
      <c r="ADN297" s="37"/>
      <c r="ADO297" s="37"/>
      <c r="ADP297" s="37"/>
      <c r="ADQ297" s="37"/>
      <c r="ADR297" s="37"/>
      <c r="ADS297" s="37"/>
      <c r="ADT297" s="37"/>
      <c r="ADU297" s="37"/>
      <c r="ADV297" s="37"/>
      <c r="ADW297" s="37"/>
      <c r="ADX297" s="37"/>
      <c r="ADY297" s="37"/>
      <c r="ADZ297" s="37"/>
      <c r="AEA297" s="37"/>
      <c r="AEB297" s="37"/>
      <c r="AEC297" s="37"/>
      <c r="AED297" s="37"/>
      <c r="AEE297" s="37"/>
      <c r="AEF297" s="37"/>
      <c r="AEG297" s="37"/>
      <c r="AEH297" s="37"/>
      <c r="AEI297" s="37"/>
      <c r="AEJ297" s="37"/>
      <c r="AEK297" s="37"/>
      <c r="AEL297" s="37"/>
      <c r="AEM297" s="37"/>
      <c r="AEN297" s="37"/>
      <c r="AEO297" s="37"/>
      <c r="AEP297" s="37"/>
      <c r="AEQ297" s="37"/>
      <c r="AER297" s="37"/>
      <c r="AES297" s="37"/>
      <c r="AET297" s="37"/>
      <c r="AEU297" s="37"/>
      <c r="AEV297" s="37"/>
      <c r="AEW297" s="37"/>
      <c r="AEX297" s="37"/>
      <c r="AEY297" s="37"/>
      <c r="AEZ297" s="37"/>
      <c r="AFA297" s="37"/>
      <c r="AFB297" s="37"/>
      <c r="AFC297" s="37"/>
      <c r="AFD297" s="37"/>
      <c r="AFE297" s="37"/>
      <c r="AFF297" s="37"/>
      <c r="AFG297" s="37"/>
      <c r="AFH297" s="37"/>
      <c r="AFI297" s="37"/>
      <c r="AFJ297" s="37"/>
      <c r="AFK297" s="37"/>
      <c r="AFL297" s="37"/>
      <c r="AFM297" s="37"/>
      <c r="AFN297" s="37"/>
      <c r="AFO297" s="37"/>
      <c r="AFP297" s="37"/>
      <c r="AFQ297" s="37"/>
      <c r="AFR297" s="37"/>
      <c r="AFS297" s="37"/>
      <c r="AFT297" s="37"/>
      <c r="AFU297" s="37"/>
      <c r="AFV297" s="37"/>
      <c r="AFW297" s="37"/>
      <c r="AFX297" s="37"/>
      <c r="AFY297" s="37"/>
      <c r="AFZ297" s="37"/>
      <c r="AGA297" s="37"/>
      <c r="AGB297" s="37"/>
      <c r="AGC297" s="37"/>
      <c r="AGD297" s="37"/>
      <c r="AGE297" s="37"/>
      <c r="AGF297" s="37"/>
      <c r="AGG297" s="37"/>
      <c r="AGH297" s="37"/>
      <c r="AGI297" s="37"/>
      <c r="AGJ297" s="37"/>
      <c r="AGK297" s="37"/>
      <c r="AGL297" s="37"/>
      <c r="AGM297" s="37"/>
      <c r="AGN297" s="37"/>
      <c r="AGO297" s="37"/>
      <c r="AGP297" s="37"/>
      <c r="AGQ297" s="37"/>
      <c r="AGR297" s="37"/>
      <c r="AGS297" s="37"/>
      <c r="AGT297" s="37"/>
      <c r="AGU297" s="37"/>
      <c r="AGV297" s="37"/>
      <c r="AGW297" s="37"/>
      <c r="AGX297" s="37"/>
      <c r="AGY297" s="37"/>
      <c r="AGZ297" s="37"/>
      <c r="AHA297" s="37"/>
      <c r="AHB297" s="37"/>
      <c r="AHC297" s="37"/>
      <c r="AHD297" s="37"/>
      <c r="AHE297" s="37"/>
      <c r="AHF297" s="37"/>
      <c r="AHG297" s="37"/>
      <c r="AHH297" s="37"/>
      <c r="AHI297" s="37"/>
      <c r="AHJ297" s="37"/>
      <c r="AHK297" s="37"/>
      <c r="AHL297" s="37"/>
      <c r="AHM297" s="37"/>
      <c r="AHN297" s="37"/>
      <c r="AHO297" s="37"/>
      <c r="AHP297" s="37"/>
      <c r="AHQ297" s="37"/>
      <c r="AHR297" s="37"/>
      <c r="AHS297" s="37"/>
      <c r="AHT297" s="37"/>
      <c r="AHU297" s="37"/>
      <c r="AHV297" s="37"/>
      <c r="AHW297" s="37"/>
      <c r="AHX297" s="37"/>
      <c r="AHY297" s="37"/>
      <c r="AHZ297" s="37"/>
      <c r="AIA297" s="37"/>
      <c r="AIB297" s="37"/>
      <c r="AIC297" s="37"/>
      <c r="AID297" s="37"/>
      <c r="AIE297" s="37"/>
      <c r="AIF297" s="37"/>
      <c r="AIG297" s="37"/>
      <c r="AIH297" s="37"/>
      <c r="AII297" s="37"/>
      <c r="AIJ297" s="37"/>
      <c r="AIK297" s="37"/>
      <c r="AIL297" s="37"/>
      <c r="AIM297" s="37"/>
      <c r="AIN297" s="37"/>
      <c r="AIO297" s="37"/>
      <c r="AIP297" s="37"/>
      <c r="AIQ297" s="37"/>
      <c r="AIR297" s="37"/>
      <c r="AIS297" s="37"/>
      <c r="AIT297" s="37"/>
      <c r="AIU297" s="37"/>
      <c r="AIV297" s="37"/>
      <c r="AIW297" s="37"/>
      <c r="AIX297" s="37"/>
      <c r="AIY297" s="37"/>
      <c r="AIZ297" s="37"/>
      <c r="AJA297" s="37"/>
      <c r="AJB297" s="37"/>
      <c r="AJC297" s="37"/>
      <c r="AJD297" s="37"/>
      <c r="AJE297" s="37"/>
      <c r="AJF297" s="37"/>
      <c r="AJG297" s="37"/>
      <c r="AJH297" s="37"/>
      <c r="AJI297" s="37"/>
      <c r="AJJ297" s="37"/>
      <c r="AJK297" s="37"/>
      <c r="AJL297" s="37"/>
      <c r="AJM297" s="37"/>
      <c r="AJN297" s="37"/>
      <c r="AJO297" s="37"/>
      <c r="AJP297" s="37"/>
      <c r="AJQ297" s="37"/>
      <c r="AJR297" s="37"/>
      <c r="AJS297" s="37"/>
      <c r="AJT297" s="37"/>
      <c r="AJU297" s="37"/>
      <c r="AJV297" s="37"/>
      <c r="AJW297" s="37"/>
      <c r="AJX297" s="37"/>
      <c r="AJY297" s="37"/>
      <c r="AJZ297" s="37"/>
      <c r="AKA297" s="37"/>
      <c r="AKB297" s="37"/>
      <c r="AKC297" s="37"/>
      <c r="AKD297" s="37"/>
      <c r="AKE297" s="37"/>
      <c r="AKF297" s="37"/>
      <c r="AKG297" s="37"/>
      <c r="AKH297" s="37"/>
      <c r="AKI297" s="37"/>
      <c r="AKJ297" s="37"/>
      <c r="AKK297" s="37"/>
      <c r="AKL297" s="37"/>
      <c r="AKM297" s="37"/>
      <c r="AKN297" s="37"/>
      <c r="AKO297" s="37"/>
      <c r="AKP297" s="37"/>
      <c r="AKQ297" s="37"/>
      <c r="AKR297" s="37"/>
      <c r="AKS297" s="37"/>
      <c r="AKT297" s="37"/>
      <c r="AKU297" s="37"/>
      <c r="AKV297" s="37"/>
      <c r="AKW297" s="37"/>
      <c r="AKX297" s="37"/>
    </row>
    <row r="298" spans="1:986" s="16" customFormat="1" x14ac:dyDescent="0.25">
      <c r="A298" s="39"/>
      <c r="B298" s="39"/>
      <c r="C298" s="37"/>
      <c r="D298" s="40"/>
      <c r="E298" s="41"/>
      <c r="F298" s="40"/>
      <c r="G298" s="42"/>
      <c r="H298" s="43"/>
      <c r="I298" s="37"/>
      <c r="J298" s="40"/>
      <c r="K298" s="40"/>
      <c r="L298" s="37"/>
      <c r="M298" s="39"/>
      <c r="N298" s="39"/>
      <c r="O298" s="39"/>
      <c r="P298" s="39"/>
      <c r="Q298" s="39"/>
      <c r="R298" s="44"/>
      <c r="S298" s="41"/>
      <c r="T298" s="122"/>
      <c r="U298" s="39"/>
      <c r="V298" s="37"/>
      <c r="W298" s="37"/>
      <c r="X298" s="39"/>
      <c r="Y298" s="50"/>
      <c r="Z298" s="140"/>
      <c r="AA298" s="140"/>
      <c r="AB298" s="141"/>
      <c r="AC298" s="140"/>
      <c r="AD298" s="39"/>
      <c r="AE298" s="37"/>
      <c r="AF298" s="39"/>
      <c r="AG298" s="39"/>
      <c r="AH298" s="37"/>
      <c r="AI298" s="39"/>
      <c r="AJ298" s="39"/>
      <c r="AK298" s="37"/>
      <c r="AL298" s="39"/>
      <c r="AM298" s="39"/>
      <c r="AN298" s="37"/>
      <c r="AO298" s="39"/>
      <c r="AP298" s="39"/>
      <c r="AQ298" s="37"/>
      <c r="AR298" s="39"/>
      <c r="AS298" s="39"/>
      <c r="AT298" s="37"/>
      <c r="AU298" s="39"/>
      <c r="AV298" s="39"/>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c r="CR298" s="37"/>
      <c r="CS298" s="37"/>
      <c r="CT298" s="37"/>
      <c r="CU298" s="37"/>
      <c r="CV298" s="37"/>
      <c r="CW298" s="37"/>
      <c r="CX298" s="37"/>
      <c r="CY298" s="37"/>
      <c r="CZ298" s="37"/>
      <c r="DA298" s="37"/>
      <c r="DB298" s="37"/>
      <c r="DC298" s="37"/>
      <c r="DD298" s="37"/>
      <c r="DE298" s="37"/>
      <c r="DF298" s="37"/>
      <c r="DG298" s="37"/>
      <c r="DH298" s="37"/>
      <c r="DI298" s="37"/>
      <c r="DJ298" s="37"/>
      <c r="DK298" s="37"/>
      <c r="DL298" s="37"/>
      <c r="DM298" s="37"/>
      <c r="DN298" s="37"/>
      <c r="DO298" s="37"/>
      <c r="DP298" s="37"/>
      <c r="DQ298" s="37"/>
      <c r="DR298" s="37"/>
      <c r="DS298" s="37"/>
      <c r="DT298" s="37"/>
      <c r="DU298" s="37"/>
      <c r="DV298" s="37"/>
      <c r="DW298" s="37"/>
      <c r="DX298" s="37"/>
      <c r="DY298" s="37"/>
      <c r="DZ298" s="37"/>
      <c r="EA298" s="37"/>
      <c r="EB298" s="37"/>
      <c r="EC298" s="37"/>
      <c r="ED298" s="37"/>
      <c r="EE298" s="37"/>
      <c r="EF298" s="37"/>
      <c r="EG298" s="37"/>
      <c r="EH298" s="37"/>
      <c r="EI298" s="37"/>
      <c r="EJ298" s="37"/>
      <c r="EK298" s="37"/>
      <c r="EL298" s="37"/>
      <c r="EM298" s="37"/>
      <c r="EN298" s="37"/>
      <c r="EO298" s="37"/>
      <c r="EP298" s="37"/>
      <c r="EQ298" s="37"/>
      <c r="ER298" s="37"/>
      <c r="ES298" s="37"/>
      <c r="ET298" s="37"/>
      <c r="EU298" s="37"/>
      <c r="EV298" s="37"/>
      <c r="EW298" s="37"/>
      <c r="EX298" s="37"/>
      <c r="EY298" s="37"/>
      <c r="EZ298" s="37"/>
      <c r="FA298" s="37"/>
      <c r="FB298" s="37"/>
      <c r="FC298" s="37"/>
      <c r="FD298" s="37"/>
      <c r="FE298" s="37"/>
      <c r="FF298" s="37"/>
      <c r="FG298" s="37"/>
      <c r="FH298" s="37"/>
      <c r="FI298" s="37"/>
      <c r="FJ298" s="37"/>
      <c r="FK298" s="37"/>
      <c r="FL298" s="37"/>
      <c r="FM298" s="37"/>
      <c r="FN298" s="37"/>
      <c r="FO298" s="37"/>
      <c r="FP298" s="37"/>
      <c r="FQ298" s="37"/>
      <c r="FR298" s="37"/>
      <c r="FS298" s="37"/>
      <c r="FT298" s="37"/>
      <c r="FU298" s="37"/>
      <c r="FV298" s="37"/>
      <c r="FW298" s="37"/>
      <c r="FX298" s="37"/>
      <c r="FY298" s="37"/>
      <c r="FZ298" s="37"/>
      <c r="GA298" s="37"/>
      <c r="GB298" s="37"/>
      <c r="GC298" s="37"/>
      <c r="GD298" s="37"/>
      <c r="GE298" s="37"/>
      <c r="GF298" s="37"/>
      <c r="GG298" s="37"/>
      <c r="GH298" s="37"/>
      <c r="GI298" s="37"/>
      <c r="GJ298" s="37"/>
      <c r="GK298" s="37"/>
      <c r="GL298" s="37"/>
      <c r="GM298" s="37"/>
      <c r="GN298" s="37"/>
      <c r="GO298" s="37"/>
      <c r="GP298" s="37"/>
      <c r="GQ298" s="37"/>
      <c r="GR298" s="37"/>
      <c r="GS298" s="37"/>
      <c r="GT298" s="37"/>
      <c r="GU298" s="37"/>
      <c r="GV298" s="37"/>
      <c r="GW298" s="37"/>
      <c r="GX298" s="37"/>
      <c r="GY298" s="37"/>
      <c r="GZ298" s="37"/>
      <c r="HA298" s="37"/>
      <c r="HB298" s="37"/>
      <c r="HC298" s="37"/>
      <c r="HD298" s="37"/>
      <c r="HE298" s="37"/>
      <c r="HF298" s="37"/>
      <c r="HG298" s="37"/>
      <c r="HH298" s="37"/>
      <c r="HI298" s="37"/>
      <c r="HJ298" s="37"/>
      <c r="HK298" s="37"/>
      <c r="HL298" s="37"/>
      <c r="HM298" s="37"/>
      <c r="HN298" s="37"/>
      <c r="HO298" s="37"/>
      <c r="HP298" s="37"/>
      <c r="HQ298" s="37"/>
      <c r="HR298" s="37"/>
      <c r="HS298" s="37"/>
      <c r="HT298" s="37"/>
      <c r="HU298" s="37"/>
      <c r="HV298" s="37"/>
      <c r="HW298" s="37"/>
      <c r="HX298" s="37"/>
      <c r="HY298" s="37"/>
      <c r="HZ298" s="37"/>
      <c r="IA298" s="37"/>
      <c r="IB298" s="37"/>
      <c r="IC298" s="37"/>
      <c r="ID298" s="37"/>
      <c r="IE298" s="37"/>
      <c r="IF298" s="37"/>
      <c r="IG298" s="37"/>
      <c r="IH298" s="37"/>
      <c r="II298" s="37"/>
      <c r="IJ298" s="37"/>
      <c r="IK298" s="37"/>
      <c r="IL298" s="37"/>
      <c r="IM298" s="37"/>
      <c r="IN298" s="37"/>
      <c r="IO298" s="37"/>
      <c r="IP298" s="37"/>
      <c r="IQ298" s="37"/>
      <c r="IR298" s="37"/>
      <c r="IS298" s="37"/>
      <c r="IT298" s="37"/>
      <c r="IU298" s="37"/>
      <c r="IV298" s="37"/>
      <c r="IW298" s="37"/>
      <c r="IX298" s="37"/>
      <c r="IY298" s="37"/>
      <c r="IZ298" s="37"/>
      <c r="JA298" s="37"/>
      <c r="JB298" s="37"/>
      <c r="JC298" s="37"/>
      <c r="JD298" s="37"/>
      <c r="JE298" s="37"/>
      <c r="JF298" s="37"/>
      <c r="JG298" s="37"/>
      <c r="JH298" s="37"/>
      <c r="JI298" s="37"/>
      <c r="JJ298" s="37"/>
      <c r="JK298" s="37"/>
      <c r="JL298" s="37"/>
      <c r="JM298" s="37"/>
      <c r="JN298" s="37"/>
      <c r="JO298" s="37"/>
      <c r="JP298" s="37"/>
      <c r="JQ298" s="37"/>
      <c r="JR298" s="37"/>
      <c r="JS298" s="37"/>
      <c r="JT298" s="37"/>
      <c r="JU298" s="37"/>
      <c r="JV298" s="37"/>
      <c r="JW298" s="37"/>
      <c r="JX298" s="37"/>
      <c r="JY298" s="37"/>
      <c r="JZ298" s="37"/>
      <c r="KA298" s="37"/>
      <c r="KB298" s="37"/>
      <c r="KC298" s="37"/>
      <c r="KD298" s="37"/>
      <c r="KE298" s="37"/>
      <c r="KF298" s="37"/>
      <c r="KG298" s="37"/>
      <c r="KH298" s="37"/>
      <c r="KI298" s="37"/>
      <c r="KJ298" s="37"/>
      <c r="KK298" s="37"/>
      <c r="KL298" s="37"/>
      <c r="KM298" s="37"/>
      <c r="KN298" s="37"/>
      <c r="KO298" s="37"/>
      <c r="KP298" s="37"/>
      <c r="KQ298" s="37"/>
      <c r="KR298" s="37"/>
      <c r="KS298" s="37"/>
      <c r="KT298" s="37"/>
      <c r="KU298" s="37"/>
      <c r="KV298" s="37"/>
      <c r="KW298" s="37"/>
      <c r="KX298" s="37"/>
      <c r="KY298" s="37"/>
      <c r="KZ298" s="37"/>
      <c r="LA298" s="37"/>
      <c r="LB298" s="37"/>
      <c r="LC298" s="37"/>
      <c r="LD298" s="37"/>
      <c r="LE298" s="37"/>
      <c r="LF298" s="37"/>
      <c r="LG298" s="37"/>
      <c r="LH298" s="37"/>
      <c r="LI298" s="37"/>
      <c r="LJ298" s="37"/>
      <c r="LK298" s="37"/>
      <c r="LL298" s="37"/>
      <c r="LM298" s="37"/>
      <c r="LN298" s="37"/>
      <c r="LO298" s="37"/>
      <c r="LP298" s="37"/>
      <c r="LQ298" s="37"/>
      <c r="LR298" s="37"/>
      <c r="LS298" s="37"/>
      <c r="LT298" s="37"/>
      <c r="LU298" s="37"/>
      <c r="LV298" s="37"/>
      <c r="LW298" s="37"/>
      <c r="LX298" s="37"/>
      <c r="LY298" s="37"/>
      <c r="LZ298" s="37"/>
      <c r="MA298" s="37"/>
      <c r="MB298" s="37"/>
      <c r="MC298" s="37"/>
      <c r="MD298" s="37"/>
      <c r="ME298" s="37"/>
      <c r="MF298" s="37"/>
      <c r="MG298" s="37"/>
      <c r="MH298" s="37"/>
      <c r="MI298" s="37"/>
      <c r="MJ298" s="37"/>
      <c r="MK298" s="37"/>
      <c r="ML298" s="37"/>
      <c r="MM298" s="37"/>
      <c r="MN298" s="37"/>
      <c r="MO298" s="37"/>
      <c r="MP298" s="37"/>
      <c r="MQ298" s="37"/>
      <c r="MR298" s="37"/>
      <c r="MS298" s="37"/>
      <c r="MT298" s="37"/>
      <c r="MU298" s="37"/>
      <c r="MV298" s="37"/>
      <c r="MW298" s="37"/>
      <c r="MX298" s="37"/>
      <c r="MY298" s="37"/>
      <c r="MZ298" s="37"/>
      <c r="NA298" s="37"/>
      <c r="NB298" s="37"/>
      <c r="NC298" s="37"/>
      <c r="ND298" s="37"/>
      <c r="NE298" s="37"/>
      <c r="NF298" s="37"/>
      <c r="NG298" s="37"/>
      <c r="NH298" s="37"/>
      <c r="NI298" s="37"/>
      <c r="NJ298" s="37"/>
      <c r="NK298" s="37"/>
      <c r="NL298" s="37"/>
      <c r="NM298" s="37"/>
      <c r="NN298" s="37"/>
      <c r="NO298" s="37"/>
      <c r="NP298" s="37"/>
      <c r="NQ298" s="37"/>
      <c r="NR298" s="37"/>
      <c r="NS298" s="37"/>
      <c r="NT298" s="37"/>
      <c r="NU298" s="37"/>
      <c r="NV298" s="37"/>
      <c r="NW298" s="37"/>
      <c r="NX298" s="37"/>
      <c r="NY298" s="37"/>
      <c r="NZ298" s="37"/>
      <c r="OA298" s="37"/>
      <c r="OB298" s="37"/>
      <c r="OC298" s="37"/>
      <c r="OD298" s="37"/>
      <c r="OE298" s="37"/>
      <c r="OF298" s="37"/>
      <c r="OG298" s="37"/>
      <c r="OH298" s="37"/>
      <c r="OI298" s="37"/>
      <c r="OJ298" s="37"/>
      <c r="OK298" s="37"/>
      <c r="OL298" s="37"/>
      <c r="OM298" s="37"/>
      <c r="ON298" s="37"/>
      <c r="OO298" s="37"/>
      <c r="OP298" s="37"/>
      <c r="OQ298" s="37"/>
      <c r="OR298" s="37"/>
      <c r="OS298" s="37"/>
      <c r="OT298" s="37"/>
      <c r="OU298" s="37"/>
      <c r="OV298" s="37"/>
      <c r="OW298" s="37"/>
      <c r="OX298" s="37"/>
      <c r="OY298" s="37"/>
      <c r="OZ298" s="37"/>
      <c r="PA298" s="37"/>
      <c r="PB298" s="37"/>
      <c r="PC298" s="37"/>
      <c r="PD298" s="37"/>
      <c r="PE298" s="37"/>
      <c r="PF298" s="37"/>
      <c r="PG298" s="37"/>
      <c r="PH298" s="37"/>
      <c r="PI298" s="37"/>
      <c r="PJ298" s="37"/>
      <c r="PK298" s="37"/>
      <c r="PL298" s="37"/>
      <c r="PM298" s="37"/>
      <c r="PN298" s="37"/>
      <c r="PO298" s="37"/>
      <c r="PP298" s="37"/>
      <c r="PQ298" s="37"/>
      <c r="PR298" s="37"/>
      <c r="PS298" s="37"/>
      <c r="PT298" s="37"/>
      <c r="PU298" s="37"/>
      <c r="PV298" s="37"/>
      <c r="PW298" s="37"/>
      <c r="PX298" s="37"/>
      <c r="PY298" s="37"/>
      <c r="PZ298" s="37"/>
      <c r="QA298" s="37"/>
      <c r="QB298" s="37"/>
      <c r="QC298" s="37"/>
      <c r="QD298" s="37"/>
      <c r="QE298" s="37"/>
      <c r="QF298" s="37"/>
      <c r="QG298" s="37"/>
      <c r="QH298" s="37"/>
      <c r="QI298" s="37"/>
      <c r="QJ298" s="37"/>
      <c r="QK298" s="37"/>
      <c r="QL298" s="37"/>
      <c r="QM298" s="37"/>
      <c r="QN298" s="37"/>
      <c r="QO298" s="37"/>
      <c r="QP298" s="37"/>
      <c r="QQ298" s="37"/>
      <c r="QR298" s="37"/>
      <c r="QS298" s="37"/>
      <c r="QT298" s="37"/>
      <c r="QU298" s="37"/>
      <c r="QV298" s="37"/>
      <c r="QW298" s="37"/>
      <c r="QX298" s="37"/>
      <c r="QY298" s="37"/>
      <c r="QZ298" s="37"/>
      <c r="RA298" s="37"/>
      <c r="RB298" s="37"/>
      <c r="RC298" s="37"/>
      <c r="RD298" s="37"/>
      <c r="RE298" s="37"/>
      <c r="RF298" s="37"/>
      <c r="RG298" s="37"/>
      <c r="RH298" s="37"/>
      <c r="RI298" s="37"/>
      <c r="RJ298" s="37"/>
      <c r="RK298" s="37"/>
      <c r="RL298" s="37"/>
      <c r="RM298" s="37"/>
      <c r="RN298" s="37"/>
      <c r="RO298" s="37"/>
      <c r="RP298" s="37"/>
      <c r="RQ298" s="37"/>
      <c r="RR298" s="37"/>
      <c r="RS298" s="37"/>
      <c r="RT298" s="37"/>
      <c r="RU298" s="37"/>
      <c r="RV298" s="37"/>
      <c r="RW298" s="37"/>
      <c r="RX298" s="37"/>
      <c r="RY298" s="37"/>
      <c r="RZ298" s="37"/>
      <c r="SA298" s="37"/>
      <c r="SB298" s="37"/>
      <c r="SC298" s="37"/>
      <c r="SD298" s="37"/>
      <c r="SE298" s="37"/>
      <c r="SF298" s="37"/>
      <c r="SG298" s="37"/>
      <c r="SH298" s="37"/>
      <c r="SI298" s="37"/>
      <c r="SJ298" s="37"/>
      <c r="SK298" s="37"/>
      <c r="SL298" s="37"/>
      <c r="SM298" s="37"/>
      <c r="SN298" s="37"/>
      <c r="SO298" s="37"/>
      <c r="SP298" s="37"/>
      <c r="SQ298" s="37"/>
      <c r="SR298" s="37"/>
      <c r="SS298" s="37"/>
      <c r="ST298" s="37"/>
      <c r="SU298" s="37"/>
      <c r="SV298" s="37"/>
      <c r="SW298" s="37"/>
      <c r="SX298" s="37"/>
      <c r="SY298" s="37"/>
      <c r="SZ298" s="37"/>
      <c r="TA298" s="37"/>
      <c r="TB298" s="37"/>
      <c r="TC298" s="37"/>
      <c r="TD298" s="37"/>
      <c r="TE298" s="37"/>
      <c r="TF298" s="37"/>
      <c r="TG298" s="37"/>
      <c r="TH298" s="37"/>
      <c r="TI298" s="37"/>
      <c r="TJ298" s="37"/>
      <c r="TK298" s="37"/>
      <c r="TL298" s="37"/>
      <c r="TM298" s="37"/>
      <c r="TN298" s="37"/>
      <c r="TO298" s="37"/>
      <c r="TP298" s="37"/>
      <c r="TQ298" s="37"/>
      <c r="TR298" s="37"/>
      <c r="TS298" s="37"/>
      <c r="TT298" s="37"/>
      <c r="TU298" s="37"/>
      <c r="TV298" s="37"/>
      <c r="TW298" s="37"/>
      <c r="TX298" s="37"/>
      <c r="TY298" s="37"/>
      <c r="TZ298" s="37"/>
      <c r="UA298" s="37"/>
      <c r="UB298" s="37"/>
      <c r="UC298" s="37"/>
      <c r="UD298" s="37"/>
      <c r="UE298" s="37"/>
      <c r="UF298" s="37"/>
      <c r="UG298" s="37"/>
      <c r="UH298" s="37"/>
      <c r="UI298" s="37"/>
      <c r="UJ298" s="37"/>
      <c r="UK298" s="37"/>
      <c r="UL298" s="37"/>
      <c r="UM298" s="37"/>
      <c r="UN298" s="37"/>
      <c r="UO298" s="37"/>
      <c r="UP298" s="37"/>
      <c r="UQ298" s="37"/>
      <c r="UR298" s="37"/>
      <c r="US298" s="37"/>
      <c r="UT298" s="37"/>
      <c r="UU298" s="37"/>
      <c r="UV298" s="37"/>
      <c r="UW298" s="37"/>
      <c r="UX298" s="37"/>
      <c r="UY298" s="37"/>
      <c r="UZ298" s="37"/>
      <c r="VA298" s="37"/>
      <c r="VB298" s="37"/>
      <c r="VC298" s="37"/>
      <c r="VD298" s="37"/>
      <c r="VE298" s="37"/>
      <c r="VF298" s="37"/>
      <c r="VG298" s="37"/>
      <c r="VH298" s="37"/>
      <c r="VI298" s="37"/>
      <c r="VJ298" s="37"/>
      <c r="VK298" s="37"/>
      <c r="VL298" s="37"/>
      <c r="VM298" s="37"/>
      <c r="VN298" s="37"/>
      <c r="VO298" s="37"/>
      <c r="VP298" s="37"/>
      <c r="VQ298" s="37"/>
      <c r="VR298" s="37"/>
      <c r="VS298" s="37"/>
      <c r="VT298" s="37"/>
      <c r="VU298" s="37"/>
      <c r="VV298" s="37"/>
      <c r="VW298" s="37"/>
      <c r="VX298" s="37"/>
      <c r="VY298" s="37"/>
      <c r="VZ298" s="37"/>
      <c r="WA298" s="37"/>
      <c r="WB298" s="37"/>
      <c r="WC298" s="37"/>
      <c r="WD298" s="37"/>
      <c r="WE298" s="37"/>
      <c r="WF298" s="37"/>
      <c r="WG298" s="37"/>
      <c r="WH298" s="37"/>
      <c r="WI298" s="37"/>
      <c r="WJ298" s="37"/>
      <c r="WK298" s="37"/>
      <c r="WL298" s="37"/>
      <c r="WM298" s="37"/>
      <c r="WN298" s="37"/>
      <c r="WO298" s="37"/>
      <c r="WP298" s="37"/>
      <c r="WQ298" s="37"/>
      <c r="WR298" s="37"/>
      <c r="WS298" s="37"/>
      <c r="WT298" s="37"/>
      <c r="WU298" s="37"/>
      <c r="WV298" s="37"/>
      <c r="WW298" s="37"/>
      <c r="WX298" s="37"/>
      <c r="WY298" s="37"/>
      <c r="WZ298" s="37"/>
      <c r="XA298" s="37"/>
      <c r="XB298" s="37"/>
      <c r="XC298" s="37"/>
      <c r="XD298" s="37"/>
      <c r="XE298" s="37"/>
      <c r="XF298" s="37"/>
      <c r="XG298" s="37"/>
      <c r="XH298" s="37"/>
      <c r="XI298" s="37"/>
      <c r="XJ298" s="37"/>
      <c r="XK298" s="37"/>
      <c r="XL298" s="37"/>
      <c r="XM298" s="37"/>
      <c r="XN298" s="37"/>
      <c r="XO298" s="37"/>
      <c r="XP298" s="37"/>
      <c r="XQ298" s="37"/>
      <c r="XR298" s="37"/>
      <c r="XS298" s="37"/>
      <c r="XT298" s="37"/>
      <c r="XU298" s="37"/>
      <c r="XV298" s="37"/>
      <c r="XW298" s="37"/>
      <c r="XX298" s="37"/>
      <c r="XY298" s="37"/>
      <c r="XZ298" s="37"/>
      <c r="YA298" s="37"/>
      <c r="YB298" s="37"/>
      <c r="YC298" s="37"/>
      <c r="YD298" s="37"/>
      <c r="YE298" s="37"/>
      <c r="YF298" s="37"/>
      <c r="YG298" s="37"/>
      <c r="YH298" s="37"/>
      <c r="YI298" s="37"/>
      <c r="YJ298" s="37"/>
      <c r="YK298" s="37"/>
      <c r="YL298" s="37"/>
      <c r="YM298" s="37"/>
      <c r="YN298" s="37"/>
      <c r="YO298" s="37"/>
      <c r="YP298" s="37"/>
      <c r="YQ298" s="37"/>
      <c r="YR298" s="37"/>
      <c r="YS298" s="37"/>
      <c r="YT298" s="37"/>
      <c r="YU298" s="37"/>
      <c r="YV298" s="37"/>
      <c r="YW298" s="37"/>
      <c r="YX298" s="37"/>
      <c r="YY298" s="37"/>
      <c r="YZ298" s="37"/>
      <c r="ZA298" s="37"/>
      <c r="ZB298" s="37"/>
      <c r="ZC298" s="37"/>
      <c r="ZD298" s="37"/>
      <c r="ZE298" s="37"/>
      <c r="ZF298" s="37"/>
      <c r="ZG298" s="37"/>
      <c r="ZH298" s="37"/>
      <c r="ZI298" s="37"/>
      <c r="ZJ298" s="37"/>
      <c r="ZK298" s="37"/>
      <c r="ZL298" s="37"/>
      <c r="ZM298" s="37"/>
      <c r="ZN298" s="37"/>
      <c r="ZO298" s="37"/>
      <c r="ZP298" s="37"/>
      <c r="ZQ298" s="37"/>
      <c r="ZR298" s="37"/>
      <c r="ZS298" s="37"/>
      <c r="ZT298" s="37"/>
      <c r="ZU298" s="37"/>
      <c r="ZV298" s="37"/>
      <c r="ZW298" s="37"/>
      <c r="ZX298" s="37"/>
      <c r="ZY298" s="37"/>
      <c r="ZZ298" s="37"/>
      <c r="AAA298" s="37"/>
      <c r="AAB298" s="37"/>
      <c r="AAC298" s="37"/>
      <c r="AAD298" s="37"/>
      <c r="AAE298" s="37"/>
      <c r="AAF298" s="37"/>
      <c r="AAG298" s="37"/>
      <c r="AAH298" s="37"/>
      <c r="AAI298" s="37"/>
      <c r="AAJ298" s="37"/>
      <c r="AAK298" s="37"/>
      <c r="AAL298" s="37"/>
      <c r="AAM298" s="37"/>
      <c r="AAN298" s="37"/>
      <c r="AAO298" s="37"/>
      <c r="AAP298" s="37"/>
      <c r="AAQ298" s="37"/>
      <c r="AAR298" s="37"/>
      <c r="AAS298" s="37"/>
      <c r="AAT298" s="37"/>
      <c r="AAU298" s="37"/>
      <c r="AAV298" s="37"/>
      <c r="AAW298" s="37"/>
      <c r="AAX298" s="37"/>
      <c r="AAY298" s="37"/>
      <c r="AAZ298" s="37"/>
      <c r="ABA298" s="37"/>
      <c r="ABB298" s="37"/>
      <c r="ABC298" s="37"/>
      <c r="ABD298" s="37"/>
      <c r="ABE298" s="37"/>
      <c r="ABF298" s="37"/>
      <c r="ABG298" s="37"/>
      <c r="ABH298" s="37"/>
      <c r="ABI298" s="37"/>
      <c r="ABJ298" s="37"/>
      <c r="ABK298" s="37"/>
      <c r="ABL298" s="37"/>
      <c r="ABM298" s="37"/>
      <c r="ABN298" s="37"/>
      <c r="ABO298" s="37"/>
      <c r="ABP298" s="37"/>
      <c r="ABQ298" s="37"/>
      <c r="ABR298" s="37"/>
      <c r="ABS298" s="37"/>
      <c r="ABT298" s="37"/>
      <c r="ABU298" s="37"/>
      <c r="ABV298" s="37"/>
      <c r="ABW298" s="37"/>
      <c r="ABX298" s="37"/>
      <c r="ABY298" s="37"/>
      <c r="ABZ298" s="37"/>
      <c r="ACA298" s="37"/>
      <c r="ACB298" s="37"/>
      <c r="ACC298" s="37"/>
      <c r="ACD298" s="37"/>
      <c r="ACE298" s="37"/>
      <c r="ACF298" s="37"/>
      <c r="ACG298" s="37"/>
      <c r="ACH298" s="37"/>
      <c r="ACI298" s="37"/>
      <c r="ACJ298" s="37"/>
      <c r="ACK298" s="37"/>
      <c r="ACL298" s="37"/>
      <c r="ACM298" s="37"/>
      <c r="ACN298" s="37"/>
      <c r="ACO298" s="37"/>
      <c r="ACP298" s="37"/>
      <c r="ACQ298" s="37"/>
      <c r="ACR298" s="37"/>
      <c r="ACS298" s="37"/>
      <c r="ACT298" s="37"/>
      <c r="ACU298" s="37"/>
      <c r="ACV298" s="37"/>
      <c r="ACW298" s="37"/>
      <c r="ACX298" s="37"/>
      <c r="ACY298" s="37"/>
      <c r="ACZ298" s="37"/>
      <c r="ADA298" s="37"/>
      <c r="ADB298" s="37"/>
      <c r="ADC298" s="37"/>
      <c r="ADD298" s="37"/>
      <c r="ADE298" s="37"/>
      <c r="ADF298" s="37"/>
      <c r="ADG298" s="37"/>
      <c r="ADH298" s="37"/>
      <c r="ADI298" s="37"/>
      <c r="ADJ298" s="37"/>
      <c r="ADK298" s="37"/>
      <c r="ADL298" s="37"/>
      <c r="ADM298" s="37"/>
      <c r="ADN298" s="37"/>
      <c r="ADO298" s="37"/>
      <c r="ADP298" s="37"/>
      <c r="ADQ298" s="37"/>
      <c r="ADR298" s="37"/>
      <c r="ADS298" s="37"/>
      <c r="ADT298" s="37"/>
      <c r="ADU298" s="37"/>
      <c r="ADV298" s="37"/>
      <c r="ADW298" s="37"/>
      <c r="ADX298" s="37"/>
      <c r="ADY298" s="37"/>
      <c r="ADZ298" s="37"/>
      <c r="AEA298" s="37"/>
      <c r="AEB298" s="37"/>
      <c r="AEC298" s="37"/>
      <c r="AED298" s="37"/>
      <c r="AEE298" s="37"/>
      <c r="AEF298" s="37"/>
      <c r="AEG298" s="37"/>
      <c r="AEH298" s="37"/>
      <c r="AEI298" s="37"/>
      <c r="AEJ298" s="37"/>
      <c r="AEK298" s="37"/>
      <c r="AEL298" s="37"/>
      <c r="AEM298" s="37"/>
      <c r="AEN298" s="37"/>
      <c r="AEO298" s="37"/>
      <c r="AEP298" s="37"/>
      <c r="AEQ298" s="37"/>
      <c r="AER298" s="37"/>
      <c r="AES298" s="37"/>
      <c r="AET298" s="37"/>
      <c r="AEU298" s="37"/>
      <c r="AEV298" s="37"/>
      <c r="AEW298" s="37"/>
      <c r="AEX298" s="37"/>
      <c r="AEY298" s="37"/>
      <c r="AEZ298" s="37"/>
      <c r="AFA298" s="37"/>
      <c r="AFB298" s="37"/>
      <c r="AFC298" s="37"/>
      <c r="AFD298" s="37"/>
      <c r="AFE298" s="37"/>
      <c r="AFF298" s="37"/>
      <c r="AFG298" s="37"/>
      <c r="AFH298" s="37"/>
      <c r="AFI298" s="37"/>
      <c r="AFJ298" s="37"/>
      <c r="AFK298" s="37"/>
      <c r="AFL298" s="37"/>
      <c r="AFM298" s="37"/>
      <c r="AFN298" s="37"/>
      <c r="AFO298" s="37"/>
      <c r="AFP298" s="37"/>
      <c r="AFQ298" s="37"/>
      <c r="AFR298" s="37"/>
      <c r="AFS298" s="37"/>
      <c r="AFT298" s="37"/>
      <c r="AFU298" s="37"/>
      <c r="AFV298" s="37"/>
      <c r="AFW298" s="37"/>
      <c r="AFX298" s="37"/>
      <c r="AFY298" s="37"/>
      <c r="AFZ298" s="37"/>
      <c r="AGA298" s="37"/>
      <c r="AGB298" s="37"/>
      <c r="AGC298" s="37"/>
      <c r="AGD298" s="37"/>
      <c r="AGE298" s="37"/>
      <c r="AGF298" s="37"/>
      <c r="AGG298" s="37"/>
      <c r="AGH298" s="37"/>
      <c r="AGI298" s="37"/>
      <c r="AGJ298" s="37"/>
      <c r="AGK298" s="37"/>
      <c r="AGL298" s="37"/>
      <c r="AGM298" s="37"/>
      <c r="AGN298" s="37"/>
      <c r="AGO298" s="37"/>
      <c r="AGP298" s="37"/>
      <c r="AGQ298" s="37"/>
      <c r="AGR298" s="37"/>
      <c r="AGS298" s="37"/>
      <c r="AGT298" s="37"/>
      <c r="AGU298" s="37"/>
      <c r="AGV298" s="37"/>
      <c r="AGW298" s="37"/>
      <c r="AGX298" s="37"/>
      <c r="AGY298" s="37"/>
      <c r="AGZ298" s="37"/>
      <c r="AHA298" s="37"/>
      <c r="AHB298" s="37"/>
      <c r="AHC298" s="37"/>
      <c r="AHD298" s="37"/>
      <c r="AHE298" s="37"/>
      <c r="AHF298" s="37"/>
      <c r="AHG298" s="37"/>
      <c r="AHH298" s="37"/>
      <c r="AHI298" s="37"/>
      <c r="AHJ298" s="37"/>
      <c r="AHK298" s="37"/>
      <c r="AHL298" s="37"/>
      <c r="AHM298" s="37"/>
      <c r="AHN298" s="37"/>
      <c r="AHO298" s="37"/>
      <c r="AHP298" s="37"/>
      <c r="AHQ298" s="37"/>
      <c r="AHR298" s="37"/>
      <c r="AHS298" s="37"/>
      <c r="AHT298" s="37"/>
      <c r="AHU298" s="37"/>
      <c r="AHV298" s="37"/>
      <c r="AHW298" s="37"/>
      <c r="AHX298" s="37"/>
      <c r="AHY298" s="37"/>
      <c r="AHZ298" s="37"/>
      <c r="AIA298" s="37"/>
      <c r="AIB298" s="37"/>
      <c r="AIC298" s="37"/>
      <c r="AID298" s="37"/>
      <c r="AIE298" s="37"/>
      <c r="AIF298" s="37"/>
      <c r="AIG298" s="37"/>
      <c r="AIH298" s="37"/>
      <c r="AII298" s="37"/>
      <c r="AIJ298" s="37"/>
      <c r="AIK298" s="37"/>
      <c r="AIL298" s="37"/>
      <c r="AIM298" s="37"/>
      <c r="AIN298" s="37"/>
      <c r="AIO298" s="37"/>
      <c r="AIP298" s="37"/>
      <c r="AIQ298" s="37"/>
      <c r="AIR298" s="37"/>
      <c r="AIS298" s="37"/>
      <c r="AIT298" s="37"/>
      <c r="AIU298" s="37"/>
      <c r="AIV298" s="37"/>
      <c r="AIW298" s="37"/>
      <c r="AIX298" s="37"/>
      <c r="AIY298" s="37"/>
      <c r="AIZ298" s="37"/>
      <c r="AJA298" s="37"/>
      <c r="AJB298" s="37"/>
      <c r="AJC298" s="37"/>
      <c r="AJD298" s="37"/>
      <c r="AJE298" s="37"/>
      <c r="AJF298" s="37"/>
      <c r="AJG298" s="37"/>
      <c r="AJH298" s="37"/>
      <c r="AJI298" s="37"/>
      <c r="AJJ298" s="37"/>
      <c r="AJK298" s="37"/>
      <c r="AJL298" s="37"/>
      <c r="AJM298" s="37"/>
      <c r="AJN298" s="37"/>
      <c r="AJO298" s="37"/>
      <c r="AJP298" s="37"/>
      <c r="AJQ298" s="37"/>
      <c r="AJR298" s="37"/>
      <c r="AJS298" s="37"/>
      <c r="AJT298" s="37"/>
      <c r="AJU298" s="37"/>
      <c r="AJV298" s="37"/>
      <c r="AJW298" s="37"/>
      <c r="AJX298" s="37"/>
      <c r="AJY298" s="37"/>
      <c r="AJZ298" s="37"/>
      <c r="AKA298" s="37"/>
      <c r="AKB298" s="37"/>
      <c r="AKC298" s="37"/>
      <c r="AKD298" s="37"/>
      <c r="AKE298" s="37"/>
      <c r="AKF298" s="37"/>
      <c r="AKG298" s="37"/>
      <c r="AKH298" s="37"/>
      <c r="AKI298" s="37"/>
      <c r="AKJ298" s="37"/>
      <c r="AKK298" s="37"/>
      <c r="AKL298" s="37"/>
      <c r="AKM298" s="37"/>
      <c r="AKN298" s="37"/>
      <c r="AKO298" s="37"/>
      <c r="AKP298" s="37"/>
      <c r="AKQ298" s="37"/>
      <c r="AKR298" s="37"/>
      <c r="AKS298" s="37"/>
      <c r="AKT298" s="37"/>
      <c r="AKU298" s="37"/>
      <c r="AKV298" s="37"/>
      <c r="AKW298" s="37"/>
      <c r="AKX298" s="37"/>
    </row>
    <row r="299" spans="1:986" s="16" customFormat="1" x14ac:dyDescent="0.25">
      <c r="A299" s="39"/>
      <c r="B299" s="39"/>
      <c r="C299" s="37"/>
      <c r="D299" s="40"/>
      <c r="E299" s="41"/>
      <c r="F299" s="40"/>
      <c r="G299" s="42"/>
      <c r="H299" s="43"/>
      <c r="I299" s="37"/>
      <c r="J299" s="40"/>
      <c r="K299" s="40"/>
      <c r="L299" s="37"/>
      <c r="M299" s="39"/>
      <c r="N299" s="39"/>
      <c r="O299" s="39"/>
      <c r="P299" s="39"/>
      <c r="Q299" s="39"/>
      <c r="R299" s="44"/>
      <c r="S299" s="41"/>
      <c r="T299" s="122"/>
      <c r="U299" s="39"/>
      <c r="V299" s="37"/>
      <c r="W299" s="37"/>
      <c r="X299" s="39"/>
      <c r="Y299" s="50"/>
      <c r="Z299" s="140"/>
      <c r="AA299" s="140"/>
      <c r="AB299" s="141"/>
      <c r="AC299" s="140"/>
      <c r="AD299" s="39"/>
      <c r="AE299" s="37"/>
      <c r="AF299" s="39"/>
      <c r="AG299" s="39"/>
      <c r="AH299" s="37"/>
      <c r="AI299" s="39"/>
      <c r="AJ299" s="39"/>
      <c r="AK299" s="37"/>
      <c r="AL299" s="39"/>
      <c r="AM299" s="39"/>
      <c r="AN299" s="37"/>
      <c r="AO299" s="39"/>
      <c r="AP299" s="39"/>
      <c r="AQ299" s="37"/>
      <c r="AR299" s="39"/>
      <c r="AS299" s="39"/>
      <c r="AT299" s="37"/>
      <c r="AU299" s="39"/>
      <c r="AV299" s="39"/>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c r="CR299" s="37"/>
      <c r="CS299" s="37"/>
      <c r="CT299" s="37"/>
      <c r="CU299" s="37"/>
      <c r="CV299" s="37"/>
      <c r="CW299" s="37"/>
      <c r="CX299" s="37"/>
      <c r="CY299" s="37"/>
      <c r="CZ299" s="37"/>
      <c r="DA299" s="37"/>
      <c r="DB299" s="37"/>
      <c r="DC299" s="37"/>
      <c r="DD299" s="37"/>
      <c r="DE299" s="37"/>
      <c r="DF299" s="37"/>
      <c r="DG299" s="37"/>
      <c r="DH299" s="37"/>
      <c r="DI299" s="37"/>
      <c r="DJ299" s="37"/>
      <c r="DK299" s="37"/>
      <c r="DL299" s="37"/>
      <c r="DM299" s="37"/>
      <c r="DN299" s="37"/>
      <c r="DO299" s="37"/>
      <c r="DP299" s="37"/>
      <c r="DQ299" s="37"/>
      <c r="DR299" s="37"/>
      <c r="DS299" s="37"/>
      <c r="DT299" s="37"/>
      <c r="DU299" s="37"/>
      <c r="DV299" s="37"/>
      <c r="DW299" s="37"/>
      <c r="DX299" s="37"/>
      <c r="DY299" s="37"/>
      <c r="DZ299" s="37"/>
      <c r="EA299" s="37"/>
      <c r="EB299" s="37"/>
      <c r="EC299" s="37"/>
      <c r="ED299" s="37"/>
      <c r="EE299" s="37"/>
      <c r="EF299" s="37"/>
      <c r="EG299" s="37"/>
      <c r="EH299" s="37"/>
      <c r="EI299" s="37"/>
      <c r="EJ299" s="37"/>
      <c r="EK299" s="37"/>
      <c r="EL299" s="37"/>
      <c r="EM299" s="37"/>
      <c r="EN299" s="37"/>
      <c r="EO299" s="37"/>
      <c r="EP299" s="37"/>
      <c r="EQ299" s="37"/>
      <c r="ER299" s="37"/>
      <c r="ES299" s="37"/>
      <c r="ET299" s="37"/>
      <c r="EU299" s="37"/>
      <c r="EV299" s="37"/>
      <c r="EW299" s="37"/>
      <c r="EX299" s="37"/>
      <c r="EY299" s="37"/>
      <c r="EZ299" s="37"/>
      <c r="FA299" s="37"/>
      <c r="FB299" s="37"/>
      <c r="FC299" s="37"/>
      <c r="FD299" s="37"/>
      <c r="FE299" s="37"/>
      <c r="FF299" s="37"/>
      <c r="FG299" s="37"/>
      <c r="FH299" s="37"/>
      <c r="FI299" s="37"/>
      <c r="FJ299" s="37"/>
      <c r="FK299" s="37"/>
      <c r="FL299" s="37"/>
      <c r="FM299" s="37"/>
      <c r="FN299" s="37"/>
      <c r="FO299" s="37"/>
      <c r="FP299" s="37"/>
      <c r="FQ299" s="37"/>
      <c r="FR299" s="37"/>
      <c r="FS299" s="37"/>
      <c r="FT299" s="37"/>
      <c r="FU299" s="37"/>
      <c r="FV299" s="37"/>
      <c r="FW299" s="37"/>
      <c r="FX299" s="37"/>
      <c r="FY299" s="37"/>
      <c r="FZ299" s="37"/>
      <c r="GA299" s="37"/>
      <c r="GB299" s="37"/>
      <c r="GC299" s="37"/>
      <c r="GD299" s="37"/>
      <c r="GE299" s="37"/>
      <c r="GF299" s="37"/>
      <c r="GG299" s="37"/>
      <c r="GH299" s="37"/>
      <c r="GI299" s="37"/>
      <c r="GJ299" s="37"/>
      <c r="GK299" s="37"/>
      <c r="GL299" s="37"/>
      <c r="GM299" s="37"/>
      <c r="GN299" s="37"/>
      <c r="GO299" s="37"/>
      <c r="GP299" s="37"/>
      <c r="GQ299" s="37"/>
      <c r="GR299" s="37"/>
      <c r="GS299" s="37"/>
      <c r="GT299" s="37"/>
      <c r="GU299" s="37"/>
      <c r="GV299" s="37"/>
      <c r="GW299" s="37"/>
      <c r="GX299" s="37"/>
      <c r="GY299" s="37"/>
      <c r="GZ299" s="37"/>
      <c r="HA299" s="37"/>
      <c r="HB299" s="37"/>
      <c r="HC299" s="37"/>
      <c r="HD299" s="37"/>
      <c r="HE299" s="37"/>
      <c r="HF299" s="37"/>
      <c r="HG299" s="37"/>
      <c r="HH299" s="37"/>
      <c r="HI299" s="37"/>
      <c r="HJ299" s="37"/>
      <c r="HK299" s="37"/>
      <c r="HL299" s="37"/>
      <c r="HM299" s="37"/>
      <c r="HN299" s="37"/>
      <c r="HO299" s="37"/>
      <c r="HP299" s="37"/>
      <c r="HQ299" s="37"/>
      <c r="HR299" s="37"/>
      <c r="HS299" s="37"/>
      <c r="HT299" s="37"/>
      <c r="HU299" s="37"/>
      <c r="HV299" s="37"/>
      <c r="HW299" s="37"/>
      <c r="HX299" s="37"/>
      <c r="HY299" s="37"/>
      <c r="HZ299" s="37"/>
      <c r="IA299" s="37"/>
      <c r="IB299" s="37"/>
      <c r="IC299" s="37"/>
      <c r="ID299" s="37"/>
      <c r="IE299" s="37"/>
      <c r="IF299" s="37"/>
      <c r="IG299" s="37"/>
      <c r="IH299" s="37"/>
      <c r="II299" s="37"/>
      <c r="IJ299" s="37"/>
      <c r="IK299" s="37"/>
      <c r="IL299" s="37"/>
      <c r="IM299" s="37"/>
      <c r="IN299" s="37"/>
      <c r="IO299" s="37"/>
      <c r="IP299" s="37"/>
      <c r="IQ299" s="37"/>
      <c r="IR299" s="37"/>
      <c r="IS299" s="37"/>
      <c r="IT299" s="37"/>
      <c r="IU299" s="37"/>
      <c r="IV299" s="37"/>
      <c r="IW299" s="37"/>
      <c r="IX299" s="37"/>
      <c r="IY299" s="37"/>
      <c r="IZ299" s="37"/>
      <c r="JA299" s="37"/>
      <c r="JB299" s="37"/>
      <c r="JC299" s="37"/>
      <c r="JD299" s="37"/>
      <c r="JE299" s="37"/>
      <c r="JF299" s="37"/>
      <c r="JG299" s="37"/>
      <c r="JH299" s="37"/>
      <c r="JI299" s="37"/>
      <c r="JJ299" s="37"/>
      <c r="JK299" s="37"/>
      <c r="JL299" s="37"/>
      <c r="JM299" s="37"/>
      <c r="JN299" s="37"/>
      <c r="JO299" s="37"/>
      <c r="JP299" s="37"/>
      <c r="JQ299" s="37"/>
      <c r="JR299" s="37"/>
      <c r="JS299" s="37"/>
      <c r="JT299" s="37"/>
      <c r="JU299" s="37"/>
      <c r="JV299" s="37"/>
      <c r="JW299" s="37"/>
      <c r="JX299" s="37"/>
      <c r="JY299" s="37"/>
      <c r="JZ299" s="37"/>
      <c r="KA299" s="37"/>
      <c r="KB299" s="37"/>
      <c r="KC299" s="37"/>
      <c r="KD299" s="37"/>
      <c r="KE299" s="37"/>
      <c r="KF299" s="37"/>
      <c r="KG299" s="37"/>
      <c r="KH299" s="37"/>
      <c r="KI299" s="37"/>
      <c r="KJ299" s="37"/>
      <c r="KK299" s="37"/>
      <c r="KL299" s="37"/>
      <c r="KM299" s="37"/>
      <c r="KN299" s="37"/>
      <c r="KO299" s="37"/>
      <c r="KP299" s="37"/>
      <c r="KQ299" s="37"/>
      <c r="KR299" s="37"/>
      <c r="KS299" s="37"/>
      <c r="KT299" s="37"/>
      <c r="KU299" s="37"/>
      <c r="KV299" s="37"/>
      <c r="KW299" s="37"/>
      <c r="KX299" s="37"/>
      <c r="KY299" s="37"/>
      <c r="KZ299" s="37"/>
      <c r="LA299" s="37"/>
      <c r="LB299" s="37"/>
      <c r="LC299" s="37"/>
      <c r="LD299" s="37"/>
      <c r="LE299" s="37"/>
      <c r="LF299" s="37"/>
      <c r="LG299" s="37"/>
      <c r="LH299" s="37"/>
      <c r="LI299" s="37"/>
      <c r="LJ299" s="37"/>
      <c r="LK299" s="37"/>
      <c r="LL299" s="37"/>
      <c r="LM299" s="37"/>
      <c r="LN299" s="37"/>
      <c r="LO299" s="37"/>
      <c r="LP299" s="37"/>
      <c r="LQ299" s="37"/>
      <c r="LR299" s="37"/>
      <c r="LS299" s="37"/>
      <c r="LT299" s="37"/>
      <c r="LU299" s="37"/>
      <c r="LV299" s="37"/>
      <c r="LW299" s="37"/>
      <c r="LX299" s="37"/>
      <c r="LY299" s="37"/>
      <c r="LZ299" s="37"/>
      <c r="MA299" s="37"/>
      <c r="MB299" s="37"/>
      <c r="MC299" s="37"/>
      <c r="MD299" s="37"/>
      <c r="ME299" s="37"/>
      <c r="MF299" s="37"/>
      <c r="MG299" s="37"/>
      <c r="MH299" s="37"/>
      <c r="MI299" s="37"/>
      <c r="MJ299" s="37"/>
      <c r="MK299" s="37"/>
      <c r="ML299" s="37"/>
      <c r="MM299" s="37"/>
      <c r="MN299" s="37"/>
      <c r="MO299" s="37"/>
      <c r="MP299" s="37"/>
      <c r="MQ299" s="37"/>
      <c r="MR299" s="37"/>
      <c r="MS299" s="37"/>
      <c r="MT299" s="37"/>
      <c r="MU299" s="37"/>
      <c r="MV299" s="37"/>
      <c r="MW299" s="37"/>
      <c r="MX299" s="37"/>
      <c r="MY299" s="37"/>
      <c r="MZ299" s="37"/>
      <c r="NA299" s="37"/>
      <c r="NB299" s="37"/>
      <c r="NC299" s="37"/>
      <c r="ND299" s="37"/>
      <c r="NE299" s="37"/>
      <c r="NF299" s="37"/>
      <c r="NG299" s="37"/>
      <c r="NH299" s="37"/>
      <c r="NI299" s="37"/>
      <c r="NJ299" s="37"/>
      <c r="NK299" s="37"/>
      <c r="NL299" s="37"/>
      <c r="NM299" s="37"/>
      <c r="NN299" s="37"/>
      <c r="NO299" s="37"/>
      <c r="NP299" s="37"/>
      <c r="NQ299" s="37"/>
      <c r="NR299" s="37"/>
      <c r="NS299" s="37"/>
      <c r="NT299" s="37"/>
      <c r="NU299" s="37"/>
      <c r="NV299" s="37"/>
      <c r="NW299" s="37"/>
      <c r="NX299" s="37"/>
      <c r="NY299" s="37"/>
      <c r="NZ299" s="37"/>
      <c r="OA299" s="37"/>
      <c r="OB299" s="37"/>
      <c r="OC299" s="37"/>
      <c r="OD299" s="37"/>
      <c r="OE299" s="37"/>
      <c r="OF299" s="37"/>
      <c r="OG299" s="37"/>
      <c r="OH299" s="37"/>
      <c r="OI299" s="37"/>
      <c r="OJ299" s="37"/>
      <c r="OK299" s="37"/>
      <c r="OL299" s="37"/>
      <c r="OM299" s="37"/>
      <c r="ON299" s="37"/>
      <c r="OO299" s="37"/>
      <c r="OP299" s="37"/>
      <c r="OQ299" s="37"/>
      <c r="OR299" s="37"/>
      <c r="OS299" s="37"/>
      <c r="OT299" s="37"/>
      <c r="OU299" s="37"/>
      <c r="OV299" s="37"/>
      <c r="OW299" s="37"/>
      <c r="OX299" s="37"/>
      <c r="OY299" s="37"/>
      <c r="OZ299" s="37"/>
      <c r="PA299" s="37"/>
      <c r="PB299" s="37"/>
      <c r="PC299" s="37"/>
      <c r="PD299" s="37"/>
      <c r="PE299" s="37"/>
      <c r="PF299" s="37"/>
      <c r="PG299" s="37"/>
      <c r="PH299" s="37"/>
      <c r="PI299" s="37"/>
      <c r="PJ299" s="37"/>
      <c r="PK299" s="37"/>
      <c r="PL299" s="37"/>
      <c r="PM299" s="37"/>
      <c r="PN299" s="37"/>
      <c r="PO299" s="37"/>
      <c r="PP299" s="37"/>
      <c r="PQ299" s="37"/>
      <c r="PR299" s="37"/>
      <c r="PS299" s="37"/>
      <c r="PT299" s="37"/>
      <c r="PU299" s="37"/>
      <c r="PV299" s="37"/>
      <c r="PW299" s="37"/>
      <c r="PX299" s="37"/>
      <c r="PY299" s="37"/>
      <c r="PZ299" s="37"/>
      <c r="QA299" s="37"/>
      <c r="QB299" s="37"/>
      <c r="QC299" s="37"/>
      <c r="QD299" s="37"/>
      <c r="QE299" s="37"/>
      <c r="QF299" s="37"/>
      <c r="QG299" s="37"/>
      <c r="QH299" s="37"/>
      <c r="QI299" s="37"/>
      <c r="QJ299" s="37"/>
      <c r="QK299" s="37"/>
      <c r="QL299" s="37"/>
      <c r="QM299" s="37"/>
      <c r="QN299" s="37"/>
      <c r="QO299" s="37"/>
      <c r="QP299" s="37"/>
      <c r="QQ299" s="37"/>
      <c r="QR299" s="37"/>
      <c r="QS299" s="37"/>
      <c r="QT299" s="37"/>
      <c r="QU299" s="37"/>
      <c r="QV299" s="37"/>
      <c r="QW299" s="37"/>
      <c r="QX299" s="37"/>
      <c r="QY299" s="37"/>
      <c r="QZ299" s="37"/>
      <c r="RA299" s="37"/>
      <c r="RB299" s="37"/>
      <c r="RC299" s="37"/>
      <c r="RD299" s="37"/>
      <c r="RE299" s="37"/>
      <c r="RF299" s="37"/>
      <c r="RG299" s="37"/>
      <c r="RH299" s="37"/>
      <c r="RI299" s="37"/>
      <c r="RJ299" s="37"/>
      <c r="RK299" s="37"/>
      <c r="RL299" s="37"/>
      <c r="RM299" s="37"/>
      <c r="RN299" s="37"/>
      <c r="RO299" s="37"/>
      <c r="RP299" s="37"/>
      <c r="RQ299" s="37"/>
      <c r="RR299" s="37"/>
      <c r="RS299" s="37"/>
      <c r="RT299" s="37"/>
      <c r="RU299" s="37"/>
      <c r="RV299" s="37"/>
      <c r="RW299" s="37"/>
      <c r="RX299" s="37"/>
      <c r="RY299" s="37"/>
      <c r="RZ299" s="37"/>
      <c r="SA299" s="37"/>
      <c r="SB299" s="37"/>
      <c r="SC299" s="37"/>
      <c r="SD299" s="37"/>
      <c r="SE299" s="37"/>
      <c r="SF299" s="37"/>
      <c r="SG299" s="37"/>
      <c r="SH299" s="37"/>
      <c r="SI299" s="37"/>
      <c r="SJ299" s="37"/>
      <c r="SK299" s="37"/>
      <c r="SL299" s="37"/>
      <c r="SM299" s="37"/>
      <c r="SN299" s="37"/>
      <c r="SO299" s="37"/>
      <c r="SP299" s="37"/>
      <c r="SQ299" s="37"/>
      <c r="SR299" s="37"/>
      <c r="SS299" s="37"/>
      <c r="ST299" s="37"/>
      <c r="SU299" s="37"/>
      <c r="SV299" s="37"/>
      <c r="SW299" s="37"/>
      <c r="SX299" s="37"/>
      <c r="SY299" s="37"/>
      <c r="SZ299" s="37"/>
      <c r="TA299" s="37"/>
      <c r="TB299" s="37"/>
      <c r="TC299" s="37"/>
      <c r="TD299" s="37"/>
      <c r="TE299" s="37"/>
      <c r="TF299" s="37"/>
      <c r="TG299" s="37"/>
      <c r="TH299" s="37"/>
      <c r="TI299" s="37"/>
      <c r="TJ299" s="37"/>
      <c r="TK299" s="37"/>
      <c r="TL299" s="37"/>
      <c r="TM299" s="37"/>
      <c r="TN299" s="37"/>
      <c r="TO299" s="37"/>
      <c r="TP299" s="37"/>
      <c r="TQ299" s="37"/>
      <c r="TR299" s="37"/>
      <c r="TS299" s="37"/>
      <c r="TT299" s="37"/>
      <c r="TU299" s="37"/>
      <c r="TV299" s="37"/>
      <c r="TW299" s="37"/>
      <c r="TX299" s="37"/>
      <c r="TY299" s="37"/>
      <c r="TZ299" s="37"/>
      <c r="UA299" s="37"/>
      <c r="UB299" s="37"/>
      <c r="UC299" s="37"/>
      <c r="UD299" s="37"/>
      <c r="UE299" s="37"/>
      <c r="UF299" s="37"/>
      <c r="UG299" s="37"/>
      <c r="UH299" s="37"/>
      <c r="UI299" s="37"/>
      <c r="UJ299" s="37"/>
      <c r="UK299" s="37"/>
      <c r="UL299" s="37"/>
      <c r="UM299" s="37"/>
      <c r="UN299" s="37"/>
      <c r="UO299" s="37"/>
      <c r="UP299" s="37"/>
      <c r="UQ299" s="37"/>
      <c r="UR299" s="37"/>
      <c r="US299" s="37"/>
      <c r="UT299" s="37"/>
      <c r="UU299" s="37"/>
      <c r="UV299" s="37"/>
      <c r="UW299" s="37"/>
      <c r="UX299" s="37"/>
      <c r="UY299" s="37"/>
      <c r="UZ299" s="37"/>
      <c r="VA299" s="37"/>
      <c r="VB299" s="37"/>
      <c r="VC299" s="37"/>
      <c r="VD299" s="37"/>
      <c r="VE299" s="37"/>
      <c r="VF299" s="37"/>
      <c r="VG299" s="37"/>
      <c r="VH299" s="37"/>
      <c r="VI299" s="37"/>
      <c r="VJ299" s="37"/>
      <c r="VK299" s="37"/>
      <c r="VL299" s="37"/>
      <c r="VM299" s="37"/>
      <c r="VN299" s="37"/>
      <c r="VO299" s="37"/>
      <c r="VP299" s="37"/>
      <c r="VQ299" s="37"/>
      <c r="VR299" s="37"/>
      <c r="VS299" s="37"/>
      <c r="VT299" s="37"/>
      <c r="VU299" s="37"/>
      <c r="VV299" s="37"/>
      <c r="VW299" s="37"/>
      <c r="VX299" s="37"/>
      <c r="VY299" s="37"/>
      <c r="VZ299" s="37"/>
      <c r="WA299" s="37"/>
      <c r="WB299" s="37"/>
      <c r="WC299" s="37"/>
      <c r="WD299" s="37"/>
      <c r="WE299" s="37"/>
      <c r="WF299" s="37"/>
      <c r="WG299" s="37"/>
      <c r="WH299" s="37"/>
      <c r="WI299" s="37"/>
      <c r="WJ299" s="37"/>
      <c r="WK299" s="37"/>
      <c r="WL299" s="37"/>
      <c r="WM299" s="37"/>
      <c r="WN299" s="37"/>
      <c r="WO299" s="37"/>
      <c r="WP299" s="37"/>
      <c r="WQ299" s="37"/>
      <c r="WR299" s="37"/>
      <c r="WS299" s="37"/>
      <c r="WT299" s="37"/>
      <c r="WU299" s="37"/>
      <c r="WV299" s="37"/>
      <c r="WW299" s="37"/>
      <c r="WX299" s="37"/>
      <c r="WY299" s="37"/>
      <c r="WZ299" s="37"/>
      <c r="XA299" s="37"/>
      <c r="XB299" s="37"/>
      <c r="XC299" s="37"/>
      <c r="XD299" s="37"/>
      <c r="XE299" s="37"/>
      <c r="XF299" s="37"/>
      <c r="XG299" s="37"/>
      <c r="XH299" s="37"/>
      <c r="XI299" s="37"/>
      <c r="XJ299" s="37"/>
      <c r="XK299" s="37"/>
      <c r="XL299" s="37"/>
      <c r="XM299" s="37"/>
      <c r="XN299" s="37"/>
      <c r="XO299" s="37"/>
      <c r="XP299" s="37"/>
      <c r="XQ299" s="37"/>
      <c r="XR299" s="37"/>
      <c r="XS299" s="37"/>
      <c r="XT299" s="37"/>
      <c r="XU299" s="37"/>
      <c r="XV299" s="37"/>
      <c r="XW299" s="37"/>
      <c r="XX299" s="37"/>
      <c r="XY299" s="37"/>
      <c r="XZ299" s="37"/>
      <c r="YA299" s="37"/>
      <c r="YB299" s="37"/>
      <c r="YC299" s="37"/>
      <c r="YD299" s="37"/>
      <c r="YE299" s="37"/>
      <c r="YF299" s="37"/>
      <c r="YG299" s="37"/>
      <c r="YH299" s="37"/>
      <c r="YI299" s="37"/>
      <c r="YJ299" s="37"/>
      <c r="YK299" s="37"/>
      <c r="YL299" s="37"/>
      <c r="YM299" s="37"/>
      <c r="YN299" s="37"/>
      <c r="YO299" s="37"/>
      <c r="YP299" s="37"/>
      <c r="YQ299" s="37"/>
      <c r="YR299" s="37"/>
      <c r="YS299" s="37"/>
      <c r="YT299" s="37"/>
      <c r="YU299" s="37"/>
      <c r="YV299" s="37"/>
      <c r="YW299" s="37"/>
      <c r="YX299" s="37"/>
      <c r="YY299" s="37"/>
      <c r="YZ299" s="37"/>
      <c r="ZA299" s="37"/>
      <c r="ZB299" s="37"/>
      <c r="ZC299" s="37"/>
      <c r="ZD299" s="37"/>
      <c r="ZE299" s="37"/>
      <c r="ZF299" s="37"/>
      <c r="ZG299" s="37"/>
      <c r="ZH299" s="37"/>
      <c r="ZI299" s="37"/>
      <c r="ZJ299" s="37"/>
      <c r="ZK299" s="37"/>
      <c r="ZL299" s="37"/>
      <c r="ZM299" s="37"/>
      <c r="ZN299" s="37"/>
      <c r="ZO299" s="37"/>
      <c r="ZP299" s="37"/>
      <c r="ZQ299" s="37"/>
      <c r="ZR299" s="37"/>
      <c r="ZS299" s="37"/>
      <c r="ZT299" s="37"/>
      <c r="ZU299" s="37"/>
      <c r="ZV299" s="37"/>
      <c r="ZW299" s="37"/>
      <c r="ZX299" s="37"/>
      <c r="ZY299" s="37"/>
      <c r="ZZ299" s="37"/>
      <c r="AAA299" s="37"/>
      <c r="AAB299" s="37"/>
      <c r="AAC299" s="37"/>
      <c r="AAD299" s="37"/>
      <c r="AAE299" s="37"/>
      <c r="AAF299" s="37"/>
      <c r="AAG299" s="37"/>
      <c r="AAH299" s="37"/>
      <c r="AAI299" s="37"/>
      <c r="AAJ299" s="37"/>
      <c r="AAK299" s="37"/>
      <c r="AAL299" s="37"/>
      <c r="AAM299" s="37"/>
      <c r="AAN299" s="37"/>
      <c r="AAO299" s="37"/>
      <c r="AAP299" s="37"/>
      <c r="AAQ299" s="37"/>
      <c r="AAR299" s="37"/>
      <c r="AAS299" s="37"/>
      <c r="AAT299" s="37"/>
      <c r="AAU299" s="37"/>
      <c r="AAV299" s="37"/>
      <c r="AAW299" s="37"/>
      <c r="AAX299" s="37"/>
      <c r="AAY299" s="37"/>
      <c r="AAZ299" s="37"/>
      <c r="ABA299" s="37"/>
      <c r="ABB299" s="37"/>
      <c r="ABC299" s="37"/>
      <c r="ABD299" s="37"/>
      <c r="ABE299" s="37"/>
      <c r="ABF299" s="37"/>
      <c r="ABG299" s="37"/>
      <c r="ABH299" s="37"/>
      <c r="ABI299" s="37"/>
      <c r="ABJ299" s="37"/>
      <c r="ABK299" s="37"/>
      <c r="ABL299" s="37"/>
      <c r="ABM299" s="37"/>
      <c r="ABN299" s="37"/>
      <c r="ABO299" s="37"/>
      <c r="ABP299" s="37"/>
      <c r="ABQ299" s="37"/>
      <c r="ABR299" s="37"/>
      <c r="ABS299" s="37"/>
      <c r="ABT299" s="37"/>
      <c r="ABU299" s="37"/>
      <c r="ABV299" s="37"/>
      <c r="ABW299" s="37"/>
      <c r="ABX299" s="37"/>
      <c r="ABY299" s="37"/>
      <c r="ABZ299" s="37"/>
      <c r="ACA299" s="37"/>
      <c r="ACB299" s="37"/>
      <c r="ACC299" s="37"/>
      <c r="ACD299" s="37"/>
      <c r="ACE299" s="37"/>
      <c r="ACF299" s="37"/>
      <c r="ACG299" s="37"/>
      <c r="ACH299" s="37"/>
      <c r="ACI299" s="37"/>
      <c r="ACJ299" s="37"/>
      <c r="ACK299" s="37"/>
      <c r="ACL299" s="37"/>
      <c r="ACM299" s="37"/>
      <c r="ACN299" s="37"/>
      <c r="ACO299" s="37"/>
      <c r="ACP299" s="37"/>
      <c r="ACQ299" s="37"/>
      <c r="ACR299" s="37"/>
      <c r="ACS299" s="37"/>
      <c r="ACT299" s="37"/>
      <c r="ACU299" s="37"/>
      <c r="ACV299" s="37"/>
      <c r="ACW299" s="37"/>
      <c r="ACX299" s="37"/>
      <c r="ACY299" s="37"/>
      <c r="ACZ299" s="37"/>
      <c r="ADA299" s="37"/>
      <c r="ADB299" s="37"/>
      <c r="ADC299" s="37"/>
      <c r="ADD299" s="37"/>
      <c r="ADE299" s="37"/>
      <c r="ADF299" s="37"/>
      <c r="ADG299" s="37"/>
      <c r="ADH299" s="37"/>
      <c r="ADI299" s="37"/>
      <c r="ADJ299" s="37"/>
      <c r="ADK299" s="37"/>
      <c r="ADL299" s="37"/>
      <c r="ADM299" s="37"/>
      <c r="ADN299" s="37"/>
      <c r="ADO299" s="37"/>
      <c r="ADP299" s="37"/>
      <c r="ADQ299" s="37"/>
      <c r="ADR299" s="37"/>
      <c r="ADS299" s="37"/>
      <c r="ADT299" s="37"/>
      <c r="ADU299" s="37"/>
      <c r="ADV299" s="37"/>
      <c r="ADW299" s="37"/>
      <c r="ADX299" s="37"/>
      <c r="ADY299" s="37"/>
      <c r="ADZ299" s="37"/>
      <c r="AEA299" s="37"/>
      <c r="AEB299" s="37"/>
      <c r="AEC299" s="37"/>
      <c r="AED299" s="37"/>
      <c r="AEE299" s="37"/>
      <c r="AEF299" s="37"/>
      <c r="AEG299" s="37"/>
      <c r="AEH299" s="37"/>
      <c r="AEI299" s="37"/>
      <c r="AEJ299" s="37"/>
      <c r="AEK299" s="37"/>
      <c r="AEL299" s="37"/>
      <c r="AEM299" s="37"/>
      <c r="AEN299" s="37"/>
      <c r="AEO299" s="37"/>
      <c r="AEP299" s="37"/>
      <c r="AEQ299" s="37"/>
      <c r="AER299" s="37"/>
      <c r="AES299" s="37"/>
      <c r="AET299" s="37"/>
      <c r="AEU299" s="37"/>
      <c r="AEV299" s="37"/>
      <c r="AEW299" s="37"/>
      <c r="AEX299" s="37"/>
      <c r="AEY299" s="37"/>
      <c r="AEZ299" s="37"/>
      <c r="AFA299" s="37"/>
      <c r="AFB299" s="37"/>
      <c r="AFC299" s="37"/>
      <c r="AFD299" s="37"/>
      <c r="AFE299" s="37"/>
      <c r="AFF299" s="37"/>
      <c r="AFG299" s="37"/>
      <c r="AFH299" s="37"/>
      <c r="AFI299" s="37"/>
      <c r="AFJ299" s="37"/>
      <c r="AFK299" s="37"/>
      <c r="AFL299" s="37"/>
      <c r="AFM299" s="37"/>
      <c r="AFN299" s="37"/>
      <c r="AFO299" s="37"/>
      <c r="AFP299" s="37"/>
      <c r="AFQ299" s="37"/>
      <c r="AFR299" s="37"/>
      <c r="AFS299" s="37"/>
      <c r="AFT299" s="37"/>
      <c r="AFU299" s="37"/>
      <c r="AFV299" s="37"/>
      <c r="AFW299" s="37"/>
      <c r="AFX299" s="37"/>
      <c r="AFY299" s="37"/>
      <c r="AFZ299" s="37"/>
      <c r="AGA299" s="37"/>
      <c r="AGB299" s="37"/>
      <c r="AGC299" s="37"/>
      <c r="AGD299" s="37"/>
      <c r="AGE299" s="37"/>
      <c r="AGF299" s="37"/>
      <c r="AGG299" s="37"/>
      <c r="AGH299" s="37"/>
      <c r="AGI299" s="37"/>
      <c r="AGJ299" s="37"/>
      <c r="AGK299" s="37"/>
      <c r="AGL299" s="37"/>
      <c r="AGM299" s="37"/>
      <c r="AGN299" s="37"/>
      <c r="AGO299" s="37"/>
      <c r="AGP299" s="37"/>
      <c r="AGQ299" s="37"/>
      <c r="AGR299" s="37"/>
      <c r="AGS299" s="37"/>
      <c r="AGT299" s="37"/>
      <c r="AGU299" s="37"/>
      <c r="AGV299" s="37"/>
      <c r="AGW299" s="37"/>
      <c r="AGX299" s="37"/>
      <c r="AGY299" s="37"/>
      <c r="AGZ299" s="37"/>
      <c r="AHA299" s="37"/>
      <c r="AHB299" s="37"/>
      <c r="AHC299" s="37"/>
      <c r="AHD299" s="37"/>
      <c r="AHE299" s="37"/>
      <c r="AHF299" s="37"/>
      <c r="AHG299" s="37"/>
      <c r="AHH299" s="37"/>
      <c r="AHI299" s="37"/>
      <c r="AHJ299" s="37"/>
      <c r="AHK299" s="37"/>
      <c r="AHL299" s="37"/>
      <c r="AHM299" s="37"/>
      <c r="AHN299" s="37"/>
      <c r="AHO299" s="37"/>
      <c r="AHP299" s="37"/>
      <c r="AHQ299" s="37"/>
      <c r="AHR299" s="37"/>
      <c r="AHS299" s="37"/>
      <c r="AHT299" s="37"/>
      <c r="AHU299" s="37"/>
      <c r="AHV299" s="37"/>
      <c r="AHW299" s="37"/>
      <c r="AHX299" s="37"/>
      <c r="AHY299" s="37"/>
      <c r="AHZ299" s="37"/>
      <c r="AIA299" s="37"/>
      <c r="AIB299" s="37"/>
      <c r="AIC299" s="37"/>
      <c r="AID299" s="37"/>
      <c r="AIE299" s="37"/>
      <c r="AIF299" s="37"/>
      <c r="AIG299" s="37"/>
      <c r="AIH299" s="37"/>
      <c r="AII299" s="37"/>
      <c r="AIJ299" s="37"/>
      <c r="AIK299" s="37"/>
      <c r="AIL299" s="37"/>
      <c r="AIM299" s="37"/>
      <c r="AIN299" s="37"/>
      <c r="AIO299" s="37"/>
      <c r="AIP299" s="37"/>
      <c r="AIQ299" s="37"/>
      <c r="AIR299" s="37"/>
      <c r="AIS299" s="37"/>
      <c r="AIT299" s="37"/>
      <c r="AIU299" s="37"/>
      <c r="AIV299" s="37"/>
      <c r="AIW299" s="37"/>
      <c r="AIX299" s="37"/>
      <c r="AIY299" s="37"/>
      <c r="AIZ299" s="37"/>
      <c r="AJA299" s="37"/>
      <c r="AJB299" s="37"/>
      <c r="AJC299" s="37"/>
      <c r="AJD299" s="37"/>
      <c r="AJE299" s="37"/>
      <c r="AJF299" s="37"/>
      <c r="AJG299" s="37"/>
      <c r="AJH299" s="37"/>
      <c r="AJI299" s="37"/>
      <c r="AJJ299" s="37"/>
      <c r="AJK299" s="37"/>
      <c r="AJL299" s="37"/>
      <c r="AJM299" s="37"/>
      <c r="AJN299" s="37"/>
      <c r="AJO299" s="37"/>
      <c r="AJP299" s="37"/>
      <c r="AJQ299" s="37"/>
      <c r="AJR299" s="37"/>
      <c r="AJS299" s="37"/>
      <c r="AJT299" s="37"/>
      <c r="AJU299" s="37"/>
      <c r="AJV299" s="37"/>
      <c r="AJW299" s="37"/>
      <c r="AJX299" s="37"/>
      <c r="AJY299" s="37"/>
      <c r="AJZ299" s="37"/>
      <c r="AKA299" s="37"/>
      <c r="AKB299" s="37"/>
      <c r="AKC299" s="37"/>
      <c r="AKD299" s="37"/>
      <c r="AKE299" s="37"/>
      <c r="AKF299" s="37"/>
      <c r="AKG299" s="37"/>
      <c r="AKH299" s="37"/>
      <c r="AKI299" s="37"/>
      <c r="AKJ299" s="37"/>
      <c r="AKK299" s="37"/>
      <c r="AKL299" s="37"/>
      <c r="AKM299" s="37"/>
      <c r="AKN299" s="37"/>
      <c r="AKO299" s="37"/>
      <c r="AKP299" s="37"/>
      <c r="AKQ299" s="37"/>
      <c r="AKR299" s="37"/>
      <c r="AKS299" s="37"/>
      <c r="AKT299" s="37"/>
      <c r="AKU299" s="37"/>
      <c r="AKV299" s="37"/>
      <c r="AKW299" s="37"/>
      <c r="AKX299" s="37"/>
    </row>
    <row r="300" spans="1:986" s="16" customFormat="1" x14ac:dyDescent="0.25">
      <c r="A300" s="39"/>
      <c r="B300" s="39"/>
      <c r="C300" s="37"/>
      <c r="D300" s="40"/>
      <c r="E300" s="41"/>
      <c r="F300" s="40"/>
      <c r="G300" s="42"/>
      <c r="H300" s="43"/>
      <c r="I300" s="37"/>
      <c r="J300" s="40"/>
      <c r="K300" s="40"/>
      <c r="L300" s="37"/>
      <c r="M300" s="39"/>
      <c r="N300" s="39"/>
      <c r="O300" s="39"/>
      <c r="P300" s="39"/>
      <c r="Q300" s="39"/>
      <c r="R300" s="44"/>
      <c r="S300" s="41"/>
      <c r="T300" s="122"/>
      <c r="U300" s="39"/>
      <c r="V300" s="37"/>
      <c r="W300" s="37"/>
      <c r="X300" s="39"/>
      <c r="Y300" s="50"/>
      <c r="Z300" s="140"/>
      <c r="AA300" s="140"/>
      <c r="AB300" s="141"/>
      <c r="AC300" s="140"/>
      <c r="AD300" s="39"/>
      <c r="AE300" s="37"/>
      <c r="AF300" s="39"/>
      <c r="AG300" s="39"/>
      <c r="AH300" s="37"/>
      <c r="AI300" s="39"/>
      <c r="AJ300" s="39"/>
      <c r="AK300" s="37"/>
      <c r="AL300" s="39"/>
      <c r="AM300" s="39"/>
      <c r="AN300" s="37"/>
      <c r="AO300" s="39"/>
      <c r="AP300" s="39"/>
      <c r="AQ300" s="37"/>
      <c r="AR300" s="39"/>
      <c r="AS300" s="39"/>
      <c r="AT300" s="37"/>
      <c r="AU300" s="39"/>
      <c r="AV300" s="39"/>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c r="CR300" s="37"/>
      <c r="CS300" s="37"/>
      <c r="CT300" s="37"/>
      <c r="CU300" s="37"/>
      <c r="CV300" s="37"/>
      <c r="CW300" s="37"/>
      <c r="CX300" s="37"/>
      <c r="CY300" s="37"/>
      <c r="CZ300" s="37"/>
      <c r="DA300" s="37"/>
      <c r="DB300" s="37"/>
      <c r="DC300" s="37"/>
      <c r="DD300" s="37"/>
      <c r="DE300" s="37"/>
      <c r="DF300" s="37"/>
      <c r="DG300" s="37"/>
      <c r="DH300" s="37"/>
      <c r="DI300" s="37"/>
      <c r="DJ300" s="37"/>
      <c r="DK300" s="37"/>
      <c r="DL300" s="37"/>
      <c r="DM300" s="37"/>
      <c r="DN300" s="37"/>
      <c r="DO300" s="37"/>
      <c r="DP300" s="37"/>
      <c r="DQ300" s="37"/>
      <c r="DR300" s="37"/>
      <c r="DS300" s="37"/>
      <c r="DT300" s="37"/>
      <c r="DU300" s="37"/>
      <c r="DV300" s="37"/>
      <c r="DW300" s="37"/>
      <c r="DX300" s="37"/>
      <c r="DY300" s="37"/>
      <c r="DZ300" s="37"/>
      <c r="EA300" s="37"/>
      <c r="EB300" s="37"/>
      <c r="EC300" s="37"/>
      <c r="ED300" s="37"/>
      <c r="EE300" s="37"/>
      <c r="EF300" s="37"/>
      <c r="EG300" s="37"/>
      <c r="EH300" s="37"/>
      <c r="EI300" s="37"/>
      <c r="EJ300" s="37"/>
      <c r="EK300" s="37"/>
      <c r="EL300" s="37"/>
      <c r="EM300" s="37"/>
      <c r="EN300" s="37"/>
      <c r="EO300" s="37"/>
      <c r="EP300" s="37"/>
      <c r="EQ300" s="37"/>
      <c r="ER300" s="37"/>
      <c r="ES300" s="37"/>
      <c r="ET300" s="37"/>
      <c r="EU300" s="37"/>
      <c r="EV300" s="37"/>
      <c r="EW300" s="37"/>
      <c r="EX300" s="37"/>
      <c r="EY300" s="37"/>
      <c r="EZ300" s="37"/>
      <c r="FA300" s="37"/>
      <c r="FB300" s="37"/>
      <c r="FC300" s="37"/>
      <c r="FD300" s="37"/>
      <c r="FE300" s="37"/>
      <c r="FF300" s="37"/>
      <c r="FG300" s="37"/>
      <c r="FH300" s="37"/>
      <c r="FI300" s="37"/>
      <c r="FJ300" s="37"/>
      <c r="FK300" s="37"/>
      <c r="FL300" s="37"/>
      <c r="FM300" s="37"/>
      <c r="FN300" s="37"/>
      <c r="FO300" s="37"/>
      <c r="FP300" s="37"/>
      <c r="FQ300" s="37"/>
      <c r="FR300" s="37"/>
      <c r="FS300" s="37"/>
      <c r="FT300" s="37"/>
      <c r="FU300" s="37"/>
      <c r="FV300" s="37"/>
      <c r="FW300" s="37"/>
      <c r="FX300" s="37"/>
      <c r="FY300" s="37"/>
      <c r="FZ300" s="37"/>
      <c r="GA300" s="37"/>
      <c r="GB300" s="37"/>
      <c r="GC300" s="37"/>
      <c r="GD300" s="37"/>
      <c r="GE300" s="37"/>
      <c r="GF300" s="37"/>
      <c r="GG300" s="37"/>
      <c r="GH300" s="37"/>
      <c r="GI300" s="37"/>
      <c r="GJ300" s="37"/>
      <c r="GK300" s="37"/>
      <c r="GL300" s="37"/>
      <c r="GM300" s="37"/>
      <c r="GN300" s="37"/>
      <c r="GO300" s="37"/>
      <c r="GP300" s="37"/>
      <c r="GQ300" s="37"/>
      <c r="GR300" s="37"/>
      <c r="GS300" s="37"/>
      <c r="GT300" s="37"/>
      <c r="GU300" s="37"/>
      <c r="GV300" s="37"/>
      <c r="GW300" s="37"/>
      <c r="GX300" s="37"/>
      <c r="GY300" s="37"/>
      <c r="GZ300" s="37"/>
      <c r="HA300" s="37"/>
      <c r="HB300" s="37"/>
      <c r="HC300" s="37"/>
      <c r="HD300" s="37"/>
      <c r="HE300" s="37"/>
      <c r="HF300" s="37"/>
      <c r="HG300" s="37"/>
      <c r="HH300" s="37"/>
      <c r="HI300" s="37"/>
      <c r="HJ300" s="37"/>
      <c r="HK300" s="37"/>
      <c r="HL300" s="37"/>
      <c r="HM300" s="37"/>
      <c r="HN300" s="37"/>
      <c r="HO300" s="37"/>
      <c r="HP300" s="37"/>
      <c r="HQ300" s="37"/>
      <c r="HR300" s="37"/>
      <c r="HS300" s="37"/>
      <c r="HT300" s="37"/>
      <c r="HU300" s="37"/>
      <c r="HV300" s="37"/>
      <c r="HW300" s="37"/>
      <c r="HX300" s="37"/>
      <c r="HY300" s="37"/>
      <c r="HZ300" s="37"/>
      <c r="IA300" s="37"/>
      <c r="IB300" s="37"/>
      <c r="IC300" s="37"/>
      <c r="ID300" s="37"/>
      <c r="IE300" s="37"/>
      <c r="IF300" s="37"/>
      <c r="IG300" s="37"/>
      <c r="IH300" s="37"/>
      <c r="II300" s="37"/>
      <c r="IJ300" s="37"/>
      <c r="IK300" s="37"/>
      <c r="IL300" s="37"/>
      <c r="IM300" s="37"/>
      <c r="IN300" s="37"/>
      <c r="IO300" s="37"/>
      <c r="IP300" s="37"/>
      <c r="IQ300" s="37"/>
      <c r="IR300" s="37"/>
      <c r="IS300" s="37"/>
      <c r="IT300" s="37"/>
      <c r="IU300" s="37"/>
      <c r="IV300" s="37"/>
      <c r="IW300" s="37"/>
      <c r="IX300" s="37"/>
      <c r="IY300" s="37"/>
      <c r="IZ300" s="37"/>
      <c r="JA300" s="37"/>
      <c r="JB300" s="37"/>
      <c r="JC300" s="37"/>
      <c r="JD300" s="37"/>
      <c r="JE300" s="37"/>
      <c r="JF300" s="37"/>
      <c r="JG300" s="37"/>
      <c r="JH300" s="37"/>
      <c r="JI300" s="37"/>
      <c r="JJ300" s="37"/>
      <c r="JK300" s="37"/>
      <c r="JL300" s="37"/>
      <c r="JM300" s="37"/>
      <c r="JN300" s="37"/>
      <c r="JO300" s="37"/>
      <c r="JP300" s="37"/>
      <c r="JQ300" s="37"/>
      <c r="JR300" s="37"/>
      <c r="JS300" s="37"/>
      <c r="JT300" s="37"/>
      <c r="JU300" s="37"/>
      <c r="JV300" s="37"/>
      <c r="JW300" s="37"/>
      <c r="JX300" s="37"/>
      <c r="JY300" s="37"/>
      <c r="JZ300" s="37"/>
      <c r="KA300" s="37"/>
      <c r="KB300" s="37"/>
      <c r="KC300" s="37"/>
      <c r="KD300" s="37"/>
      <c r="KE300" s="37"/>
      <c r="KF300" s="37"/>
      <c r="KG300" s="37"/>
      <c r="KH300" s="37"/>
      <c r="KI300" s="37"/>
      <c r="KJ300" s="37"/>
      <c r="KK300" s="37"/>
      <c r="KL300" s="37"/>
      <c r="KM300" s="37"/>
      <c r="KN300" s="37"/>
      <c r="KO300" s="37"/>
      <c r="KP300" s="37"/>
      <c r="KQ300" s="37"/>
      <c r="KR300" s="37"/>
      <c r="KS300" s="37"/>
      <c r="KT300" s="37"/>
      <c r="KU300" s="37"/>
      <c r="KV300" s="37"/>
      <c r="KW300" s="37"/>
      <c r="KX300" s="37"/>
      <c r="KY300" s="37"/>
      <c r="KZ300" s="37"/>
      <c r="LA300" s="37"/>
      <c r="LB300" s="37"/>
      <c r="LC300" s="37"/>
      <c r="LD300" s="37"/>
      <c r="LE300" s="37"/>
      <c r="LF300" s="37"/>
      <c r="LG300" s="37"/>
      <c r="LH300" s="37"/>
      <c r="LI300" s="37"/>
      <c r="LJ300" s="37"/>
      <c r="LK300" s="37"/>
      <c r="LL300" s="37"/>
      <c r="LM300" s="37"/>
      <c r="LN300" s="37"/>
      <c r="LO300" s="37"/>
      <c r="LP300" s="37"/>
      <c r="LQ300" s="37"/>
      <c r="LR300" s="37"/>
      <c r="LS300" s="37"/>
      <c r="LT300" s="37"/>
      <c r="LU300" s="37"/>
      <c r="LV300" s="37"/>
      <c r="LW300" s="37"/>
      <c r="LX300" s="37"/>
      <c r="LY300" s="37"/>
      <c r="LZ300" s="37"/>
      <c r="MA300" s="37"/>
      <c r="MB300" s="37"/>
      <c r="MC300" s="37"/>
      <c r="MD300" s="37"/>
      <c r="ME300" s="37"/>
      <c r="MF300" s="37"/>
      <c r="MG300" s="37"/>
      <c r="MH300" s="37"/>
      <c r="MI300" s="37"/>
      <c r="MJ300" s="37"/>
      <c r="MK300" s="37"/>
      <c r="ML300" s="37"/>
      <c r="MM300" s="37"/>
      <c r="MN300" s="37"/>
      <c r="MO300" s="37"/>
      <c r="MP300" s="37"/>
      <c r="MQ300" s="37"/>
      <c r="MR300" s="37"/>
      <c r="MS300" s="37"/>
      <c r="MT300" s="37"/>
      <c r="MU300" s="37"/>
      <c r="MV300" s="37"/>
      <c r="MW300" s="37"/>
      <c r="MX300" s="37"/>
      <c r="MY300" s="37"/>
      <c r="MZ300" s="37"/>
      <c r="NA300" s="37"/>
      <c r="NB300" s="37"/>
      <c r="NC300" s="37"/>
      <c r="ND300" s="37"/>
      <c r="NE300" s="37"/>
      <c r="NF300" s="37"/>
      <c r="NG300" s="37"/>
      <c r="NH300" s="37"/>
      <c r="NI300" s="37"/>
      <c r="NJ300" s="37"/>
      <c r="NK300" s="37"/>
      <c r="NL300" s="37"/>
      <c r="NM300" s="37"/>
      <c r="NN300" s="37"/>
      <c r="NO300" s="37"/>
      <c r="NP300" s="37"/>
      <c r="NQ300" s="37"/>
      <c r="NR300" s="37"/>
      <c r="NS300" s="37"/>
      <c r="NT300" s="37"/>
      <c r="NU300" s="37"/>
      <c r="NV300" s="37"/>
      <c r="NW300" s="37"/>
      <c r="NX300" s="37"/>
      <c r="NY300" s="37"/>
      <c r="NZ300" s="37"/>
      <c r="OA300" s="37"/>
      <c r="OB300" s="37"/>
      <c r="OC300" s="37"/>
      <c r="OD300" s="37"/>
      <c r="OE300" s="37"/>
      <c r="OF300" s="37"/>
      <c r="OG300" s="37"/>
      <c r="OH300" s="37"/>
      <c r="OI300" s="37"/>
      <c r="OJ300" s="37"/>
      <c r="OK300" s="37"/>
      <c r="OL300" s="37"/>
      <c r="OM300" s="37"/>
      <c r="ON300" s="37"/>
      <c r="OO300" s="37"/>
      <c r="OP300" s="37"/>
      <c r="OQ300" s="37"/>
      <c r="OR300" s="37"/>
      <c r="OS300" s="37"/>
      <c r="OT300" s="37"/>
      <c r="OU300" s="37"/>
      <c r="OV300" s="37"/>
      <c r="OW300" s="37"/>
      <c r="OX300" s="37"/>
      <c r="OY300" s="37"/>
      <c r="OZ300" s="37"/>
      <c r="PA300" s="37"/>
      <c r="PB300" s="37"/>
      <c r="PC300" s="37"/>
      <c r="PD300" s="37"/>
      <c r="PE300" s="37"/>
      <c r="PF300" s="37"/>
      <c r="PG300" s="37"/>
      <c r="PH300" s="37"/>
      <c r="PI300" s="37"/>
      <c r="PJ300" s="37"/>
      <c r="PK300" s="37"/>
      <c r="PL300" s="37"/>
      <c r="PM300" s="37"/>
      <c r="PN300" s="37"/>
      <c r="PO300" s="37"/>
      <c r="PP300" s="37"/>
      <c r="PQ300" s="37"/>
      <c r="PR300" s="37"/>
      <c r="PS300" s="37"/>
      <c r="PT300" s="37"/>
      <c r="PU300" s="37"/>
      <c r="PV300" s="37"/>
      <c r="PW300" s="37"/>
      <c r="PX300" s="37"/>
      <c r="PY300" s="37"/>
      <c r="PZ300" s="37"/>
      <c r="QA300" s="37"/>
      <c r="QB300" s="37"/>
      <c r="QC300" s="37"/>
      <c r="QD300" s="37"/>
      <c r="QE300" s="37"/>
      <c r="QF300" s="37"/>
      <c r="QG300" s="37"/>
      <c r="QH300" s="37"/>
      <c r="QI300" s="37"/>
      <c r="QJ300" s="37"/>
      <c r="QK300" s="37"/>
      <c r="QL300" s="37"/>
      <c r="QM300" s="37"/>
      <c r="QN300" s="37"/>
      <c r="QO300" s="37"/>
      <c r="QP300" s="37"/>
      <c r="QQ300" s="37"/>
      <c r="QR300" s="37"/>
      <c r="QS300" s="37"/>
      <c r="QT300" s="37"/>
      <c r="QU300" s="37"/>
      <c r="QV300" s="37"/>
      <c r="QW300" s="37"/>
      <c r="QX300" s="37"/>
      <c r="QY300" s="37"/>
      <c r="QZ300" s="37"/>
      <c r="RA300" s="37"/>
      <c r="RB300" s="37"/>
      <c r="RC300" s="37"/>
      <c r="RD300" s="37"/>
      <c r="RE300" s="37"/>
      <c r="RF300" s="37"/>
      <c r="RG300" s="37"/>
      <c r="RH300" s="37"/>
      <c r="RI300" s="37"/>
      <c r="RJ300" s="37"/>
      <c r="RK300" s="37"/>
      <c r="RL300" s="37"/>
      <c r="RM300" s="37"/>
      <c r="RN300" s="37"/>
      <c r="RO300" s="37"/>
      <c r="RP300" s="37"/>
      <c r="RQ300" s="37"/>
      <c r="RR300" s="37"/>
      <c r="RS300" s="37"/>
      <c r="RT300" s="37"/>
      <c r="RU300" s="37"/>
      <c r="RV300" s="37"/>
      <c r="RW300" s="37"/>
      <c r="RX300" s="37"/>
      <c r="RY300" s="37"/>
      <c r="RZ300" s="37"/>
      <c r="SA300" s="37"/>
      <c r="SB300" s="37"/>
      <c r="SC300" s="37"/>
      <c r="SD300" s="37"/>
      <c r="SE300" s="37"/>
      <c r="SF300" s="37"/>
      <c r="SG300" s="37"/>
      <c r="SH300" s="37"/>
      <c r="SI300" s="37"/>
      <c r="SJ300" s="37"/>
      <c r="SK300" s="37"/>
      <c r="SL300" s="37"/>
      <c r="SM300" s="37"/>
      <c r="SN300" s="37"/>
      <c r="SO300" s="37"/>
      <c r="SP300" s="37"/>
      <c r="SQ300" s="37"/>
      <c r="SR300" s="37"/>
      <c r="SS300" s="37"/>
      <c r="ST300" s="37"/>
      <c r="SU300" s="37"/>
      <c r="SV300" s="37"/>
      <c r="SW300" s="37"/>
      <c r="SX300" s="37"/>
      <c r="SY300" s="37"/>
      <c r="SZ300" s="37"/>
      <c r="TA300" s="37"/>
      <c r="TB300" s="37"/>
      <c r="TC300" s="37"/>
      <c r="TD300" s="37"/>
      <c r="TE300" s="37"/>
      <c r="TF300" s="37"/>
      <c r="TG300" s="37"/>
      <c r="TH300" s="37"/>
      <c r="TI300" s="37"/>
      <c r="TJ300" s="37"/>
      <c r="TK300" s="37"/>
      <c r="TL300" s="37"/>
      <c r="TM300" s="37"/>
      <c r="TN300" s="37"/>
      <c r="TO300" s="37"/>
      <c r="TP300" s="37"/>
      <c r="TQ300" s="37"/>
      <c r="TR300" s="37"/>
      <c r="TS300" s="37"/>
      <c r="TT300" s="37"/>
      <c r="TU300" s="37"/>
      <c r="TV300" s="37"/>
      <c r="TW300" s="37"/>
      <c r="TX300" s="37"/>
      <c r="TY300" s="37"/>
      <c r="TZ300" s="37"/>
      <c r="UA300" s="37"/>
      <c r="UB300" s="37"/>
      <c r="UC300" s="37"/>
      <c r="UD300" s="37"/>
      <c r="UE300" s="37"/>
      <c r="UF300" s="37"/>
      <c r="UG300" s="37"/>
      <c r="UH300" s="37"/>
      <c r="UI300" s="37"/>
      <c r="UJ300" s="37"/>
      <c r="UK300" s="37"/>
      <c r="UL300" s="37"/>
      <c r="UM300" s="37"/>
      <c r="UN300" s="37"/>
      <c r="UO300" s="37"/>
      <c r="UP300" s="37"/>
      <c r="UQ300" s="37"/>
      <c r="UR300" s="37"/>
      <c r="US300" s="37"/>
      <c r="UT300" s="37"/>
      <c r="UU300" s="37"/>
      <c r="UV300" s="37"/>
      <c r="UW300" s="37"/>
      <c r="UX300" s="37"/>
      <c r="UY300" s="37"/>
      <c r="UZ300" s="37"/>
      <c r="VA300" s="37"/>
      <c r="VB300" s="37"/>
      <c r="VC300" s="37"/>
      <c r="VD300" s="37"/>
      <c r="VE300" s="37"/>
      <c r="VF300" s="37"/>
      <c r="VG300" s="37"/>
      <c r="VH300" s="37"/>
      <c r="VI300" s="37"/>
      <c r="VJ300" s="37"/>
      <c r="VK300" s="37"/>
      <c r="VL300" s="37"/>
      <c r="VM300" s="37"/>
      <c r="VN300" s="37"/>
      <c r="VO300" s="37"/>
      <c r="VP300" s="37"/>
      <c r="VQ300" s="37"/>
      <c r="VR300" s="37"/>
      <c r="VS300" s="37"/>
      <c r="VT300" s="37"/>
      <c r="VU300" s="37"/>
      <c r="VV300" s="37"/>
      <c r="VW300" s="37"/>
      <c r="VX300" s="37"/>
      <c r="VY300" s="37"/>
      <c r="VZ300" s="37"/>
      <c r="WA300" s="37"/>
      <c r="WB300" s="37"/>
      <c r="WC300" s="37"/>
      <c r="WD300" s="37"/>
      <c r="WE300" s="37"/>
      <c r="WF300" s="37"/>
      <c r="WG300" s="37"/>
      <c r="WH300" s="37"/>
      <c r="WI300" s="37"/>
      <c r="WJ300" s="37"/>
      <c r="WK300" s="37"/>
      <c r="WL300" s="37"/>
      <c r="WM300" s="37"/>
      <c r="WN300" s="37"/>
      <c r="WO300" s="37"/>
      <c r="WP300" s="37"/>
      <c r="WQ300" s="37"/>
      <c r="WR300" s="37"/>
      <c r="WS300" s="37"/>
      <c r="WT300" s="37"/>
      <c r="WU300" s="37"/>
      <c r="WV300" s="37"/>
      <c r="WW300" s="37"/>
      <c r="WX300" s="37"/>
      <c r="WY300" s="37"/>
      <c r="WZ300" s="37"/>
      <c r="XA300" s="37"/>
      <c r="XB300" s="37"/>
      <c r="XC300" s="37"/>
      <c r="XD300" s="37"/>
      <c r="XE300" s="37"/>
      <c r="XF300" s="37"/>
      <c r="XG300" s="37"/>
      <c r="XH300" s="37"/>
      <c r="XI300" s="37"/>
      <c r="XJ300" s="37"/>
      <c r="XK300" s="37"/>
      <c r="XL300" s="37"/>
      <c r="XM300" s="37"/>
      <c r="XN300" s="37"/>
      <c r="XO300" s="37"/>
      <c r="XP300" s="37"/>
      <c r="XQ300" s="37"/>
      <c r="XR300" s="37"/>
      <c r="XS300" s="37"/>
      <c r="XT300" s="37"/>
      <c r="XU300" s="37"/>
      <c r="XV300" s="37"/>
      <c r="XW300" s="37"/>
      <c r="XX300" s="37"/>
      <c r="XY300" s="37"/>
      <c r="XZ300" s="37"/>
      <c r="YA300" s="37"/>
      <c r="YB300" s="37"/>
      <c r="YC300" s="37"/>
      <c r="YD300" s="37"/>
      <c r="YE300" s="37"/>
      <c r="YF300" s="37"/>
      <c r="YG300" s="37"/>
      <c r="YH300" s="37"/>
      <c r="YI300" s="37"/>
      <c r="YJ300" s="37"/>
      <c r="YK300" s="37"/>
      <c r="YL300" s="37"/>
      <c r="YM300" s="37"/>
      <c r="YN300" s="37"/>
      <c r="YO300" s="37"/>
      <c r="YP300" s="37"/>
      <c r="YQ300" s="37"/>
      <c r="YR300" s="37"/>
      <c r="YS300" s="37"/>
      <c r="YT300" s="37"/>
      <c r="YU300" s="37"/>
      <c r="YV300" s="37"/>
      <c r="YW300" s="37"/>
      <c r="YX300" s="37"/>
      <c r="YY300" s="37"/>
      <c r="YZ300" s="37"/>
      <c r="ZA300" s="37"/>
      <c r="ZB300" s="37"/>
      <c r="ZC300" s="37"/>
      <c r="ZD300" s="37"/>
      <c r="ZE300" s="37"/>
      <c r="ZF300" s="37"/>
      <c r="ZG300" s="37"/>
      <c r="ZH300" s="37"/>
      <c r="ZI300" s="37"/>
      <c r="ZJ300" s="37"/>
      <c r="ZK300" s="37"/>
      <c r="ZL300" s="37"/>
      <c r="ZM300" s="37"/>
      <c r="ZN300" s="37"/>
      <c r="ZO300" s="37"/>
      <c r="ZP300" s="37"/>
      <c r="ZQ300" s="37"/>
      <c r="ZR300" s="37"/>
      <c r="ZS300" s="37"/>
      <c r="ZT300" s="37"/>
      <c r="ZU300" s="37"/>
      <c r="ZV300" s="37"/>
      <c r="ZW300" s="37"/>
      <c r="ZX300" s="37"/>
      <c r="ZY300" s="37"/>
      <c r="ZZ300" s="37"/>
      <c r="AAA300" s="37"/>
      <c r="AAB300" s="37"/>
      <c r="AAC300" s="37"/>
      <c r="AAD300" s="37"/>
      <c r="AAE300" s="37"/>
      <c r="AAF300" s="37"/>
      <c r="AAG300" s="37"/>
      <c r="AAH300" s="37"/>
      <c r="AAI300" s="37"/>
      <c r="AAJ300" s="37"/>
      <c r="AAK300" s="37"/>
      <c r="AAL300" s="37"/>
      <c r="AAM300" s="37"/>
      <c r="AAN300" s="37"/>
      <c r="AAO300" s="37"/>
      <c r="AAP300" s="37"/>
      <c r="AAQ300" s="37"/>
      <c r="AAR300" s="37"/>
      <c r="AAS300" s="37"/>
      <c r="AAT300" s="37"/>
      <c r="AAU300" s="37"/>
      <c r="AAV300" s="37"/>
      <c r="AAW300" s="37"/>
      <c r="AAX300" s="37"/>
      <c r="AAY300" s="37"/>
      <c r="AAZ300" s="37"/>
      <c r="ABA300" s="37"/>
      <c r="ABB300" s="37"/>
      <c r="ABC300" s="37"/>
      <c r="ABD300" s="37"/>
      <c r="ABE300" s="37"/>
      <c r="ABF300" s="37"/>
      <c r="ABG300" s="37"/>
      <c r="ABH300" s="37"/>
      <c r="ABI300" s="37"/>
      <c r="ABJ300" s="37"/>
      <c r="ABK300" s="37"/>
      <c r="ABL300" s="37"/>
      <c r="ABM300" s="37"/>
      <c r="ABN300" s="37"/>
      <c r="ABO300" s="37"/>
      <c r="ABP300" s="37"/>
      <c r="ABQ300" s="37"/>
      <c r="ABR300" s="37"/>
      <c r="ABS300" s="37"/>
      <c r="ABT300" s="37"/>
      <c r="ABU300" s="37"/>
      <c r="ABV300" s="37"/>
      <c r="ABW300" s="37"/>
      <c r="ABX300" s="37"/>
      <c r="ABY300" s="37"/>
      <c r="ABZ300" s="37"/>
      <c r="ACA300" s="37"/>
      <c r="ACB300" s="37"/>
      <c r="ACC300" s="37"/>
      <c r="ACD300" s="37"/>
      <c r="ACE300" s="37"/>
      <c r="ACF300" s="37"/>
      <c r="ACG300" s="37"/>
      <c r="ACH300" s="37"/>
      <c r="ACI300" s="37"/>
      <c r="ACJ300" s="37"/>
      <c r="ACK300" s="37"/>
      <c r="ACL300" s="37"/>
      <c r="ACM300" s="37"/>
      <c r="ACN300" s="37"/>
      <c r="ACO300" s="37"/>
      <c r="ACP300" s="37"/>
      <c r="ACQ300" s="37"/>
      <c r="ACR300" s="37"/>
      <c r="ACS300" s="37"/>
      <c r="ACT300" s="37"/>
      <c r="ACU300" s="37"/>
      <c r="ACV300" s="37"/>
      <c r="ACW300" s="37"/>
      <c r="ACX300" s="37"/>
      <c r="ACY300" s="37"/>
      <c r="ACZ300" s="37"/>
      <c r="ADA300" s="37"/>
      <c r="ADB300" s="37"/>
      <c r="ADC300" s="37"/>
      <c r="ADD300" s="37"/>
      <c r="ADE300" s="37"/>
      <c r="ADF300" s="37"/>
      <c r="ADG300" s="37"/>
      <c r="ADH300" s="37"/>
      <c r="ADI300" s="37"/>
      <c r="ADJ300" s="37"/>
      <c r="ADK300" s="37"/>
      <c r="ADL300" s="37"/>
      <c r="ADM300" s="37"/>
      <c r="ADN300" s="37"/>
      <c r="ADO300" s="37"/>
      <c r="ADP300" s="37"/>
      <c r="ADQ300" s="37"/>
      <c r="ADR300" s="37"/>
      <c r="ADS300" s="37"/>
      <c r="ADT300" s="37"/>
      <c r="ADU300" s="37"/>
      <c r="ADV300" s="37"/>
      <c r="ADW300" s="37"/>
      <c r="ADX300" s="37"/>
      <c r="ADY300" s="37"/>
      <c r="ADZ300" s="37"/>
      <c r="AEA300" s="37"/>
      <c r="AEB300" s="37"/>
      <c r="AEC300" s="37"/>
      <c r="AED300" s="37"/>
      <c r="AEE300" s="37"/>
      <c r="AEF300" s="37"/>
      <c r="AEG300" s="37"/>
      <c r="AEH300" s="37"/>
      <c r="AEI300" s="37"/>
      <c r="AEJ300" s="37"/>
      <c r="AEK300" s="37"/>
      <c r="AEL300" s="37"/>
      <c r="AEM300" s="37"/>
      <c r="AEN300" s="37"/>
      <c r="AEO300" s="37"/>
      <c r="AEP300" s="37"/>
      <c r="AEQ300" s="37"/>
      <c r="AER300" s="37"/>
      <c r="AES300" s="37"/>
      <c r="AET300" s="37"/>
      <c r="AEU300" s="37"/>
      <c r="AEV300" s="37"/>
      <c r="AEW300" s="37"/>
      <c r="AEX300" s="37"/>
      <c r="AEY300" s="37"/>
      <c r="AEZ300" s="37"/>
      <c r="AFA300" s="37"/>
      <c r="AFB300" s="37"/>
      <c r="AFC300" s="37"/>
      <c r="AFD300" s="37"/>
      <c r="AFE300" s="37"/>
      <c r="AFF300" s="37"/>
      <c r="AFG300" s="37"/>
      <c r="AFH300" s="37"/>
      <c r="AFI300" s="37"/>
      <c r="AFJ300" s="37"/>
      <c r="AFK300" s="37"/>
      <c r="AFL300" s="37"/>
      <c r="AFM300" s="37"/>
      <c r="AFN300" s="37"/>
      <c r="AFO300" s="37"/>
      <c r="AFP300" s="37"/>
      <c r="AFQ300" s="37"/>
      <c r="AFR300" s="37"/>
      <c r="AFS300" s="37"/>
      <c r="AFT300" s="37"/>
      <c r="AFU300" s="37"/>
      <c r="AFV300" s="37"/>
      <c r="AFW300" s="37"/>
      <c r="AFX300" s="37"/>
      <c r="AFY300" s="37"/>
      <c r="AFZ300" s="37"/>
      <c r="AGA300" s="37"/>
      <c r="AGB300" s="37"/>
      <c r="AGC300" s="37"/>
      <c r="AGD300" s="37"/>
      <c r="AGE300" s="37"/>
      <c r="AGF300" s="37"/>
      <c r="AGG300" s="37"/>
      <c r="AGH300" s="37"/>
      <c r="AGI300" s="37"/>
      <c r="AGJ300" s="37"/>
      <c r="AGK300" s="37"/>
      <c r="AGL300" s="37"/>
      <c r="AGM300" s="37"/>
      <c r="AGN300" s="37"/>
      <c r="AGO300" s="37"/>
      <c r="AGP300" s="37"/>
      <c r="AGQ300" s="37"/>
      <c r="AGR300" s="37"/>
      <c r="AGS300" s="37"/>
      <c r="AGT300" s="37"/>
      <c r="AGU300" s="37"/>
      <c r="AGV300" s="37"/>
      <c r="AGW300" s="37"/>
      <c r="AGX300" s="37"/>
      <c r="AGY300" s="37"/>
      <c r="AGZ300" s="37"/>
      <c r="AHA300" s="37"/>
      <c r="AHB300" s="37"/>
      <c r="AHC300" s="37"/>
      <c r="AHD300" s="37"/>
      <c r="AHE300" s="37"/>
      <c r="AHF300" s="37"/>
      <c r="AHG300" s="37"/>
      <c r="AHH300" s="37"/>
      <c r="AHI300" s="37"/>
      <c r="AHJ300" s="37"/>
      <c r="AHK300" s="37"/>
      <c r="AHL300" s="37"/>
      <c r="AHM300" s="37"/>
      <c r="AHN300" s="37"/>
      <c r="AHO300" s="37"/>
      <c r="AHP300" s="37"/>
      <c r="AHQ300" s="37"/>
      <c r="AHR300" s="37"/>
      <c r="AHS300" s="37"/>
      <c r="AHT300" s="37"/>
      <c r="AHU300" s="37"/>
      <c r="AHV300" s="37"/>
      <c r="AHW300" s="37"/>
      <c r="AHX300" s="37"/>
      <c r="AHY300" s="37"/>
      <c r="AHZ300" s="37"/>
      <c r="AIA300" s="37"/>
      <c r="AIB300" s="37"/>
      <c r="AIC300" s="37"/>
      <c r="AID300" s="37"/>
      <c r="AIE300" s="37"/>
      <c r="AIF300" s="37"/>
      <c r="AIG300" s="37"/>
      <c r="AIH300" s="37"/>
      <c r="AII300" s="37"/>
      <c r="AIJ300" s="37"/>
      <c r="AIK300" s="37"/>
      <c r="AIL300" s="37"/>
      <c r="AIM300" s="37"/>
      <c r="AIN300" s="37"/>
      <c r="AIO300" s="37"/>
      <c r="AIP300" s="37"/>
      <c r="AIQ300" s="37"/>
      <c r="AIR300" s="37"/>
      <c r="AIS300" s="37"/>
      <c r="AIT300" s="37"/>
      <c r="AIU300" s="37"/>
      <c r="AIV300" s="37"/>
      <c r="AIW300" s="37"/>
      <c r="AIX300" s="37"/>
      <c r="AIY300" s="37"/>
      <c r="AIZ300" s="37"/>
      <c r="AJA300" s="37"/>
      <c r="AJB300" s="37"/>
      <c r="AJC300" s="37"/>
      <c r="AJD300" s="37"/>
      <c r="AJE300" s="37"/>
      <c r="AJF300" s="37"/>
      <c r="AJG300" s="37"/>
      <c r="AJH300" s="37"/>
      <c r="AJI300" s="37"/>
      <c r="AJJ300" s="37"/>
      <c r="AJK300" s="37"/>
      <c r="AJL300" s="37"/>
      <c r="AJM300" s="37"/>
      <c r="AJN300" s="37"/>
      <c r="AJO300" s="37"/>
      <c r="AJP300" s="37"/>
      <c r="AJQ300" s="37"/>
      <c r="AJR300" s="37"/>
      <c r="AJS300" s="37"/>
      <c r="AJT300" s="37"/>
      <c r="AJU300" s="37"/>
      <c r="AJV300" s="37"/>
      <c r="AJW300" s="37"/>
      <c r="AJX300" s="37"/>
      <c r="AJY300" s="37"/>
      <c r="AJZ300" s="37"/>
      <c r="AKA300" s="37"/>
      <c r="AKB300" s="37"/>
      <c r="AKC300" s="37"/>
      <c r="AKD300" s="37"/>
      <c r="AKE300" s="37"/>
      <c r="AKF300" s="37"/>
      <c r="AKG300" s="37"/>
      <c r="AKH300" s="37"/>
      <c r="AKI300" s="37"/>
      <c r="AKJ300" s="37"/>
      <c r="AKK300" s="37"/>
      <c r="AKL300" s="37"/>
      <c r="AKM300" s="37"/>
      <c r="AKN300" s="37"/>
      <c r="AKO300" s="37"/>
      <c r="AKP300" s="37"/>
      <c r="AKQ300" s="37"/>
      <c r="AKR300" s="37"/>
      <c r="AKS300" s="37"/>
      <c r="AKT300" s="37"/>
      <c r="AKU300" s="37"/>
      <c r="AKV300" s="37"/>
      <c r="AKW300" s="37"/>
      <c r="AKX300" s="37"/>
    </row>
    <row r="301" spans="1:986" s="16" customFormat="1" x14ac:dyDescent="0.25">
      <c r="A301" s="39"/>
      <c r="B301" s="39"/>
      <c r="C301" s="37"/>
      <c r="D301" s="40"/>
      <c r="E301" s="41"/>
      <c r="F301" s="40"/>
      <c r="G301" s="42"/>
      <c r="H301" s="43"/>
      <c r="I301" s="37"/>
      <c r="J301" s="40"/>
      <c r="K301" s="40"/>
      <c r="L301" s="37"/>
      <c r="M301" s="39"/>
      <c r="N301" s="39"/>
      <c r="O301" s="39"/>
      <c r="P301" s="39"/>
      <c r="Q301" s="39"/>
      <c r="R301" s="44"/>
      <c r="S301" s="41"/>
      <c r="T301" s="122"/>
      <c r="U301" s="39"/>
      <c r="V301" s="37"/>
      <c r="W301" s="37"/>
      <c r="X301" s="39"/>
      <c r="Y301" s="50"/>
      <c r="Z301" s="140"/>
      <c r="AA301" s="140"/>
      <c r="AB301" s="141"/>
      <c r="AC301" s="140"/>
      <c r="AD301" s="39"/>
      <c r="AE301" s="37"/>
      <c r="AF301" s="39"/>
      <c r="AG301" s="39"/>
      <c r="AH301" s="37"/>
      <c r="AI301" s="39"/>
      <c r="AJ301" s="39"/>
      <c r="AK301" s="37"/>
      <c r="AL301" s="39"/>
      <c r="AM301" s="39"/>
      <c r="AN301" s="37"/>
      <c r="AO301" s="39"/>
      <c r="AP301" s="39"/>
      <c r="AQ301" s="37"/>
      <c r="AR301" s="39"/>
      <c r="AS301" s="39"/>
      <c r="AT301" s="37"/>
      <c r="AU301" s="39"/>
      <c r="AV301" s="39"/>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c r="CR301" s="37"/>
      <c r="CS301" s="37"/>
      <c r="CT301" s="37"/>
      <c r="CU301" s="37"/>
      <c r="CV301" s="37"/>
      <c r="CW301" s="37"/>
      <c r="CX301" s="37"/>
      <c r="CY301" s="37"/>
      <c r="CZ301" s="37"/>
      <c r="DA301" s="37"/>
      <c r="DB301" s="37"/>
      <c r="DC301" s="37"/>
      <c r="DD301" s="37"/>
      <c r="DE301" s="37"/>
      <c r="DF301" s="37"/>
      <c r="DG301" s="37"/>
      <c r="DH301" s="37"/>
      <c r="DI301" s="37"/>
      <c r="DJ301" s="37"/>
      <c r="DK301" s="37"/>
      <c r="DL301" s="37"/>
      <c r="DM301" s="37"/>
      <c r="DN301" s="37"/>
      <c r="DO301" s="37"/>
      <c r="DP301" s="37"/>
      <c r="DQ301" s="37"/>
      <c r="DR301" s="37"/>
      <c r="DS301" s="37"/>
      <c r="DT301" s="37"/>
      <c r="DU301" s="37"/>
      <c r="DV301" s="37"/>
      <c r="DW301" s="37"/>
      <c r="DX301" s="37"/>
      <c r="DY301" s="37"/>
      <c r="DZ301" s="37"/>
      <c r="EA301" s="37"/>
      <c r="EB301" s="37"/>
      <c r="EC301" s="37"/>
      <c r="ED301" s="37"/>
      <c r="EE301" s="37"/>
      <c r="EF301" s="37"/>
      <c r="EG301" s="37"/>
      <c r="EH301" s="37"/>
      <c r="EI301" s="37"/>
      <c r="EJ301" s="37"/>
      <c r="EK301" s="37"/>
      <c r="EL301" s="37"/>
      <c r="EM301" s="37"/>
      <c r="EN301" s="37"/>
      <c r="EO301" s="37"/>
      <c r="EP301" s="37"/>
      <c r="EQ301" s="37"/>
      <c r="ER301" s="37"/>
      <c r="ES301" s="37"/>
      <c r="ET301" s="37"/>
      <c r="EU301" s="37"/>
      <c r="EV301" s="37"/>
      <c r="EW301" s="37"/>
      <c r="EX301" s="37"/>
      <c r="EY301" s="37"/>
      <c r="EZ301" s="37"/>
      <c r="FA301" s="37"/>
      <c r="FB301" s="37"/>
      <c r="FC301" s="37"/>
      <c r="FD301" s="37"/>
      <c r="FE301" s="37"/>
      <c r="FF301" s="37"/>
      <c r="FG301" s="37"/>
      <c r="FH301" s="37"/>
      <c r="FI301" s="37"/>
      <c r="FJ301" s="37"/>
      <c r="FK301" s="37"/>
      <c r="FL301" s="37"/>
      <c r="FM301" s="37"/>
      <c r="FN301" s="37"/>
      <c r="FO301" s="37"/>
      <c r="FP301" s="37"/>
      <c r="FQ301" s="37"/>
      <c r="FR301" s="37"/>
      <c r="FS301" s="37"/>
      <c r="FT301" s="37"/>
      <c r="FU301" s="37"/>
      <c r="FV301" s="37"/>
      <c r="FW301" s="37"/>
      <c r="FX301" s="37"/>
      <c r="FY301" s="37"/>
      <c r="FZ301" s="37"/>
      <c r="GA301" s="37"/>
      <c r="GB301" s="37"/>
      <c r="GC301" s="37"/>
      <c r="GD301" s="37"/>
      <c r="GE301" s="37"/>
      <c r="GF301" s="37"/>
      <c r="GG301" s="37"/>
      <c r="GH301" s="37"/>
      <c r="GI301" s="37"/>
      <c r="GJ301" s="37"/>
      <c r="GK301" s="37"/>
      <c r="GL301" s="37"/>
      <c r="GM301" s="37"/>
      <c r="GN301" s="37"/>
      <c r="GO301" s="37"/>
      <c r="GP301" s="37"/>
      <c r="GQ301" s="37"/>
      <c r="GR301" s="37"/>
      <c r="GS301" s="37"/>
      <c r="GT301" s="37"/>
      <c r="GU301" s="37"/>
      <c r="GV301" s="37"/>
      <c r="GW301" s="37"/>
      <c r="GX301" s="37"/>
      <c r="GY301" s="37"/>
      <c r="GZ301" s="37"/>
      <c r="HA301" s="37"/>
      <c r="HB301" s="37"/>
      <c r="HC301" s="37"/>
      <c r="HD301" s="37"/>
      <c r="HE301" s="37"/>
      <c r="HF301" s="37"/>
      <c r="HG301" s="37"/>
      <c r="HH301" s="37"/>
      <c r="HI301" s="37"/>
      <c r="HJ301" s="37"/>
      <c r="HK301" s="37"/>
      <c r="HL301" s="37"/>
      <c r="HM301" s="37"/>
      <c r="HN301" s="37"/>
      <c r="HO301" s="37"/>
      <c r="HP301" s="37"/>
      <c r="HQ301" s="37"/>
      <c r="HR301" s="37"/>
      <c r="HS301" s="37"/>
      <c r="HT301" s="37"/>
      <c r="HU301" s="37"/>
      <c r="HV301" s="37"/>
      <c r="HW301" s="37"/>
      <c r="HX301" s="37"/>
      <c r="HY301" s="37"/>
      <c r="HZ301" s="37"/>
      <c r="IA301" s="37"/>
      <c r="IB301" s="37"/>
      <c r="IC301" s="37"/>
      <c r="ID301" s="37"/>
      <c r="IE301" s="37"/>
      <c r="IF301" s="37"/>
      <c r="IG301" s="37"/>
      <c r="IH301" s="37"/>
      <c r="II301" s="37"/>
      <c r="IJ301" s="37"/>
      <c r="IK301" s="37"/>
      <c r="IL301" s="37"/>
      <c r="IM301" s="37"/>
      <c r="IN301" s="37"/>
      <c r="IO301" s="37"/>
      <c r="IP301" s="37"/>
      <c r="IQ301" s="37"/>
      <c r="IR301" s="37"/>
      <c r="IS301" s="37"/>
      <c r="IT301" s="37"/>
      <c r="IU301" s="37"/>
      <c r="IV301" s="37"/>
      <c r="IW301" s="37"/>
      <c r="IX301" s="37"/>
      <c r="IY301" s="37"/>
      <c r="IZ301" s="37"/>
      <c r="JA301" s="37"/>
      <c r="JB301" s="37"/>
      <c r="JC301" s="37"/>
      <c r="JD301" s="37"/>
      <c r="JE301" s="37"/>
      <c r="JF301" s="37"/>
      <c r="JG301" s="37"/>
      <c r="JH301" s="37"/>
      <c r="JI301" s="37"/>
      <c r="JJ301" s="37"/>
      <c r="JK301" s="37"/>
      <c r="JL301" s="37"/>
      <c r="JM301" s="37"/>
      <c r="JN301" s="37"/>
      <c r="JO301" s="37"/>
      <c r="JP301" s="37"/>
      <c r="JQ301" s="37"/>
      <c r="JR301" s="37"/>
      <c r="JS301" s="37"/>
      <c r="JT301" s="37"/>
      <c r="JU301" s="37"/>
      <c r="JV301" s="37"/>
      <c r="JW301" s="37"/>
      <c r="JX301" s="37"/>
      <c r="JY301" s="37"/>
      <c r="JZ301" s="37"/>
      <c r="KA301" s="37"/>
      <c r="KB301" s="37"/>
      <c r="KC301" s="37"/>
      <c r="KD301" s="37"/>
      <c r="KE301" s="37"/>
      <c r="KF301" s="37"/>
      <c r="KG301" s="37"/>
      <c r="KH301" s="37"/>
      <c r="KI301" s="37"/>
      <c r="KJ301" s="37"/>
      <c r="KK301" s="37"/>
      <c r="KL301" s="37"/>
      <c r="KM301" s="37"/>
      <c r="KN301" s="37"/>
      <c r="KO301" s="37"/>
      <c r="KP301" s="37"/>
      <c r="KQ301" s="37"/>
      <c r="KR301" s="37"/>
      <c r="KS301" s="37"/>
      <c r="KT301" s="37"/>
      <c r="KU301" s="37"/>
      <c r="KV301" s="37"/>
      <c r="KW301" s="37"/>
      <c r="KX301" s="37"/>
      <c r="KY301" s="37"/>
      <c r="KZ301" s="37"/>
      <c r="LA301" s="37"/>
      <c r="LB301" s="37"/>
      <c r="LC301" s="37"/>
      <c r="LD301" s="37"/>
      <c r="LE301" s="37"/>
      <c r="LF301" s="37"/>
      <c r="LG301" s="37"/>
      <c r="LH301" s="37"/>
      <c r="LI301" s="37"/>
      <c r="LJ301" s="37"/>
      <c r="LK301" s="37"/>
      <c r="LL301" s="37"/>
      <c r="LM301" s="37"/>
      <c r="LN301" s="37"/>
      <c r="LO301" s="37"/>
      <c r="LP301" s="37"/>
      <c r="LQ301" s="37"/>
      <c r="LR301" s="37"/>
      <c r="LS301" s="37"/>
      <c r="LT301" s="37"/>
      <c r="LU301" s="37"/>
      <c r="LV301" s="37"/>
      <c r="LW301" s="37"/>
      <c r="LX301" s="37"/>
      <c r="LY301" s="37"/>
      <c r="LZ301" s="37"/>
      <c r="MA301" s="37"/>
      <c r="MB301" s="37"/>
      <c r="MC301" s="37"/>
      <c r="MD301" s="37"/>
      <c r="ME301" s="37"/>
      <c r="MF301" s="37"/>
      <c r="MG301" s="37"/>
      <c r="MH301" s="37"/>
      <c r="MI301" s="37"/>
      <c r="MJ301" s="37"/>
      <c r="MK301" s="37"/>
      <c r="ML301" s="37"/>
      <c r="MM301" s="37"/>
      <c r="MN301" s="37"/>
      <c r="MO301" s="37"/>
      <c r="MP301" s="37"/>
      <c r="MQ301" s="37"/>
      <c r="MR301" s="37"/>
      <c r="MS301" s="37"/>
      <c r="MT301" s="37"/>
      <c r="MU301" s="37"/>
      <c r="MV301" s="37"/>
      <c r="MW301" s="37"/>
      <c r="MX301" s="37"/>
      <c r="MY301" s="37"/>
      <c r="MZ301" s="37"/>
      <c r="NA301" s="37"/>
      <c r="NB301" s="37"/>
      <c r="NC301" s="37"/>
      <c r="ND301" s="37"/>
      <c r="NE301" s="37"/>
      <c r="NF301" s="37"/>
      <c r="NG301" s="37"/>
      <c r="NH301" s="37"/>
      <c r="NI301" s="37"/>
      <c r="NJ301" s="37"/>
      <c r="NK301" s="37"/>
      <c r="NL301" s="37"/>
      <c r="NM301" s="37"/>
      <c r="NN301" s="37"/>
      <c r="NO301" s="37"/>
      <c r="NP301" s="37"/>
      <c r="NQ301" s="37"/>
      <c r="NR301" s="37"/>
      <c r="NS301" s="37"/>
      <c r="NT301" s="37"/>
      <c r="NU301" s="37"/>
      <c r="NV301" s="37"/>
      <c r="NW301" s="37"/>
      <c r="NX301" s="37"/>
      <c r="NY301" s="37"/>
      <c r="NZ301" s="37"/>
      <c r="OA301" s="37"/>
      <c r="OB301" s="37"/>
      <c r="OC301" s="37"/>
      <c r="OD301" s="37"/>
      <c r="OE301" s="37"/>
      <c r="OF301" s="37"/>
      <c r="OG301" s="37"/>
      <c r="OH301" s="37"/>
      <c r="OI301" s="37"/>
      <c r="OJ301" s="37"/>
      <c r="OK301" s="37"/>
      <c r="OL301" s="37"/>
      <c r="OM301" s="37"/>
      <c r="ON301" s="37"/>
      <c r="OO301" s="37"/>
      <c r="OP301" s="37"/>
      <c r="OQ301" s="37"/>
      <c r="OR301" s="37"/>
      <c r="OS301" s="37"/>
      <c r="OT301" s="37"/>
      <c r="OU301" s="37"/>
      <c r="OV301" s="37"/>
      <c r="OW301" s="37"/>
      <c r="OX301" s="37"/>
      <c r="OY301" s="37"/>
      <c r="OZ301" s="37"/>
      <c r="PA301" s="37"/>
      <c r="PB301" s="37"/>
      <c r="PC301" s="37"/>
      <c r="PD301" s="37"/>
      <c r="PE301" s="37"/>
      <c r="PF301" s="37"/>
      <c r="PG301" s="37"/>
      <c r="PH301" s="37"/>
      <c r="PI301" s="37"/>
      <c r="PJ301" s="37"/>
      <c r="PK301" s="37"/>
      <c r="PL301" s="37"/>
      <c r="PM301" s="37"/>
      <c r="PN301" s="37"/>
      <c r="PO301" s="37"/>
      <c r="PP301" s="37"/>
      <c r="PQ301" s="37"/>
      <c r="PR301" s="37"/>
      <c r="PS301" s="37"/>
      <c r="PT301" s="37"/>
      <c r="PU301" s="37"/>
      <c r="PV301" s="37"/>
      <c r="PW301" s="37"/>
      <c r="PX301" s="37"/>
      <c r="PY301" s="37"/>
      <c r="PZ301" s="37"/>
      <c r="QA301" s="37"/>
      <c r="QB301" s="37"/>
      <c r="QC301" s="37"/>
      <c r="QD301" s="37"/>
      <c r="QE301" s="37"/>
      <c r="QF301" s="37"/>
      <c r="QG301" s="37"/>
      <c r="QH301" s="37"/>
      <c r="QI301" s="37"/>
      <c r="QJ301" s="37"/>
      <c r="QK301" s="37"/>
      <c r="QL301" s="37"/>
      <c r="QM301" s="37"/>
      <c r="QN301" s="37"/>
      <c r="QO301" s="37"/>
      <c r="QP301" s="37"/>
      <c r="QQ301" s="37"/>
      <c r="QR301" s="37"/>
      <c r="QS301" s="37"/>
      <c r="QT301" s="37"/>
      <c r="QU301" s="37"/>
      <c r="QV301" s="37"/>
      <c r="QW301" s="37"/>
      <c r="QX301" s="37"/>
      <c r="QY301" s="37"/>
      <c r="QZ301" s="37"/>
      <c r="RA301" s="37"/>
      <c r="RB301" s="37"/>
      <c r="RC301" s="37"/>
      <c r="RD301" s="37"/>
      <c r="RE301" s="37"/>
      <c r="RF301" s="37"/>
      <c r="RG301" s="37"/>
      <c r="RH301" s="37"/>
      <c r="RI301" s="37"/>
      <c r="RJ301" s="37"/>
      <c r="RK301" s="37"/>
      <c r="RL301" s="37"/>
      <c r="RM301" s="37"/>
      <c r="RN301" s="37"/>
      <c r="RO301" s="37"/>
      <c r="RP301" s="37"/>
      <c r="RQ301" s="37"/>
      <c r="RR301" s="37"/>
      <c r="RS301" s="37"/>
      <c r="RT301" s="37"/>
      <c r="RU301" s="37"/>
      <c r="RV301" s="37"/>
      <c r="RW301" s="37"/>
      <c r="RX301" s="37"/>
      <c r="RY301" s="37"/>
      <c r="RZ301" s="37"/>
      <c r="SA301" s="37"/>
      <c r="SB301" s="37"/>
      <c r="SC301" s="37"/>
      <c r="SD301" s="37"/>
      <c r="SE301" s="37"/>
      <c r="SF301" s="37"/>
      <c r="SG301" s="37"/>
      <c r="SH301" s="37"/>
      <c r="SI301" s="37"/>
      <c r="SJ301" s="37"/>
      <c r="SK301" s="37"/>
      <c r="SL301" s="37"/>
      <c r="SM301" s="37"/>
      <c r="SN301" s="37"/>
      <c r="SO301" s="37"/>
      <c r="SP301" s="37"/>
      <c r="SQ301" s="37"/>
      <c r="SR301" s="37"/>
      <c r="SS301" s="37"/>
      <c r="ST301" s="37"/>
      <c r="SU301" s="37"/>
      <c r="SV301" s="37"/>
      <c r="SW301" s="37"/>
      <c r="SX301" s="37"/>
      <c r="SY301" s="37"/>
      <c r="SZ301" s="37"/>
      <c r="TA301" s="37"/>
      <c r="TB301" s="37"/>
      <c r="TC301" s="37"/>
      <c r="TD301" s="37"/>
      <c r="TE301" s="37"/>
      <c r="TF301" s="37"/>
      <c r="TG301" s="37"/>
      <c r="TH301" s="37"/>
      <c r="TI301" s="37"/>
      <c r="TJ301" s="37"/>
      <c r="TK301" s="37"/>
      <c r="TL301" s="37"/>
      <c r="TM301" s="37"/>
      <c r="TN301" s="37"/>
      <c r="TO301" s="37"/>
      <c r="TP301" s="37"/>
      <c r="TQ301" s="37"/>
      <c r="TR301" s="37"/>
      <c r="TS301" s="37"/>
      <c r="TT301" s="37"/>
      <c r="TU301" s="37"/>
      <c r="TV301" s="37"/>
      <c r="TW301" s="37"/>
      <c r="TX301" s="37"/>
      <c r="TY301" s="37"/>
      <c r="TZ301" s="37"/>
      <c r="UA301" s="37"/>
      <c r="UB301" s="37"/>
      <c r="UC301" s="37"/>
      <c r="UD301" s="37"/>
      <c r="UE301" s="37"/>
      <c r="UF301" s="37"/>
      <c r="UG301" s="37"/>
      <c r="UH301" s="37"/>
      <c r="UI301" s="37"/>
      <c r="UJ301" s="37"/>
      <c r="UK301" s="37"/>
      <c r="UL301" s="37"/>
      <c r="UM301" s="37"/>
      <c r="UN301" s="37"/>
      <c r="UO301" s="37"/>
      <c r="UP301" s="37"/>
      <c r="UQ301" s="37"/>
      <c r="UR301" s="37"/>
      <c r="US301" s="37"/>
      <c r="UT301" s="37"/>
      <c r="UU301" s="37"/>
      <c r="UV301" s="37"/>
      <c r="UW301" s="37"/>
      <c r="UX301" s="37"/>
      <c r="UY301" s="37"/>
      <c r="UZ301" s="37"/>
      <c r="VA301" s="37"/>
      <c r="VB301" s="37"/>
      <c r="VC301" s="37"/>
      <c r="VD301" s="37"/>
      <c r="VE301" s="37"/>
      <c r="VF301" s="37"/>
      <c r="VG301" s="37"/>
      <c r="VH301" s="37"/>
      <c r="VI301" s="37"/>
      <c r="VJ301" s="37"/>
      <c r="VK301" s="37"/>
      <c r="VL301" s="37"/>
      <c r="VM301" s="37"/>
      <c r="VN301" s="37"/>
      <c r="VO301" s="37"/>
      <c r="VP301" s="37"/>
      <c r="VQ301" s="37"/>
      <c r="VR301" s="37"/>
      <c r="VS301" s="37"/>
      <c r="VT301" s="37"/>
      <c r="VU301" s="37"/>
      <c r="VV301" s="37"/>
      <c r="VW301" s="37"/>
      <c r="VX301" s="37"/>
      <c r="VY301" s="37"/>
      <c r="VZ301" s="37"/>
      <c r="WA301" s="37"/>
      <c r="WB301" s="37"/>
      <c r="WC301" s="37"/>
      <c r="WD301" s="37"/>
      <c r="WE301" s="37"/>
      <c r="WF301" s="37"/>
      <c r="WG301" s="37"/>
      <c r="WH301" s="37"/>
      <c r="WI301" s="37"/>
      <c r="WJ301" s="37"/>
      <c r="WK301" s="37"/>
      <c r="WL301" s="37"/>
      <c r="WM301" s="37"/>
      <c r="WN301" s="37"/>
      <c r="WO301" s="37"/>
      <c r="WP301" s="37"/>
      <c r="WQ301" s="37"/>
      <c r="WR301" s="37"/>
      <c r="WS301" s="37"/>
      <c r="WT301" s="37"/>
      <c r="WU301" s="37"/>
      <c r="WV301" s="37"/>
      <c r="WW301" s="37"/>
      <c r="WX301" s="37"/>
      <c r="WY301" s="37"/>
      <c r="WZ301" s="37"/>
      <c r="XA301" s="37"/>
      <c r="XB301" s="37"/>
      <c r="XC301" s="37"/>
      <c r="XD301" s="37"/>
      <c r="XE301" s="37"/>
      <c r="XF301" s="37"/>
      <c r="XG301" s="37"/>
      <c r="XH301" s="37"/>
      <c r="XI301" s="37"/>
      <c r="XJ301" s="37"/>
      <c r="XK301" s="37"/>
      <c r="XL301" s="37"/>
      <c r="XM301" s="37"/>
      <c r="XN301" s="37"/>
      <c r="XO301" s="37"/>
      <c r="XP301" s="37"/>
      <c r="XQ301" s="37"/>
      <c r="XR301" s="37"/>
      <c r="XS301" s="37"/>
      <c r="XT301" s="37"/>
      <c r="XU301" s="37"/>
      <c r="XV301" s="37"/>
      <c r="XW301" s="37"/>
      <c r="XX301" s="37"/>
      <c r="XY301" s="37"/>
      <c r="XZ301" s="37"/>
      <c r="YA301" s="37"/>
      <c r="YB301" s="37"/>
      <c r="YC301" s="37"/>
      <c r="YD301" s="37"/>
      <c r="YE301" s="37"/>
      <c r="YF301" s="37"/>
      <c r="YG301" s="37"/>
      <c r="YH301" s="37"/>
      <c r="YI301" s="37"/>
      <c r="YJ301" s="37"/>
      <c r="YK301" s="37"/>
      <c r="YL301" s="37"/>
      <c r="YM301" s="37"/>
      <c r="YN301" s="37"/>
      <c r="YO301" s="37"/>
      <c r="YP301" s="37"/>
      <c r="YQ301" s="37"/>
      <c r="YR301" s="37"/>
      <c r="YS301" s="37"/>
      <c r="YT301" s="37"/>
      <c r="YU301" s="37"/>
      <c r="YV301" s="37"/>
      <c r="YW301" s="37"/>
      <c r="YX301" s="37"/>
      <c r="YY301" s="37"/>
      <c r="YZ301" s="37"/>
      <c r="ZA301" s="37"/>
      <c r="ZB301" s="37"/>
      <c r="ZC301" s="37"/>
      <c r="ZD301" s="37"/>
      <c r="ZE301" s="37"/>
      <c r="ZF301" s="37"/>
      <c r="ZG301" s="37"/>
      <c r="ZH301" s="37"/>
      <c r="ZI301" s="37"/>
      <c r="ZJ301" s="37"/>
      <c r="ZK301" s="37"/>
      <c r="ZL301" s="37"/>
      <c r="ZM301" s="37"/>
      <c r="ZN301" s="37"/>
      <c r="ZO301" s="37"/>
      <c r="ZP301" s="37"/>
      <c r="ZQ301" s="37"/>
      <c r="ZR301" s="37"/>
      <c r="ZS301" s="37"/>
      <c r="ZT301" s="37"/>
      <c r="ZU301" s="37"/>
      <c r="ZV301" s="37"/>
      <c r="ZW301" s="37"/>
      <c r="ZX301" s="37"/>
      <c r="ZY301" s="37"/>
      <c r="ZZ301" s="37"/>
      <c r="AAA301" s="37"/>
      <c r="AAB301" s="37"/>
      <c r="AAC301" s="37"/>
      <c r="AAD301" s="37"/>
      <c r="AAE301" s="37"/>
      <c r="AAF301" s="37"/>
      <c r="AAG301" s="37"/>
      <c r="AAH301" s="37"/>
      <c r="AAI301" s="37"/>
      <c r="AAJ301" s="37"/>
      <c r="AAK301" s="37"/>
      <c r="AAL301" s="37"/>
      <c r="AAM301" s="37"/>
      <c r="AAN301" s="37"/>
      <c r="AAO301" s="37"/>
      <c r="AAP301" s="37"/>
      <c r="AAQ301" s="37"/>
      <c r="AAR301" s="37"/>
      <c r="AAS301" s="37"/>
      <c r="AAT301" s="37"/>
      <c r="AAU301" s="37"/>
      <c r="AAV301" s="37"/>
      <c r="AAW301" s="37"/>
      <c r="AAX301" s="37"/>
      <c r="AAY301" s="37"/>
      <c r="AAZ301" s="37"/>
      <c r="ABA301" s="37"/>
      <c r="ABB301" s="37"/>
      <c r="ABC301" s="37"/>
      <c r="ABD301" s="37"/>
      <c r="ABE301" s="37"/>
      <c r="ABF301" s="37"/>
      <c r="ABG301" s="37"/>
      <c r="ABH301" s="37"/>
      <c r="ABI301" s="37"/>
      <c r="ABJ301" s="37"/>
      <c r="ABK301" s="37"/>
      <c r="ABL301" s="37"/>
      <c r="ABM301" s="37"/>
      <c r="ABN301" s="37"/>
      <c r="ABO301" s="37"/>
      <c r="ABP301" s="37"/>
      <c r="ABQ301" s="37"/>
      <c r="ABR301" s="37"/>
      <c r="ABS301" s="37"/>
      <c r="ABT301" s="37"/>
      <c r="ABU301" s="37"/>
      <c r="ABV301" s="37"/>
      <c r="ABW301" s="37"/>
      <c r="ABX301" s="37"/>
      <c r="ABY301" s="37"/>
      <c r="ABZ301" s="37"/>
      <c r="ACA301" s="37"/>
      <c r="ACB301" s="37"/>
      <c r="ACC301" s="37"/>
      <c r="ACD301" s="37"/>
      <c r="ACE301" s="37"/>
      <c r="ACF301" s="37"/>
      <c r="ACG301" s="37"/>
      <c r="ACH301" s="37"/>
      <c r="ACI301" s="37"/>
      <c r="ACJ301" s="37"/>
      <c r="ACK301" s="37"/>
      <c r="ACL301" s="37"/>
      <c r="ACM301" s="37"/>
      <c r="ACN301" s="37"/>
      <c r="ACO301" s="37"/>
      <c r="ACP301" s="37"/>
      <c r="ACQ301" s="37"/>
      <c r="ACR301" s="37"/>
      <c r="ACS301" s="37"/>
      <c r="ACT301" s="37"/>
      <c r="ACU301" s="37"/>
      <c r="ACV301" s="37"/>
      <c r="ACW301" s="37"/>
      <c r="ACX301" s="37"/>
      <c r="ACY301" s="37"/>
      <c r="ACZ301" s="37"/>
      <c r="ADA301" s="37"/>
      <c r="ADB301" s="37"/>
      <c r="ADC301" s="37"/>
      <c r="ADD301" s="37"/>
      <c r="ADE301" s="37"/>
      <c r="ADF301" s="37"/>
      <c r="ADG301" s="37"/>
      <c r="ADH301" s="37"/>
      <c r="ADI301" s="37"/>
      <c r="ADJ301" s="37"/>
      <c r="ADK301" s="37"/>
      <c r="ADL301" s="37"/>
      <c r="ADM301" s="37"/>
      <c r="ADN301" s="37"/>
      <c r="ADO301" s="37"/>
      <c r="ADP301" s="37"/>
      <c r="ADQ301" s="37"/>
      <c r="ADR301" s="37"/>
      <c r="ADS301" s="37"/>
      <c r="ADT301" s="37"/>
      <c r="ADU301" s="37"/>
      <c r="ADV301" s="37"/>
      <c r="ADW301" s="37"/>
      <c r="ADX301" s="37"/>
      <c r="ADY301" s="37"/>
      <c r="ADZ301" s="37"/>
      <c r="AEA301" s="37"/>
      <c r="AEB301" s="37"/>
      <c r="AEC301" s="37"/>
      <c r="AED301" s="37"/>
      <c r="AEE301" s="37"/>
      <c r="AEF301" s="37"/>
      <c r="AEG301" s="37"/>
      <c r="AEH301" s="37"/>
      <c r="AEI301" s="37"/>
      <c r="AEJ301" s="37"/>
      <c r="AEK301" s="37"/>
      <c r="AEL301" s="37"/>
      <c r="AEM301" s="37"/>
      <c r="AEN301" s="37"/>
      <c r="AEO301" s="37"/>
      <c r="AEP301" s="37"/>
      <c r="AEQ301" s="37"/>
      <c r="AER301" s="37"/>
      <c r="AES301" s="37"/>
      <c r="AET301" s="37"/>
      <c r="AEU301" s="37"/>
      <c r="AEV301" s="37"/>
      <c r="AEW301" s="37"/>
      <c r="AEX301" s="37"/>
      <c r="AEY301" s="37"/>
      <c r="AEZ301" s="37"/>
      <c r="AFA301" s="37"/>
      <c r="AFB301" s="37"/>
      <c r="AFC301" s="37"/>
      <c r="AFD301" s="37"/>
      <c r="AFE301" s="37"/>
      <c r="AFF301" s="37"/>
      <c r="AFG301" s="37"/>
      <c r="AFH301" s="37"/>
      <c r="AFI301" s="37"/>
      <c r="AFJ301" s="37"/>
      <c r="AFK301" s="37"/>
      <c r="AFL301" s="37"/>
      <c r="AFM301" s="37"/>
      <c r="AFN301" s="37"/>
      <c r="AFO301" s="37"/>
      <c r="AFP301" s="37"/>
      <c r="AFQ301" s="37"/>
      <c r="AFR301" s="37"/>
      <c r="AFS301" s="37"/>
      <c r="AFT301" s="37"/>
      <c r="AFU301" s="37"/>
      <c r="AFV301" s="37"/>
      <c r="AFW301" s="37"/>
      <c r="AFX301" s="37"/>
      <c r="AFY301" s="37"/>
      <c r="AFZ301" s="37"/>
      <c r="AGA301" s="37"/>
      <c r="AGB301" s="37"/>
      <c r="AGC301" s="37"/>
      <c r="AGD301" s="37"/>
      <c r="AGE301" s="37"/>
      <c r="AGF301" s="37"/>
      <c r="AGG301" s="37"/>
      <c r="AGH301" s="37"/>
      <c r="AGI301" s="37"/>
      <c r="AGJ301" s="37"/>
      <c r="AGK301" s="37"/>
      <c r="AGL301" s="37"/>
      <c r="AGM301" s="37"/>
      <c r="AGN301" s="37"/>
      <c r="AGO301" s="37"/>
      <c r="AGP301" s="37"/>
      <c r="AGQ301" s="37"/>
      <c r="AGR301" s="37"/>
      <c r="AGS301" s="37"/>
      <c r="AGT301" s="37"/>
      <c r="AGU301" s="37"/>
      <c r="AGV301" s="37"/>
      <c r="AGW301" s="37"/>
      <c r="AGX301" s="37"/>
      <c r="AGY301" s="37"/>
      <c r="AGZ301" s="37"/>
      <c r="AHA301" s="37"/>
      <c r="AHB301" s="37"/>
      <c r="AHC301" s="37"/>
      <c r="AHD301" s="37"/>
      <c r="AHE301" s="37"/>
      <c r="AHF301" s="37"/>
      <c r="AHG301" s="37"/>
      <c r="AHH301" s="37"/>
      <c r="AHI301" s="37"/>
      <c r="AHJ301" s="37"/>
      <c r="AHK301" s="37"/>
      <c r="AHL301" s="37"/>
      <c r="AHM301" s="37"/>
      <c r="AHN301" s="37"/>
      <c r="AHO301" s="37"/>
      <c r="AHP301" s="37"/>
      <c r="AHQ301" s="37"/>
      <c r="AHR301" s="37"/>
      <c r="AHS301" s="37"/>
      <c r="AHT301" s="37"/>
      <c r="AHU301" s="37"/>
      <c r="AHV301" s="37"/>
      <c r="AHW301" s="37"/>
      <c r="AHX301" s="37"/>
      <c r="AHY301" s="37"/>
      <c r="AHZ301" s="37"/>
      <c r="AIA301" s="37"/>
      <c r="AIB301" s="37"/>
      <c r="AIC301" s="37"/>
      <c r="AID301" s="37"/>
      <c r="AIE301" s="37"/>
      <c r="AIF301" s="37"/>
      <c r="AIG301" s="37"/>
      <c r="AIH301" s="37"/>
      <c r="AII301" s="37"/>
      <c r="AIJ301" s="37"/>
      <c r="AIK301" s="37"/>
      <c r="AIL301" s="37"/>
      <c r="AIM301" s="37"/>
      <c r="AIN301" s="37"/>
      <c r="AIO301" s="37"/>
      <c r="AIP301" s="37"/>
      <c r="AIQ301" s="37"/>
      <c r="AIR301" s="37"/>
      <c r="AIS301" s="37"/>
      <c r="AIT301" s="37"/>
      <c r="AIU301" s="37"/>
      <c r="AIV301" s="37"/>
      <c r="AIW301" s="37"/>
      <c r="AIX301" s="37"/>
      <c r="AIY301" s="37"/>
      <c r="AIZ301" s="37"/>
      <c r="AJA301" s="37"/>
      <c r="AJB301" s="37"/>
      <c r="AJC301" s="37"/>
      <c r="AJD301" s="37"/>
      <c r="AJE301" s="37"/>
      <c r="AJF301" s="37"/>
      <c r="AJG301" s="37"/>
      <c r="AJH301" s="37"/>
      <c r="AJI301" s="37"/>
      <c r="AJJ301" s="37"/>
      <c r="AJK301" s="37"/>
      <c r="AJL301" s="37"/>
      <c r="AJM301" s="37"/>
      <c r="AJN301" s="37"/>
      <c r="AJO301" s="37"/>
      <c r="AJP301" s="37"/>
      <c r="AJQ301" s="37"/>
      <c r="AJR301" s="37"/>
      <c r="AJS301" s="37"/>
      <c r="AJT301" s="37"/>
      <c r="AJU301" s="37"/>
      <c r="AJV301" s="37"/>
      <c r="AJW301" s="37"/>
      <c r="AJX301" s="37"/>
      <c r="AJY301" s="37"/>
      <c r="AJZ301" s="37"/>
      <c r="AKA301" s="37"/>
      <c r="AKB301" s="37"/>
      <c r="AKC301" s="37"/>
      <c r="AKD301" s="37"/>
      <c r="AKE301" s="37"/>
      <c r="AKF301" s="37"/>
      <c r="AKG301" s="37"/>
      <c r="AKH301" s="37"/>
      <c r="AKI301" s="37"/>
      <c r="AKJ301" s="37"/>
      <c r="AKK301" s="37"/>
      <c r="AKL301" s="37"/>
      <c r="AKM301" s="37"/>
      <c r="AKN301" s="37"/>
      <c r="AKO301" s="37"/>
      <c r="AKP301" s="37"/>
      <c r="AKQ301" s="37"/>
      <c r="AKR301" s="37"/>
      <c r="AKS301" s="37"/>
      <c r="AKT301" s="37"/>
      <c r="AKU301" s="37"/>
      <c r="AKV301" s="37"/>
      <c r="AKW301" s="37"/>
      <c r="AKX301" s="37"/>
    </row>
    <row r="302" spans="1:986" s="16" customFormat="1" x14ac:dyDescent="0.25">
      <c r="A302" s="39"/>
      <c r="B302" s="39"/>
      <c r="C302" s="37"/>
      <c r="D302" s="40"/>
      <c r="E302" s="41"/>
      <c r="F302" s="40"/>
      <c r="G302" s="42"/>
      <c r="H302" s="43"/>
      <c r="I302" s="37"/>
      <c r="J302" s="40"/>
      <c r="K302" s="40"/>
      <c r="L302" s="37"/>
      <c r="M302" s="39"/>
      <c r="N302" s="39"/>
      <c r="O302" s="39"/>
      <c r="P302" s="39"/>
      <c r="Q302" s="39"/>
      <c r="R302" s="44"/>
      <c r="S302" s="41"/>
      <c r="T302" s="122"/>
      <c r="U302" s="39"/>
      <c r="V302" s="37"/>
      <c r="W302" s="37"/>
      <c r="X302" s="39"/>
      <c r="Y302" s="50"/>
      <c r="Z302" s="140"/>
      <c r="AA302" s="140"/>
      <c r="AB302" s="141"/>
      <c r="AC302" s="140"/>
      <c r="AD302" s="39"/>
      <c r="AE302" s="37"/>
      <c r="AF302" s="39"/>
      <c r="AG302" s="39"/>
      <c r="AH302" s="37"/>
      <c r="AI302" s="39"/>
      <c r="AJ302" s="39"/>
      <c r="AK302" s="37"/>
      <c r="AL302" s="39"/>
      <c r="AM302" s="39"/>
      <c r="AN302" s="37"/>
      <c r="AO302" s="39"/>
      <c r="AP302" s="39"/>
      <c r="AQ302" s="37"/>
      <c r="AR302" s="39"/>
      <c r="AS302" s="39"/>
      <c r="AT302" s="37"/>
      <c r="AU302" s="39"/>
      <c r="AV302" s="39"/>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c r="CR302" s="37"/>
      <c r="CS302" s="37"/>
      <c r="CT302" s="37"/>
      <c r="CU302" s="37"/>
      <c r="CV302" s="37"/>
      <c r="CW302" s="37"/>
      <c r="CX302" s="37"/>
      <c r="CY302" s="37"/>
      <c r="CZ302" s="37"/>
      <c r="DA302" s="37"/>
      <c r="DB302" s="37"/>
      <c r="DC302" s="37"/>
      <c r="DD302" s="37"/>
      <c r="DE302" s="37"/>
      <c r="DF302" s="37"/>
      <c r="DG302" s="37"/>
      <c r="DH302" s="37"/>
      <c r="DI302" s="37"/>
      <c r="DJ302" s="37"/>
      <c r="DK302" s="37"/>
      <c r="DL302" s="37"/>
      <c r="DM302" s="37"/>
      <c r="DN302" s="37"/>
      <c r="DO302" s="37"/>
      <c r="DP302" s="37"/>
      <c r="DQ302" s="37"/>
      <c r="DR302" s="37"/>
      <c r="DS302" s="37"/>
      <c r="DT302" s="37"/>
      <c r="DU302" s="37"/>
      <c r="DV302" s="37"/>
      <c r="DW302" s="37"/>
      <c r="DX302" s="37"/>
      <c r="DY302" s="37"/>
      <c r="DZ302" s="37"/>
      <c r="EA302" s="37"/>
      <c r="EB302" s="37"/>
      <c r="EC302" s="37"/>
      <c r="ED302" s="37"/>
      <c r="EE302" s="37"/>
      <c r="EF302" s="37"/>
      <c r="EG302" s="37"/>
      <c r="EH302" s="37"/>
      <c r="EI302" s="37"/>
      <c r="EJ302" s="37"/>
      <c r="EK302" s="37"/>
      <c r="EL302" s="37"/>
      <c r="EM302" s="37"/>
      <c r="EN302" s="37"/>
      <c r="EO302" s="37"/>
      <c r="EP302" s="37"/>
      <c r="EQ302" s="37"/>
      <c r="ER302" s="37"/>
      <c r="ES302" s="37"/>
      <c r="ET302" s="37"/>
      <c r="EU302" s="37"/>
      <c r="EV302" s="37"/>
      <c r="EW302" s="37"/>
      <c r="EX302" s="37"/>
      <c r="EY302" s="37"/>
      <c r="EZ302" s="37"/>
      <c r="FA302" s="37"/>
      <c r="FB302" s="37"/>
      <c r="FC302" s="37"/>
      <c r="FD302" s="37"/>
      <c r="FE302" s="37"/>
      <c r="FF302" s="37"/>
      <c r="FG302" s="37"/>
      <c r="FH302" s="37"/>
      <c r="FI302" s="37"/>
      <c r="FJ302" s="37"/>
      <c r="FK302" s="37"/>
      <c r="FL302" s="37"/>
      <c r="FM302" s="37"/>
      <c r="FN302" s="37"/>
      <c r="FO302" s="37"/>
      <c r="FP302" s="37"/>
      <c r="FQ302" s="37"/>
      <c r="FR302" s="37"/>
      <c r="FS302" s="37"/>
      <c r="FT302" s="37"/>
      <c r="FU302" s="37"/>
      <c r="FV302" s="37"/>
      <c r="FW302" s="37"/>
      <c r="FX302" s="37"/>
      <c r="FY302" s="37"/>
      <c r="FZ302" s="37"/>
      <c r="GA302" s="37"/>
      <c r="GB302" s="37"/>
      <c r="GC302" s="37"/>
      <c r="GD302" s="37"/>
      <c r="GE302" s="37"/>
      <c r="GF302" s="37"/>
      <c r="GG302" s="37"/>
      <c r="GH302" s="37"/>
      <c r="GI302" s="37"/>
      <c r="GJ302" s="37"/>
      <c r="GK302" s="37"/>
      <c r="GL302" s="37"/>
      <c r="GM302" s="37"/>
      <c r="GN302" s="37"/>
      <c r="GO302" s="37"/>
      <c r="GP302" s="37"/>
      <c r="GQ302" s="37"/>
      <c r="GR302" s="37"/>
      <c r="GS302" s="37"/>
      <c r="GT302" s="37"/>
      <c r="GU302" s="37"/>
      <c r="GV302" s="37"/>
      <c r="GW302" s="37"/>
      <c r="GX302" s="37"/>
      <c r="GY302" s="37"/>
      <c r="GZ302" s="37"/>
      <c r="HA302" s="37"/>
      <c r="HB302" s="37"/>
      <c r="HC302" s="37"/>
      <c r="HD302" s="37"/>
      <c r="HE302" s="37"/>
      <c r="HF302" s="37"/>
      <c r="HG302" s="37"/>
      <c r="HH302" s="37"/>
      <c r="HI302" s="37"/>
      <c r="HJ302" s="37"/>
      <c r="HK302" s="37"/>
      <c r="HL302" s="37"/>
      <c r="HM302" s="37"/>
      <c r="HN302" s="37"/>
      <c r="HO302" s="37"/>
      <c r="HP302" s="37"/>
      <c r="HQ302" s="37"/>
      <c r="HR302" s="37"/>
      <c r="HS302" s="37"/>
      <c r="HT302" s="37"/>
      <c r="HU302" s="37"/>
      <c r="HV302" s="37"/>
      <c r="HW302" s="37"/>
      <c r="HX302" s="37"/>
      <c r="HY302" s="37"/>
      <c r="HZ302" s="37"/>
      <c r="IA302" s="37"/>
      <c r="IB302" s="37"/>
      <c r="IC302" s="37"/>
      <c r="ID302" s="37"/>
      <c r="IE302" s="37"/>
      <c r="IF302" s="37"/>
      <c r="IG302" s="37"/>
      <c r="IH302" s="37"/>
      <c r="II302" s="37"/>
      <c r="IJ302" s="37"/>
      <c r="IK302" s="37"/>
      <c r="IL302" s="37"/>
      <c r="IM302" s="37"/>
      <c r="IN302" s="37"/>
      <c r="IO302" s="37"/>
      <c r="IP302" s="37"/>
      <c r="IQ302" s="37"/>
      <c r="IR302" s="37"/>
      <c r="IS302" s="37"/>
      <c r="IT302" s="37"/>
      <c r="IU302" s="37"/>
      <c r="IV302" s="37"/>
      <c r="IW302" s="37"/>
      <c r="IX302" s="37"/>
      <c r="IY302" s="37"/>
      <c r="IZ302" s="37"/>
      <c r="JA302" s="37"/>
      <c r="JB302" s="37"/>
      <c r="JC302" s="37"/>
      <c r="JD302" s="37"/>
      <c r="JE302" s="37"/>
      <c r="JF302" s="37"/>
      <c r="JG302" s="37"/>
      <c r="JH302" s="37"/>
      <c r="JI302" s="37"/>
      <c r="JJ302" s="37"/>
      <c r="JK302" s="37"/>
      <c r="JL302" s="37"/>
      <c r="JM302" s="37"/>
      <c r="JN302" s="37"/>
      <c r="JO302" s="37"/>
      <c r="JP302" s="37"/>
      <c r="JQ302" s="37"/>
      <c r="JR302" s="37"/>
      <c r="JS302" s="37"/>
      <c r="JT302" s="37"/>
      <c r="JU302" s="37"/>
      <c r="JV302" s="37"/>
      <c r="JW302" s="37"/>
      <c r="JX302" s="37"/>
      <c r="JY302" s="37"/>
      <c r="JZ302" s="37"/>
      <c r="KA302" s="37"/>
      <c r="KB302" s="37"/>
      <c r="KC302" s="37"/>
      <c r="KD302" s="37"/>
      <c r="KE302" s="37"/>
      <c r="KF302" s="37"/>
      <c r="KG302" s="37"/>
      <c r="KH302" s="37"/>
      <c r="KI302" s="37"/>
      <c r="KJ302" s="37"/>
      <c r="KK302" s="37"/>
      <c r="KL302" s="37"/>
      <c r="KM302" s="37"/>
      <c r="KN302" s="37"/>
      <c r="KO302" s="37"/>
      <c r="KP302" s="37"/>
      <c r="KQ302" s="37"/>
      <c r="KR302" s="37"/>
      <c r="KS302" s="37"/>
      <c r="KT302" s="37"/>
      <c r="KU302" s="37"/>
      <c r="KV302" s="37"/>
      <c r="KW302" s="37"/>
      <c r="KX302" s="37"/>
      <c r="KY302" s="37"/>
      <c r="KZ302" s="37"/>
      <c r="LA302" s="37"/>
      <c r="LB302" s="37"/>
      <c r="LC302" s="37"/>
      <c r="LD302" s="37"/>
      <c r="LE302" s="37"/>
      <c r="LF302" s="37"/>
      <c r="LG302" s="37"/>
      <c r="LH302" s="37"/>
      <c r="LI302" s="37"/>
      <c r="LJ302" s="37"/>
      <c r="LK302" s="37"/>
      <c r="LL302" s="37"/>
      <c r="LM302" s="37"/>
      <c r="LN302" s="37"/>
      <c r="LO302" s="37"/>
      <c r="LP302" s="37"/>
      <c r="LQ302" s="37"/>
      <c r="LR302" s="37"/>
      <c r="LS302" s="37"/>
      <c r="LT302" s="37"/>
      <c r="LU302" s="37"/>
      <c r="LV302" s="37"/>
      <c r="LW302" s="37"/>
      <c r="LX302" s="37"/>
      <c r="LY302" s="37"/>
      <c r="LZ302" s="37"/>
      <c r="MA302" s="37"/>
      <c r="MB302" s="37"/>
      <c r="MC302" s="37"/>
      <c r="MD302" s="37"/>
      <c r="ME302" s="37"/>
      <c r="MF302" s="37"/>
      <c r="MG302" s="37"/>
      <c r="MH302" s="37"/>
      <c r="MI302" s="37"/>
      <c r="MJ302" s="37"/>
      <c r="MK302" s="37"/>
      <c r="ML302" s="37"/>
      <c r="MM302" s="37"/>
      <c r="MN302" s="37"/>
      <c r="MO302" s="37"/>
      <c r="MP302" s="37"/>
      <c r="MQ302" s="37"/>
      <c r="MR302" s="37"/>
      <c r="MS302" s="37"/>
      <c r="MT302" s="37"/>
      <c r="MU302" s="37"/>
      <c r="MV302" s="37"/>
      <c r="MW302" s="37"/>
      <c r="MX302" s="37"/>
      <c r="MY302" s="37"/>
      <c r="MZ302" s="37"/>
      <c r="NA302" s="37"/>
      <c r="NB302" s="37"/>
      <c r="NC302" s="37"/>
      <c r="ND302" s="37"/>
      <c r="NE302" s="37"/>
      <c r="NF302" s="37"/>
      <c r="NG302" s="37"/>
      <c r="NH302" s="37"/>
      <c r="NI302" s="37"/>
      <c r="NJ302" s="37"/>
      <c r="NK302" s="37"/>
      <c r="NL302" s="37"/>
      <c r="NM302" s="37"/>
      <c r="NN302" s="37"/>
      <c r="NO302" s="37"/>
      <c r="NP302" s="37"/>
      <c r="NQ302" s="37"/>
      <c r="NR302" s="37"/>
      <c r="NS302" s="37"/>
      <c r="NT302" s="37"/>
      <c r="NU302" s="37"/>
      <c r="NV302" s="37"/>
      <c r="NW302" s="37"/>
      <c r="NX302" s="37"/>
      <c r="NY302" s="37"/>
      <c r="NZ302" s="37"/>
      <c r="OA302" s="37"/>
      <c r="OB302" s="37"/>
      <c r="OC302" s="37"/>
      <c r="OD302" s="37"/>
      <c r="OE302" s="37"/>
      <c r="OF302" s="37"/>
      <c r="OG302" s="37"/>
      <c r="OH302" s="37"/>
      <c r="OI302" s="37"/>
      <c r="OJ302" s="37"/>
      <c r="OK302" s="37"/>
      <c r="OL302" s="37"/>
      <c r="OM302" s="37"/>
      <c r="ON302" s="37"/>
      <c r="OO302" s="37"/>
      <c r="OP302" s="37"/>
      <c r="OQ302" s="37"/>
      <c r="OR302" s="37"/>
      <c r="OS302" s="37"/>
      <c r="OT302" s="37"/>
      <c r="OU302" s="37"/>
      <c r="OV302" s="37"/>
      <c r="OW302" s="37"/>
      <c r="OX302" s="37"/>
      <c r="OY302" s="37"/>
      <c r="OZ302" s="37"/>
      <c r="PA302" s="37"/>
      <c r="PB302" s="37"/>
      <c r="PC302" s="37"/>
      <c r="PD302" s="37"/>
      <c r="PE302" s="37"/>
      <c r="PF302" s="37"/>
      <c r="PG302" s="37"/>
      <c r="PH302" s="37"/>
      <c r="PI302" s="37"/>
      <c r="PJ302" s="37"/>
      <c r="PK302" s="37"/>
      <c r="PL302" s="37"/>
      <c r="PM302" s="37"/>
      <c r="PN302" s="37"/>
      <c r="PO302" s="37"/>
      <c r="PP302" s="37"/>
      <c r="PQ302" s="37"/>
      <c r="PR302" s="37"/>
      <c r="PS302" s="37"/>
      <c r="PT302" s="37"/>
      <c r="PU302" s="37"/>
      <c r="PV302" s="37"/>
      <c r="PW302" s="37"/>
      <c r="PX302" s="37"/>
      <c r="PY302" s="37"/>
      <c r="PZ302" s="37"/>
      <c r="QA302" s="37"/>
      <c r="QB302" s="37"/>
      <c r="QC302" s="37"/>
      <c r="QD302" s="37"/>
      <c r="QE302" s="37"/>
      <c r="QF302" s="37"/>
      <c r="QG302" s="37"/>
      <c r="QH302" s="37"/>
      <c r="QI302" s="37"/>
      <c r="QJ302" s="37"/>
      <c r="QK302" s="37"/>
      <c r="QL302" s="37"/>
      <c r="QM302" s="37"/>
      <c r="QN302" s="37"/>
      <c r="QO302" s="37"/>
      <c r="QP302" s="37"/>
      <c r="QQ302" s="37"/>
      <c r="QR302" s="37"/>
      <c r="QS302" s="37"/>
      <c r="QT302" s="37"/>
      <c r="QU302" s="37"/>
      <c r="QV302" s="37"/>
      <c r="QW302" s="37"/>
      <c r="QX302" s="37"/>
      <c r="QY302" s="37"/>
      <c r="QZ302" s="37"/>
      <c r="RA302" s="37"/>
      <c r="RB302" s="37"/>
      <c r="RC302" s="37"/>
      <c r="RD302" s="37"/>
      <c r="RE302" s="37"/>
      <c r="RF302" s="37"/>
      <c r="RG302" s="37"/>
      <c r="RH302" s="37"/>
      <c r="RI302" s="37"/>
      <c r="RJ302" s="37"/>
      <c r="RK302" s="37"/>
      <c r="RL302" s="37"/>
      <c r="RM302" s="37"/>
      <c r="RN302" s="37"/>
      <c r="RO302" s="37"/>
      <c r="RP302" s="37"/>
      <c r="RQ302" s="37"/>
      <c r="RR302" s="37"/>
      <c r="RS302" s="37"/>
      <c r="RT302" s="37"/>
      <c r="RU302" s="37"/>
      <c r="RV302" s="37"/>
      <c r="RW302" s="37"/>
      <c r="RX302" s="37"/>
      <c r="RY302" s="37"/>
      <c r="RZ302" s="37"/>
      <c r="SA302" s="37"/>
      <c r="SB302" s="37"/>
      <c r="SC302" s="37"/>
      <c r="SD302" s="37"/>
      <c r="SE302" s="37"/>
      <c r="SF302" s="37"/>
      <c r="SG302" s="37"/>
      <c r="SH302" s="37"/>
      <c r="SI302" s="37"/>
      <c r="SJ302" s="37"/>
      <c r="SK302" s="37"/>
      <c r="SL302" s="37"/>
      <c r="SM302" s="37"/>
      <c r="SN302" s="37"/>
      <c r="SO302" s="37"/>
      <c r="SP302" s="37"/>
      <c r="SQ302" s="37"/>
      <c r="SR302" s="37"/>
      <c r="SS302" s="37"/>
      <c r="ST302" s="37"/>
      <c r="SU302" s="37"/>
      <c r="SV302" s="37"/>
      <c r="SW302" s="37"/>
      <c r="SX302" s="37"/>
      <c r="SY302" s="37"/>
      <c r="SZ302" s="37"/>
      <c r="TA302" s="37"/>
      <c r="TB302" s="37"/>
      <c r="TC302" s="37"/>
      <c r="TD302" s="37"/>
      <c r="TE302" s="37"/>
      <c r="TF302" s="37"/>
      <c r="TG302" s="37"/>
      <c r="TH302" s="37"/>
      <c r="TI302" s="37"/>
      <c r="TJ302" s="37"/>
      <c r="TK302" s="37"/>
      <c r="TL302" s="37"/>
      <c r="TM302" s="37"/>
      <c r="TN302" s="37"/>
      <c r="TO302" s="37"/>
      <c r="TP302" s="37"/>
      <c r="TQ302" s="37"/>
      <c r="TR302" s="37"/>
      <c r="TS302" s="37"/>
      <c r="TT302" s="37"/>
      <c r="TU302" s="37"/>
      <c r="TV302" s="37"/>
      <c r="TW302" s="37"/>
      <c r="TX302" s="37"/>
      <c r="TY302" s="37"/>
      <c r="TZ302" s="37"/>
      <c r="UA302" s="37"/>
      <c r="UB302" s="37"/>
      <c r="UC302" s="37"/>
      <c r="UD302" s="37"/>
      <c r="UE302" s="37"/>
      <c r="UF302" s="37"/>
      <c r="UG302" s="37"/>
      <c r="UH302" s="37"/>
      <c r="UI302" s="37"/>
      <c r="UJ302" s="37"/>
      <c r="UK302" s="37"/>
      <c r="UL302" s="37"/>
      <c r="UM302" s="37"/>
      <c r="UN302" s="37"/>
      <c r="UO302" s="37"/>
      <c r="UP302" s="37"/>
      <c r="UQ302" s="37"/>
      <c r="UR302" s="37"/>
      <c r="US302" s="37"/>
      <c r="UT302" s="37"/>
      <c r="UU302" s="37"/>
      <c r="UV302" s="37"/>
      <c r="UW302" s="37"/>
      <c r="UX302" s="37"/>
      <c r="UY302" s="37"/>
      <c r="UZ302" s="37"/>
      <c r="VA302" s="37"/>
      <c r="VB302" s="37"/>
      <c r="VC302" s="37"/>
      <c r="VD302" s="37"/>
      <c r="VE302" s="37"/>
      <c r="VF302" s="37"/>
      <c r="VG302" s="37"/>
      <c r="VH302" s="37"/>
      <c r="VI302" s="37"/>
      <c r="VJ302" s="37"/>
      <c r="VK302" s="37"/>
      <c r="VL302" s="37"/>
      <c r="VM302" s="37"/>
      <c r="VN302" s="37"/>
      <c r="VO302" s="37"/>
      <c r="VP302" s="37"/>
      <c r="VQ302" s="37"/>
      <c r="VR302" s="37"/>
      <c r="VS302" s="37"/>
      <c r="VT302" s="37"/>
      <c r="VU302" s="37"/>
      <c r="VV302" s="37"/>
      <c r="VW302" s="37"/>
      <c r="VX302" s="37"/>
      <c r="VY302" s="37"/>
      <c r="VZ302" s="37"/>
      <c r="WA302" s="37"/>
      <c r="WB302" s="37"/>
      <c r="WC302" s="37"/>
      <c r="WD302" s="37"/>
      <c r="WE302" s="37"/>
      <c r="WF302" s="37"/>
      <c r="WG302" s="37"/>
      <c r="WH302" s="37"/>
      <c r="WI302" s="37"/>
      <c r="WJ302" s="37"/>
      <c r="WK302" s="37"/>
      <c r="WL302" s="37"/>
      <c r="WM302" s="37"/>
      <c r="WN302" s="37"/>
      <c r="WO302" s="37"/>
      <c r="WP302" s="37"/>
      <c r="WQ302" s="37"/>
      <c r="WR302" s="37"/>
      <c r="WS302" s="37"/>
      <c r="WT302" s="37"/>
      <c r="WU302" s="37"/>
      <c r="WV302" s="37"/>
      <c r="WW302" s="37"/>
      <c r="WX302" s="37"/>
      <c r="WY302" s="37"/>
      <c r="WZ302" s="37"/>
      <c r="XA302" s="37"/>
      <c r="XB302" s="37"/>
      <c r="XC302" s="37"/>
      <c r="XD302" s="37"/>
      <c r="XE302" s="37"/>
      <c r="XF302" s="37"/>
      <c r="XG302" s="37"/>
      <c r="XH302" s="37"/>
      <c r="XI302" s="37"/>
      <c r="XJ302" s="37"/>
      <c r="XK302" s="37"/>
      <c r="XL302" s="37"/>
      <c r="XM302" s="37"/>
      <c r="XN302" s="37"/>
      <c r="XO302" s="37"/>
      <c r="XP302" s="37"/>
      <c r="XQ302" s="37"/>
      <c r="XR302" s="37"/>
      <c r="XS302" s="37"/>
      <c r="XT302" s="37"/>
      <c r="XU302" s="37"/>
      <c r="XV302" s="37"/>
      <c r="XW302" s="37"/>
      <c r="XX302" s="37"/>
      <c r="XY302" s="37"/>
      <c r="XZ302" s="37"/>
      <c r="YA302" s="37"/>
      <c r="YB302" s="37"/>
      <c r="YC302" s="37"/>
      <c r="YD302" s="37"/>
      <c r="YE302" s="37"/>
      <c r="YF302" s="37"/>
      <c r="YG302" s="37"/>
      <c r="YH302" s="37"/>
      <c r="YI302" s="37"/>
      <c r="YJ302" s="37"/>
      <c r="YK302" s="37"/>
      <c r="YL302" s="37"/>
      <c r="YM302" s="37"/>
      <c r="YN302" s="37"/>
      <c r="YO302" s="37"/>
      <c r="YP302" s="37"/>
      <c r="YQ302" s="37"/>
      <c r="YR302" s="37"/>
      <c r="YS302" s="37"/>
      <c r="YT302" s="37"/>
      <c r="YU302" s="37"/>
      <c r="YV302" s="37"/>
      <c r="YW302" s="37"/>
      <c r="YX302" s="37"/>
      <c r="YY302" s="37"/>
      <c r="YZ302" s="37"/>
      <c r="ZA302" s="37"/>
      <c r="ZB302" s="37"/>
      <c r="ZC302" s="37"/>
      <c r="ZD302" s="37"/>
      <c r="ZE302" s="37"/>
      <c r="ZF302" s="37"/>
      <c r="ZG302" s="37"/>
      <c r="ZH302" s="37"/>
      <c r="ZI302" s="37"/>
      <c r="ZJ302" s="37"/>
      <c r="ZK302" s="37"/>
      <c r="ZL302" s="37"/>
      <c r="ZM302" s="37"/>
      <c r="ZN302" s="37"/>
      <c r="ZO302" s="37"/>
      <c r="ZP302" s="37"/>
      <c r="ZQ302" s="37"/>
      <c r="ZR302" s="37"/>
      <c r="ZS302" s="37"/>
      <c r="ZT302" s="37"/>
      <c r="ZU302" s="37"/>
      <c r="ZV302" s="37"/>
      <c r="ZW302" s="37"/>
      <c r="ZX302" s="37"/>
      <c r="ZY302" s="37"/>
      <c r="ZZ302" s="37"/>
      <c r="AAA302" s="37"/>
      <c r="AAB302" s="37"/>
      <c r="AAC302" s="37"/>
      <c r="AAD302" s="37"/>
      <c r="AAE302" s="37"/>
      <c r="AAF302" s="37"/>
      <c r="AAG302" s="37"/>
      <c r="AAH302" s="37"/>
      <c r="AAI302" s="37"/>
      <c r="AAJ302" s="37"/>
      <c r="AAK302" s="37"/>
      <c r="AAL302" s="37"/>
      <c r="AAM302" s="37"/>
      <c r="AAN302" s="37"/>
      <c r="AAO302" s="37"/>
      <c r="AAP302" s="37"/>
      <c r="AAQ302" s="37"/>
      <c r="AAR302" s="37"/>
      <c r="AAS302" s="37"/>
      <c r="AAT302" s="37"/>
      <c r="AAU302" s="37"/>
      <c r="AAV302" s="37"/>
      <c r="AAW302" s="37"/>
      <c r="AAX302" s="37"/>
      <c r="AAY302" s="37"/>
      <c r="AAZ302" s="37"/>
      <c r="ABA302" s="37"/>
      <c r="ABB302" s="37"/>
      <c r="ABC302" s="37"/>
      <c r="ABD302" s="37"/>
      <c r="ABE302" s="37"/>
      <c r="ABF302" s="37"/>
      <c r="ABG302" s="37"/>
      <c r="ABH302" s="37"/>
      <c r="ABI302" s="37"/>
      <c r="ABJ302" s="37"/>
      <c r="ABK302" s="37"/>
      <c r="ABL302" s="37"/>
      <c r="ABM302" s="37"/>
      <c r="ABN302" s="37"/>
      <c r="ABO302" s="37"/>
      <c r="ABP302" s="37"/>
      <c r="ABQ302" s="37"/>
      <c r="ABR302" s="37"/>
      <c r="ABS302" s="37"/>
      <c r="ABT302" s="37"/>
      <c r="ABU302" s="37"/>
      <c r="ABV302" s="37"/>
      <c r="ABW302" s="37"/>
      <c r="ABX302" s="37"/>
      <c r="ABY302" s="37"/>
      <c r="ABZ302" s="37"/>
      <c r="ACA302" s="37"/>
      <c r="ACB302" s="37"/>
      <c r="ACC302" s="37"/>
      <c r="ACD302" s="37"/>
      <c r="ACE302" s="37"/>
      <c r="ACF302" s="37"/>
      <c r="ACG302" s="37"/>
      <c r="ACH302" s="37"/>
      <c r="ACI302" s="37"/>
      <c r="ACJ302" s="37"/>
      <c r="ACK302" s="37"/>
      <c r="ACL302" s="37"/>
      <c r="ACM302" s="37"/>
      <c r="ACN302" s="37"/>
      <c r="ACO302" s="37"/>
      <c r="ACP302" s="37"/>
      <c r="ACQ302" s="37"/>
      <c r="ACR302" s="37"/>
      <c r="ACS302" s="37"/>
      <c r="ACT302" s="37"/>
      <c r="ACU302" s="37"/>
      <c r="ACV302" s="37"/>
      <c r="ACW302" s="37"/>
      <c r="ACX302" s="37"/>
      <c r="ACY302" s="37"/>
      <c r="ACZ302" s="37"/>
      <c r="ADA302" s="37"/>
      <c r="ADB302" s="37"/>
      <c r="ADC302" s="37"/>
      <c r="ADD302" s="37"/>
      <c r="ADE302" s="37"/>
      <c r="ADF302" s="37"/>
      <c r="ADG302" s="37"/>
      <c r="ADH302" s="37"/>
      <c r="ADI302" s="37"/>
      <c r="ADJ302" s="37"/>
      <c r="ADK302" s="37"/>
      <c r="ADL302" s="37"/>
      <c r="ADM302" s="37"/>
      <c r="ADN302" s="37"/>
      <c r="ADO302" s="37"/>
      <c r="ADP302" s="37"/>
      <c r="ADQ302" s="37"/>
      <c r="ADR302" s="37"/>
      <c r="ADS302" s="37"/>
      <c r="ADT302" s="37"/>
      <c r="ADU302" s="37"/>
      <c r="ADV302" s="37"/>
      <c r="ADW302" s="37"/>
      <c r="ADX302" s="37"/>
      <c r="ADY302" s="37"/>
      <c r="ADZ302" s="37"/>
      <c r="AEA302" s="37"/>
      <c r="AEB302" s="37"/>
      <c r="AEC302" s="37"/>
      <c r="AED302" s="37"/>
      <c r="AEE302" s="37"/>
      <c r="AEF302" s="37"/>
      <c r="AEG302" s="37"/>
      <c r="AEH302" s="37"/>
      <c r="AEI302" s="37"/>
      <c r="AEJ302" s="37"/>
      <c r="AEK302" s="37"/>
      <c r="AEL302" s="37"/>
      <c r="AEM302" s="37"/>
      <c r="AEN302" s="37"/>
      <c r="AEO302" s="37"/>
      <c r="AEP302" s="37"/>
      <c r="AEQ302" s="37"/>
      <c r="AER302" s="37"/>
      <c r="AES302" s="37"/>
      <c r="AET302" s="37"/>
      <c r="AEU302" s="37"/>
      <c r="AEV302" s="37"/>
      <c r="AEW302" s="37"/>
      <c r="AEX302" s="37"/>
      <c r="AEY302" s="37"/>
      <c r="AEZ302" s="37"/>
      <c r="AFA302" s="37"/>
      <c r="AFB302" s="37"/>
      <c r="AFC302" s="37"/>
      <c r="AFD302" s="37"/>
      <c r="AFE302" s="37"/>
      <c r="AFF302" s="37"/>
      <c r="AFG302" s="37"/>
      <c r="AFH302" s="37"/>
      <c r="AFI302" s="37"/>
      <c r="AFJ302" s="37"/>
      <c r="AFK302" s="37"/>
      <c r="AFL302" s="37"/>
      <c r="AFM302" s="37"/>
      <c r="AFN302" s="37"/>
      <c r="AFO302" s="37"/>
      <c r="AFP302" s="37"/>
      <c r="AFQ302" s="37"/>
      <c r="AFR302" s="37"/>
      <c r="AFS302" s="37"/>
      <c r="AFT302" s="37"/>
      <c r="AFU302" s="37"/>
      <c r="AFV302" s="37"/>
      <c r="AFW302" s="37"/>
      <c r="AFX302" s="37"/>
      <c r="AFY302" s="37"/>
      <c r="AFZ302" s="37"/>
      <c r="AGA302" s="37"/>
      <c r="AGB302" s="37"/>
      <c r="AGC302" s="37"/>
      <c r="AGD302" s="37"/>
      <c r="AGE302" s="37"/>
      <c r="AGF302" s="37"/>
      <c r="AGG302" s="37"/>
      <c r="AGH302" s="37"/>
      <c r="AGI302" s="37"/>
      <c r="AGJ302" s="37"/>
      <c r="AGK302" s="37"/>
      <c r="AGL302" s="37"/>
      <c r="AGM302" s="37"/>
      <c r="AGN302" s="37"/>
      <c r="AGO302" s="37"/>
      <c r="AGP302" s="37"/>
      <c r="AGQ302" s="37"/>
      <c r="AGR302" s="37"/>
      <c r="AGS302" s="37"/>
      <c r="AGT302" s="37"/>
      <c r="AGU302" s="37"/>
      <c r="AGV302" s="37"/>
      <c r="AGW302" s="37"/>
      <c r="AGX302" s="37"/>
      <c r="AGY302" s="37"/>
      <c r="AGZ302" s="37"/>
      <c r="AHA302" s="37"/>
      <c r="AHB302" s="37"/>
      <c r="AHC302" s="37"/>
      <c r="AHD302" s="37"/>
      <c r="AHE302" s="37"/>
      <c r="AHF302" s="37"/>
      <c r="AHG302" s="37"/>
      <c r="AHH302" s="37"/>
      <c r="AHI302" s="37"/>
      <c r="AHJ302" s="37"/>
      <c r="AHK302" s="37"/>
      <c r="AHL302" s="37"/>
      <c r="AHM302" s="37"/>
      <c r="AHN302" s="37"/>
      <c r="AHO302" s="37"/>
      <c r="AHP302" s="37"/>
      <c r="AHQ302" s="37"/>
      <c r="AHR302" s="37"/>
      <c r="AHS302" s="37"/>
      <c r="AHT302" s="37"/>
      <c r="AHU302" s="37"/>
      <c r="AHV302" s="37"/>
      <c r="AHW302" s="37"/>
      <c r="AHX302" s="37"/>
      <c r="AHY302" s="37"/>
      <c r="AHZ302" s="37"/>
      <c r="AIA302" s="37"/>
      <c r="AIB302" s="37"/>
      <c r="AIC302" s="37"/>
      <c r="AID302" s="37"/>
      <c r="AIE302" s="37"/>
      <c r="AIF302" s="37"/>
      <c r="AIG302" s="37"/>
      <c r="AIH302" s="37"/>
      <c r="AII302" s="37"/>
      <c r="AIJ302" s="37"/>
      <c r="AIK302" s="37"/>
      <c r="AIL302" s="37"/>
      <c r="AIM302" s="37"/>
      <c r="AIN302" s="37"/>
      <c r="AIO302" s="37"/>
      <c r="AIP302" s="37"/>
      <c r="AIQ302" s="37"/>
      <c r="AIR302" s="37"/>
      <c r="AIS302" s="37"/>
      <c r="AIT302" s="37"/>
      <c r="AIU302" s="37"/>
      <c r="AIV302" s="37"/>
      <c r="AIW302" s="37"/>
      <c r="AIX302" s="37"/>
      <c r="AIY302" s="37"/>
      <c r="AIZ302" s="37"/>
      <c r="AJA302" s="37"/>
      <c r="AJB302" s="37"/>
      <c r="AJC302" s="37"/>
      <c r="AJD302" s="37"/>
      <c r="AJE302" s="37"/>
      <c r="AJF302" s="37"/>
      <c r="AJG302" s="37"/>
      <c r="AJH302" s="37"/>
      <c r="AJI302" s="37"/>
      <c r="AJJ302" s="37"/>
      <c r="AJK302" s="37"/>
      <c r="AJL302" s="37"/>
      <c r="AJM302" s="37"/>
      <c r="AJN302" s="37"/>
      <c r="AJO302" s="37"/>
      <c r="AJP302" s="37"/>
      <c r="AJQ302" s="37"/>
      <c r="AJR302" s="37"/>
      <c r="AJS302" s="37"/>
      <c r="AJT302" s="37"/>
      <c r="AJU302" s="37"/>
      <c r="AJV302" s="37"/>
      <c r="AJW302" s="37"/>
      <c r="AJX302" s="37"/>
      <c r="AJY302" s="37"/>
      <c r="AJZ302" s="37"/>
      <c r="AKA302" s="37"/>
      <c r="AKB302" s="37"/>
      <c r="AKC302" s="37"/>
      <c r="AKD302" s="37"/>
      <c r="AKE302" s="37"/>
      <c r="AKF302" s="37"/>
      <c r="AKG302" s="37"/>
      <c r="AKH302" s="37"/>
      <c r="AKI302" s="37"/>
      <c r="AKJ302" s="37"/>
      <c r="AKK302" s="37"/>
      <c r="AKL302" s="37"/>
      <c r="AKM302" s="37"/>
      <c r="AKN302" s="37"/>
      <c r="AKO302" s="37"/>
      <c r="AKP302" s="37"/>
      <c r="AKQ302" s="37"/>
      <c r="AKR302" s="37"/>
      <c r="AKS302" s="37"/>
      <c r="AKT302" s="37"/>
      <c r="AKU302" s="37"/>
      <c r="AKV302" s="37"/>
      <c r="AKW302" s="37"/>
      <c r="AKX302" s="37"/>
    </row>
    <row r="303" spans="1:986" s="16" customFormat="1" x14ac:dyDescent="0.25">
      <c r="A303" s="39"/>
      <c r="B303" s="39"/>
      <c r="C303" s="37"/>
      <c r="D303" s="40"/>
      <c r="E303" s="41"/>
      <c r="F303" s="40"/>
      <c r="G303" s="42"/>
      <c r="H303" s="43"/>
      <c r="I303" s="37"/>
      <c r="J303" s="40"/>
      <c r="K303" s="40"/>
      <c r="L303" s="37"/>
      <c r="M303" s="39"/>
      <c r="N303" s="39"/>
      <c r="O303" s="39"/>
      <c r="P303" s="39"/>
      <c r="Q303" s="39"/>
      <c r="R303" s="44"/>
      <c r="S303" s="41"/>
      <c r="T303" s="122"/>
      <c r="U303" s="39"/>
      <c r="V303" s="37"/>
      <c r="W303" s="37"/>
      <c r="X303" s="39"/>
      <c r="Y303" s="50"/>
      <c r="Z303" s="140"/>
      <c r="AA303" s="140"/>
      <c r="AB303" s="141"/>
      <c r="AC303" s="140"/>
      <c r="AD303" s="39"/>
      <c r="AE303" s="37"/>
      <c r="AF303" s="39"/>
      <c r="AG303" s="39"/>
      <c r="AH303" s="37"/>
      <c r="AI303" s="39"/>
      <c r="AJ303" s="39"/>
      <c r="AK303" s="37"/>
      <c r="AL303" s="39"/>
      <c r="AM303" s="39"/>
      <c r="AN303" s="37"/>
      <c r="AO303" s="39"/>
      <c r="AP303" s="39"/>
      <c r="AQ303" s="37"/>
      <c r="AR303" s="39"/>
      <c r="AS303" s="39"/>
      <c r="AT303" s="37"/>
      <c r="AU303" s="39"/>
      <c r="AV303" s="39"/>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c r="CR303" s="37"/>
      <c r="CS303" s="37"/>
      <c r="CT303" s="37"/>
      <c r="CU303" s="37"/>
      <c r="CV303" s="37"/>
      <c r="CW303" s="37"/>
      <c r="CX303" s="37"/>
      <c r="CY303" s="37"/>
      <c r="CZ303" s="37"/>
      <c r="DA303" s="37"/>
      <c r="DB303" s="37"/>
      <c r="DC303" s="37"/>
      <c r="DD303" s="37"/>
      <c r="DE303" s="37"/>
      <c r="DF303" s="37"/>
      <c r="DG303" s="37"/>
      <c r="DH303" s="37"/>
      <c r="DI303" s="37"/>
      <c r="DJ303" s="37"/>
      <c r="DK303" s="37"/>
      <c r="DL303" s="37"/>
      <c r="DM303" s="37"/>
      <c r="DN303" s="37"/>
      <c r="DO303" s="37"/>
      <c r="DP303" s="37"/>
      <c r="DQ303" s="37"/>
      <c r="DR303" s="37"/>
      <c r="DS303" s="37"/>
      <c r="DT303" s="37"/>
      <c r="DU303" s="37"/>
      <c r="DV303" s="37"/>
      <c r="DW303" s="37"/>
      <c r="DX303" s="37"/>
      <c r="DY303" s="37"/>
      <c r="DZ303" s="37"/>
      <c r="EA303" s="37"/>
      <c r="EB303" s="37"/>
      <c r="EC303" s="37"/>
      <c r="ED303" s="37"/>
      <c r="EE303" s="37"/>
      <c r="EF303" s="37"/>
      <c r="EG303" s="37"/>
      <c r="EH303" s="37"/>
      <c r="EI303" s="37"/>
      <c r="EJ303" s="37"/>
      <c r="EK303" s="37"/>
      <c r="EL303" s="37"/>
      <c r="EM303" s="37"/>
      <c r="EN303" s="37"/>
      <c r="EO303" s="37"/>
      <c r="EP303" s="37"/>
      <c r="EQ303" s="37"/>
      <c r="ER303" s="37"/>
      <c r="ES303" s="37"/>
      <c r="ET303" s="37"/>
      <c r="EU303" s="37"/>
      <c r="EV303" s="37"/>
      <c r="EW303" s="37"/>
      <c r="EX303" s="37"/>
      <c r="EY303" s="37"/>
      <c r="EZ303" s="37"/>
      <c r="FA303" s="37"/>
      <c r="FB303" s="37"/>
      <c r="FC303" s="37"/>
      <c r="FD303" s="37"/>
      <c r="FE303" s="37"/>
      <c r="FF303" s="37"/>
      <c r="FG303" s="37"/>
      <c r="FH303" s="37"/>
      <c r="FI303" s="37"/>
      <c r="FJ303" s="37"/>
      <c r="FK303" s="37"/>
      <c r="FL303" s="37"/>
      <c r="FM303" s="37"/>
      <c r="FN303" s="37"/>
      <c r="FO303" s="37"/>
      <c r="FP303" s="37"/>
      <c r="FQ303" s="37"/>
      <c r="FR303" s="37"/>
      <c r="FS303" s="37"/>
      <c r="FT303" s="37"/>
      <c r="FU303" s="37"/>
      <c r="FV303" s="37"/>
      <c r="FW303" s="37"/>
      <c r="FX303" s="37"/>
      <c r="FY303" s="37"/>
      <c r="FZ303" s="37"/>
      <c r="GA303" s="37"/>
      <c r="GB303" s="37"/>
      <c r="GC303" s="37"/>
      <c r="GD303" s="37"/>
      <c r="GE303" s="37"/>
      <c r="GF303" s="37"/>
      <c r="GG303" s="37"/>
      <c r="GH303" s="37"/>
      <c r="GI303" s="37"/>
      <c r="GJ303" s="37"/>
      <c r="GK303" s="37"/>
      <c r="GL303" s="37"/>
      <c r="GM303" s="37"/>
      <c r="GN303" s="37"/>
      <c r="GO303" s="37"/>
      <c r="GP303" s="37"/>
      <c r="GQ303" s="37"/>
      <c r="GR303" s="37"/>
      <c r="GS303" s="37"/>
      <c r="GT303" s="37"/>
      <c r="GU303" s="37"/>
      <c r="GV303" s="37"/>
      <c r="GW303" s="37"/>
      <c r="GX303" s="37"/>
      <c r="GY303" s="37"/>
      <c r="GZ303" s="37"/>
      <c r="HA303" s="37"/>
      <c r="HB303" s="37"/>
      <c r="HC303" s="37"/>
      <c r="HD303" s="37"/>
      <c r="HE303" s="37"/>
      <c r="HF303" s="37"/>
      <c r="HG303" s="37"/>
      <c r="HH303" s="37"/>
      <c r="HI303" s="37"/>
      <c r="HJ303" s="37"/>
      <c r="HK303" s="37"/>
      <c r="HL303" s="37"/>
      <c r="HM303" s="37"/>
      <c r="HN303" s="37"/>
      <c r="HO303" s="37"/>
      <c r="HP303" s="37"/>
      <c r="HQ303" s="37"/>
      <c r="HR303" s="37"/>
      <c r="HS303" s="37"/>
      <c r="HT303" s="37"/>
      <c r="HU303" s="37"/>
      <c r="HV303" s="37"/>
      <c r="HW303" s="37"/>
      <c r="HX303" s="37"/>
      <c r="HY303" s="37"/>
      <c r="HZ303" s="37"/>
      <c r="IA303" s="37"/>
      <c r="IB303" s="37"/>
      <c r="IC303" s="37"/>
      <c r="ID303" s="37"/>
      <c r="IE303" s="37"/>
      <c r="IF303" s="37"/>
      <c r="IG303" s="37"/>
      <c r="IH303" s="37"/>
      <c r="II303" s="37"/>
      <c r="IJ303" s="37"/>
      <c r="IK303" s="37"/>
      <c r="IL303" s="37"/>
      <c r="IM303" s="37"/>
      <c r="IN303" s="37"/>
      <c r="IO303" s="37"/>
      <c r="IP303" s="37"/>
      <c r="IQ303" s="37"/>
      <c r="IR303" s="37"/>
      <c r="IS303" s="37"/>
      <c r="IT303" s="37"/>
      <c r="IU303" s="37"/>
      <c r="IV303" s="37"/>
      <c r="IW303" s="37"/>
      <c r="IX303" s="37"/>
      <c r="IY303" s="37"/>
      <c r="IZ303" s="37"/>
      <c r="JA303" s="37"/>
      <c r="JB303" s="37"/>
      <c r="JC303" s="37"/>
      <c r="JD303" s="37"/>
      <c r="JE303" s="37"/>
      <c r="JF303" s="37"/>
      <c r="JG303" s="37"/>
      <c r="JH303" s="37"/>
      <c r="JI303" s="37"/>
      <c r="JJ303" s="37"/>
      <c r="JK303" s="37"/>
      <c r="JL303" s="37"/>
      <c r="JM303" s="37"/>
      <c r="JN303" s="37"/>
      <c r="JO303" s="37"/>
      <c r="JP303" s="37"/>
      <c r="JQ303" s="37"/>
      <c r="JR303" s="37"/>
      <c r="JS303" s="37"/>
      <c r="JT303" s="37"/>
      <c r="JU303" s="37"/>
      <c r="JV303" s="37"/>
      <c r="JW303" s="37"/>
      <c r="JX303" s="37"/>
      <c r="JY303" s="37"/>
      <c r="JZ303" s="37"/>
      <c r="KA303" s="37"/>
      <c r="KB303" s="37"/>
      <c r="KC303" s="37"/>
      <c r="KD303" s="37"/>
      <c r="KE303" s="37"/>
      <c r="KF303" s="37"/>
      <c r="KG303" s="37"/>
      <c r="KH303" s="37"/>
      <c r="KI303" s="37"/>
      <c r="KJ303" s="37"/>
      <c r="KK303" s="37"/>
      <c r="KL303" s="37"/>
      <c r="KM303" s="37"/>
      <c r="KN303" s="37"/>
      <c r="KO303" s="37"/>
      <c r="KP303" s="37"/>
      <c r="KQ303" s="37"/>
      <c r="KR303" s="37"/>
      <c r="KS303" s="37"/>
      <c r="KT303" s="37"/>
      <c r="KU303" s="37"/>
      <c r="KV303" s="37"/>
      <c r="KW303" s="37"/>
      <c r="KX303" s="37"/>
      <c r="KY303" s="37"/>
      <c r="KZ303" s="37"/>
      <c r="LA303" s="37"/>
      <c r="LB303" s="37"/>
      <c r="LC303" s="37"/>
      <c r="LD303" s="37"/>
      <c r="LE303" s="37"/>
      <c r="LF303" s="37"/>
      <c r="LG303" s="37"/>
      <c r="LH303" s="37"/>
      <c r="LI303" s="37"/>
      <c r="LJ303" s="37"/>
      <c r="LK303" s="37"/>
      <c r="LL303" s="37"/>
      <c r="LM303" s="37"/>
      <c r="LN303" s="37"/>
      <c r="LO303" s="37"/>
      <c r="LP303" s="37"/>
      <c r="LQ303" s="37"/>
      <c r="LR303" s="37"/>
      <c r="LS303" s="37"/>
      <c r="LT303" s="37"/>
      <c r="LU303" s="37"/>
      <c r="LV303" s="37"/>
      <c r="LW303" s="37"/>
      <c r="LX303" s="37"/>
      <c r="LY303" s="37"/>
      <c r="LZ303" s="37"/>
      <c r="MA303" s="37"/>
      <c r="MB303" s="37"/>
      <c r="MC303" s="37"/>
      <c r="MD303" s="37"/>
      <c r="ME303" s="37"/>
      <c r="MF303" s="37"/>
      <c r="MG303" s="37"/>
      <c r="MH303" s="37"/>
      <c r="MI303" s="37"/>
      <c r="MJ303" s="37"/>
      <c r="MK303" s="37"/>
      <c r="ML303" s="37"/>
      <c r="MM303" s="37"/>
      <c r="MN303" s="37"/>
      <c r="MO303" s="37"/>
      <c r="MP303" s="37"/>
      <c r="MQ303" s="37"/>
      <c r="MR303" s="37"/>
      <c r="MS303" s="37"/>
      <c r="MT303" s="37"/>
      <c r="MU303" s="37"/>
      <c r="MV303" s="37"/>
      <c r="MW303" s="37"/>
      <c r="MX303" s="37"/>
      <c r="MY303" s="37"/>
      <c r="MZ303" s="37"/>
      <c r="NA303" s="37"/>
      <c r="NB303" s="37"/>
      <c r="NC303" s="37"/>
      <c r="ND303" s="37"/>
      <c r="NE303" s="37"/>
      <c r="NF303" s="37"/>
      <c r="NG303" s="37"/>
      <c r="NH303" s="37"/>
      <c r="NI303" s="37"/>
      <c r="NJ303" s="37"/>
      <c r="NK303" s="37"/>
      <c r="NL303" s="37"/>
      <c r="NM303" s="37"/>
      <c r="NN303" s="37"/>
      <c r="NO303" s="37"/>
      <c r="NP303" s="37"/>
      <c r="NQ303" s="37"/>
      <c r="NR303" s="37"/>
      <c r="NS303" s="37"/>
      <c r="NT303" s="37"/>
      <c r="NU303" s="37"/>
      <c r="NV303" s="37"/>
      <c r="NW303" s="37"/>
      <c r="NX303" s="37"/>
      <c r="NY303" s="37"/>
      <c r="NZ303" s="37"/>
      <c r="OA303" s="37"/>
      <c r="OB303" s="37"/>
      <c r="OC303" s="37"/>
      <c r="OD303" s="37"/>
      <c r="OE303" s="37"/>
      <c r="OF303" s="37"/>
      <c r="OG303" s="37"/>
      <c r="OH303" s="37"/>
      <c r="OI303" s="37"/>
      <c r="OJ303" s="37"/>
      <c r="OK303" s="37"/>
      <c r="OL303" s="37"/>
      <c r="OM303" s="37"/>
      <c r="ON303" s="37"/>
      <c r="OO303" s="37"/>
      <c r="OP303" s="37"/>
      <c r="OQ303" s="37"/>
      <c r="OR303" s="37"/>
      <c r="OS303" s="37"/>
      <c r="OT303" s="37"/>
      <c r="OU303" s="37"/>
      <c r="OV303" s="37"/>
      <c r="OW303" s="37"/>
      <c r="OX303" s="37"/>
      <c r="OY303" s="37"/>
      <c r="OZ303" s="37"/>
      <c r="PA303" s="37"/>
      <c r="PB303" s="37"/>
      <c r="PC303" s="37"/>
      <c r="PD303" s="37"/>
      <c r="PE303" s="37"/>
      <c r="PF303" s="37"/>
      <c r="PG303" s="37"/>
      <c r="PH303" s="37"/>
      <c r="PI303" s="37"/>
      <c r="PJ303" s="37"/>
      <c r="PK303" s="37"/>
      <c r="PL303" s="37"/>
      <c r="PM303" s="37"/>
      <c r="PN303" s="37"/>
      <c r="PO303" s="37"/>
      <c r="PP303" s="37"/>
      <c r="PQ303" s="37"/>
      <c r="PR303" s="37"/>
      <c r="PS303" s="37"/>
      <c r="PT303" s="37"/>
      <c r="PU303" s="37"/>
      <c r="PV303" s="37"/>
      <c r="PW303" s="37"/>
      <c r="PX303" s="37"/>
      <c r="PY303" s="37"/>
      <c r="PZ303" s="37"/>
      <c r="QA303" s="37"/>
      <c r="QB303" s="37"/>
      <c r="QC303" s="37"/>
      <c r="QD303" s="37"/>
      <c r="QE303" s="37"/>
      <c r="QF303" s="37"/>
      <c r="QG303" s="37"/>
      <c r="QH303" s="37"/>
      <c r="QI303" s="37"/>
      <c r="QJ303" s="37"/>
      <c r="QK303" s="37"/>
      <c r="QL303" s="37"/>
      <c r="QM303" s="37"/>
      <c r="QN303" s="37"/>
      <c r="QO303" s="37"/>
      <c r="QP303" s="37"/>
      <c r="QQ303" s="37"/>
      <c r="QR303" s="37"/>
      <c r="QS303" s="37"/>
      <c r="QT303" s="37"/>
      <c r="QU303" s="37"/>
      <c r="QV303" s="37"/>
      <c r="QW303" s="37"/>
      <c r="QX303" s="37"/>
      <c r="QY303" s="37"/>
      <c r="QZ303" s="37"/>
      <c r="RA303" s="37"/>
      <c r="RB303" s="37"/>
      <c r="RC303" s="37"/>
      <c r="RD303" s="37"/>
      <c r="RE303" s="37"/>
      <c r="RF303" s="37"/>
      <c r="RG303" s="37"/>
      <c r="RH303" s="37"/>
      <c r="RI303" s="37"/>
      <c r="RJ303" s="37"/>
      <c r="RK303" s="37"/>
      <c r="RL303" s="37"/>
      <c r="RM303" s="37"/>
      <c r="RN303" s="37"/>
      <c r="RO303" s="37"/>
      <c r="RP303" s="37"/>
      <c r="RQ303" s="37"/>
      <c r="RR303" s="37"/>
      <c r="RS303" s="37"/>
      <c r="RT303" s="37"/>
      <c r="RU303" s="37"/>
      <c r="RV303" s="37"/>
      <c r="RW303" s="37"/>
      <c r="RX303" s="37"/>
      <c r="RY303" s="37"/>
      <c r="RZ303" s="37"/>
      <c r="SA303" s="37"/>
      <c r="SB303" s="37"/>
      <c r="SC303" s="37"/>
      <c r="SD303" s="37"/>
      <c r="SE303" s="37"/>
      <c r="SF303" s="37"/>
      <c r="SG303" s="37"/>
      <c r="SH303" s="37"/>
      <c r="SI303" s="37"/>
      <c r="SJ303" s="37"/>
      <c r="SK303" s="37"/>
      <c r="SL303" s="37"/>
      <c r="SM303" s="37"/>
      <c r="SN303" s="37"/>
      <c r="SO303" s="37"/>
      <c r="SP303" s="37"/>
      <c r="SQ303" s="37"/>
      <c r="SR303" s="37"/>
      <c r="SS303" s="37"/>
      <c r="ST303" s="37"/>
      <c r="SU303" s="37"/>
      <c r="SV303" s="37"/>
      <c r="SW303" s="37"/>
      <c r="SX303" s="37"/>
      <c r="SY303" s="37"/>
      <c r="SZ303" s="37"/>
      <c r="TA303" s="37"/>
      <c r="TB303" s="37"/>
      <c r="TC303" s="37"/>
      <c r="TD303" s="37"/>
      <c r="TE303" s="37"/>
      <c r="TF303" s="37"/>
      <c r="TG303" s="37"/>
      <c r="TH303" s="37"/>
      <c r="TI303" s="37"/>
      <c r="TJ303" s="37"/>
      <c r="TK303" s="37"/>
      <c r="TL303" s="37"/>
      <c r="TM303" s="37"/>
      <c r="TN303" s="37"/>
      <c r="TO303" s="37"/>
      <c r="TP303" s="37"/>
      <c r="TQ303" s="37"/>
      <c r="TR303" s="37"/>
      <c r="TS303" s="37"/>
      <c r="TT303" s="37"/>
      <c r="TU303" s="37"/>
      <c r="TV303" s="37"/>
      <c r="TW303" s="37"/>
      <c r="TX303" s="37"/>
      <c r="TY303" s="37"/>
      <c r="TZ303" s="37"/>
      <c r="UA303" s="37"/>
      <c r="UB303" s="37"/>
      <c r="UC303" s="37"/>
      <c r="UD303" s="37"/>
      <c r="UE303" s="37"/>
      <c r="UF303" s="37"/>
      <c r="UG303" s="37"/>
      <c r="UH303" s="37"/>
      <c r="UI303" s="37"/>
      <c r="UJ303" s="37"/>
      <c r="UK303" s="37"/>
      <c r="UL303" s="37"/>
      <c r="UM303" s="37"/>
      <c r="UN303" s="37"/>
      <c r="UO303" s="37"/>
      <c r="UP303" s="37"/>
      <c r="UQ303" s="37"/>
      <c r="UR303" s="37"/>
      <c r="US303" s="37"/>
      <c r="UT303" s="37"/>
      <c r="UU303" s="37"/>
      <c r="UV303" s="37"/>
      <c r="UW303" s="37"/>
      <c r="UX303" s="37"/>
      <c r="UY303" s="37"/>
      <c r="UZ303" s="37"/>
      <c r="VA303" s="37"/>
      <c r="VB303" s="37"/>
      <c r="VC303" s="37"/>
      <c r="VD303" s="37"/>
      <c r="VE303" s="37"/>
      <c r="VF303" s="37"/>
      <c r="VG303" s="37"/>
      <c r="VH303" s="37"/>
      <c r="VI303" s="37"/>
      <c r="VJ303" s="37"/>
      <c r="VK303" s="37"/>
      <c r="VL303" s="37"/>
      <c r="VM303" s="37"/>
      <c r="VN303" s="37"/>
      <c r="VO303" s="37"/>
      <c r="VP303" s="37"/>
      <c r="VQ303" s="37"/>
      <c r="VR303" s="37"/>
      <c r="VS303" s="37"/>
      <c r="VT303" s="37"/>
      <c r="VU303" s="37"/>
      <c r="VV303" s="37"/>
      <c r="VW303" s="37"/>
      <c r="VX303" s="37"/>
      <c r="VY303" s="37"/>
      <c r="VZ303" s="37"/>
      <c r="WA303" s="37"/>
      <c r="WB303" s="37"/>
      <c r="WC303" s="37"/>
      <c r="WD303" s="37"/>
      <c r="WE303" s="37"/>
      <c r="WF303" s="37"/>
      <c r="WG303" s="37"/>
      <c r="WH303" s="37"/>
      <c r="WI303" s="37"/>
      <c r="WJ303" s="37"/>
      <c r="WK303" s="37"/>
      <c r="WL303" s="37"/>
      <c r="WM303" s="37"/>
      <c r="WN303" s="37"/>
      <c r="WO303" s="37"/>
      <c r="WP303" s="37"/>
      <c r="WQ303" s="37"/>
      <c r="WR303" s="37"/>
      <c r="WS303" s="37"/>
      <c r="WT303" s="37"/>
      <c r="WU303" s="37"/>
      <c r="WV303" s="37"/>
      <c r="WW303" s="37"/>
      <c r="WX303" s="37"/>
      <c r="WY303" s="37"/>
      <c r="WZ303" s="37"/>
      <c r="XA303" s="37"/>
      <c r="XB303" s="37"/>
      <c r="XC303" s="37"/>
      <c r="XD303" s="37"/>
      <c r="XE303" s="37"/>
      <c r="XF303" s="37"/>
      <c r="XG303" s="37"/>
      <c r="XH303" s="37"/>
      <c r="XI303" s="37"/>
      <c r="XJ303" s="37"/>
      <c r="XK303" s="37"/>
      <c r="XL303" s="37"/>
      <c r="XM303" s="37"/>
      <c r="XN303" s="37"/>
      <c r="XO303" s="37"/>
      <c r="XP303" s="37"/>
      <c r="XQ303" s="37"/>
      <c r="XR303" s="37"/>
      <c r="XS303" s="37"/>
      <c r="XT303" s="37"/>
      <c r="XU303" s="37"/>
      <c r="XV303" s="37"/>
      <c r="XW303" s="37"/>
      <c r="XX303" s="37"/>
      <c r="XY303" s="37"/>
      <c r="XZ303" s="37"/>
      <c r="YA303" s="37"/>
      <c r="YB303" s="37"/>
      <c r="YC303" s="37"/>
      <c r="YD303" s="37"/>
      <c r="YE303" s="37"/>
      <c r="YF303" s="37"/>
      <c r="YG303" s="37"/>
      <c r="YH303" s="37"/>
      <c r="YI303" s="37"/>
      <c r="YJ303" s="37"/>
      <c r="YK303" s="37"/>
      <c r="YL303" s="37"/>
      <c r="YM303" s="37"/>
      <c r="YN303" s="37"/>
      <c r="YO303" s="37"/>
      <c r="YP303" s="37"/>
      <c r="YQ303" s="37"/>
      <c r="YR303" s="37"/>
      <c r="YS303" s="37"/>
      <c r="YT303" s="37"/>
      <c r="YU303" s="37"/>
      <c r="YV303" s="37"/>
      <c r="YW303" s="37"/>
      <c r="YX303" s="37"/>
      <c r="YY303" s="37"/>
      <c r="YZ303" s="37"/>
      <c r="ZA303" s="37"/>
      <c r="ZB303" s="37"/>
      <c r="ZC303" s="37"/>
      <c r="ZD303" s="37"/>
      <c r="ZE303" s="37"/>
      <c r="ZF303" s="37"/>
      <c r="ZG303" s="37"/>
      <c r="ZH303" s="37"/>
      <c r="ZI303" s="37"/>
      <c r="ZJ303" s="37"/>
      <c r="ZK303" s="37"/>
      <c r="ZL303" s="37"/>
      <c r="ZM303" s="37"/>
      <c r="ZN303" s="37"/>
      <c r="ZO303" s="37"/>
      <c r="ZP303" s="37"/>
      <c r="ZQ303" s="37"/>
      <c r="ZR303" s="37"/>
      <c r="ZS303" s="37"/>
      <c r="ZT303" s="37"/>
      <c r="ZU303" s="37"/>
      <c r="ZV303" s="37"/>
      <c r="ZW303" s="37"/>
      <c r="ZX303" s="37"/>
      <c r="ZY303" s="37"/>
      <c r="ZZ303" s="37"/>
      <c r="AAA303" s="37"/>
      <c r="AAB303" s="37"/>
      <c r="AAC303" s="37"/>
      <c r="AAD303" s="37"/>
      <c r="AAE303" s="37"/>
      <c r="AAF303" s="37"/>
      <c r="AAG303" s="37"/>
      <c r="AAH303" s="37"/>
      <c r="AAI303" s="37"/>
      <c r="AAJ303" s="37"/>
      <c r="AAK303" s="37"/>
      <c r="AAL303" s="37"/>
      <c r="AAM303" s="37"/>
      <c r="AAN303" s="37"/>
      <c r="AAO303" s="37"/>
      <c r="AAP303" s="37"/>
      <c r="AAQ303" s="37"/>
      <c r="AAR303" s="37"/>
      <c r="AAS303" s="37"/>
      <c r="AAT303" s="37"/>
      <c r="AAU303" s="37"/>
      <c r="AAV303" s="37"/>
      <c r="AAW303" s="37"/>
      <c r="AAX303" s="37"/>
      <c r="AAY303" s="37"/>
      <c r="AAZ303" s="37"/>
      <c r="ABA303" s="37"/>
      <c r="ABB303" s="37"/>
      <c r="ABC303" s="37"/>
      <c r="ABD303" s="37"/>
      <c r="ABE303" s="37"/>
      <c r="ABF303" s="37"/>
      <c r="ABG303" s="37"/>
      <c r="ABH303" s="37"/>
      <c r="ABI303" s="37"/>
      <c r="ABJ303" s="37"/>
      <c r="ABK303" s="37"/>
      <c r="ABL303" s="37"/>
      <c r="ABM303" s="37"/>
      <c r="ABN303" s="37"/>
      <c r="ABO303" s="37"/>
      <c r="ABP303" s="37"/>
      <c r="ABQ303" s="37"/>
      <c r="ABR303" s="37"/>
      <c r="ABS303" s="37"/>
      <c r="ABT303" s="37"/>
      <c r="ABU303" s="37"/>
      <c r="ABV303" s="37"/>
      <c r="ABW303" s="37"/>
      <c r="ABX303" s="37"/>
      <c r="ABY303" s="37"/>
      <c r="ABZ303" s="37"/>
      <c r="ACA303" s="37"/>
      <c r="ACB303" s="37"/>
      <c r="ACC303" s="37"/>
      <c r="ACD303" s="37"/>
      <c r="ACE303" s="37"/>
      <c r="ACF303" s="37"/>
      <c r="ACG303" s="37"/>
      <c r="ACH303" s="37"/>
      <c r="ACI303" s="37"/>
      <c r="ACJ303" s="37"/>
      <c r="ACK303" s="37"/>
      <c r="ACL303" s="37"/>
      <c r="ACM303" s="37"/>
      <c r="ACN303" s="37"/>
      <c r="ACO303" s="37"/>
      <c r="ACP303" s="37"/>
      <c r="ACQ303" s="37"/>
      <c r="ACR303" s="37"/>
      <c r="ACS303" s="37"/>
      <c r="ACT303" s="37"/>
      <c r="ACU303" s="37"/>
      <c r="ACV303" s="37"/>
      <c r="ACW303" s="37"/>
      <c r="ACX303" s="37"/>
      <c r="ACY303" s="37"/>
      <c r="ACZ303" s="37"/>
      <c r="ADA303" s="37"/>
      <c r="ADB303" s="37"/>
      <c r="ADC303" s="37"/>
      <c r="ADD303" s="37"/>
      <c r="ADE303" s="37"/>
      <c r="ADF303" s="37"/>
      <c r="ADG303" s="37"/>
      <c r="ADH303" s="37"/>
      <c r="ADI303" s="37"/>
      <c r="ADJ303" s="37"/>
      <c r="ADK303" s="37"/>
      <c r="ADL303" s="37"/>
      <c r="ADM303" s="37"/>
      <c r="ADN303" s="37"/>
      <c r="ADO303" s="37"/>
      <c r="ADP303" s="37"/>
      <c r="ADQ303" s="37"/>
      <c r="ADR303" s="37"/>
      <c r="ADS303" s="37"/>
      <c r="ADT303" s="37"/>
      <c r="ADU303" s="37"/>
      <c r="ADV303" s="37"/>
      <c r="ADW303" s="37"/>
      <c r="ADX303" s="37"/>
      <c r="ADY303" s="37"/>
      <c r="ADZ303" s="37"/>
      <c r="AEA303" s="37"/>
      <c r="AEB303" s="37"/>
      <c r="AEC303" s="37"/>
      <c r="AED303" s="37"/>
      <c r="AEE303" s="37"/>
      <c r="AEF303" s="37"/>
      <c r="AEG303" s="37"/>
      <c r="AEH303" s="37"/>
      <c r="AEI303" s="37"/>
      <c r="AEJ303" s="37"/>
      <c r="AEK303" s="37"/>
      <c r="AEL303" s="37"/>
      <c r="AEM303" s="37"/>
      <c r="AEN303" s="37"/>
      <c r="AEO303" s="37"/>
      <c r="AEP303" s="37"/>
      <c r="AEQ303" s="37"/>
      <c r="AER303" s="37"/>
      <c r="AES303" s="37"/>
      <c r="AET303" s="37"/>
      <c r="AEU303" s="37"/>
      <c r="AEV303" s="37"/>
      <c r="AEW303" s="37"/>
      <c r="AEX303" s="37"/>
      <c r="AEY303" s="37"/>
      <c r="AEZ303" s="37"/>
      <c r="AFA303" s="37"/>
      <c r="AFB303" s="37"/>
      <c r="AFC303" s="37"/>
      <c r="AFD303" s="37"/>
      <c r="AFE303" s="37"/>
      <c r="AFF303" s="37"/>
      <c r="AFG303" s="37"/>
      <c r="AFH303" s="37"/>
      <c r="AFI303" s="37"/>
      <c r="AFJ303" s="37"/>
      <c r="AFK303" s="37"/>
      <c r="AFL303" s="37"/>
      <c r="AFM303" s="37"/>
      <c r="AFN303" s="37"/>
      <c r="AFO303" s="37"/>
      <c r="AFP303" s="37"/>
      <c r="AFQ303" s="37"/>
      <c r="AFR303" s="37"/>
      <c r="AFS303" s="37"/>
      <c r="AFT303" s="37"/>
      <c r="AFU303" s="37"/>
      <c r="AFV303" s="37"/>
      <c r="AFW303" s="37"/>
      <c r="AFX303" s="37"/>
      <c r="AFY303" s="37"/>
      <c r="AFZ303" s="37"/>
      <c r="AGA303" s="37"/>
      <c r="AGB303" s="37"/>
      <c r="AGC303" s="37"/>
      <c r="AGD303" s="37"/>
      <c r="AGE303" s="37"/>
      <c r="AGF303" s="37"/>
      <c r="AGG303" s="37"/>
      <c r="AGH303" s="37"/>
      <c r="AGI303" s="37"/>
      <c r="AGJ303" s="37"/>
      <c r="AGK303" s="37"/>
      <c r="AGL303" s="37"/>
      <c r="AGM303" s="37"/>
      <c r="AGN303" s="37"/>
      <c r="AGO303" s="37"/>
      <c r="AGP303" s="37"/>
      <c r="AGQ303" s="37"/>
      <c r="AGR303" s="37"/>
      <c r="AGS303" s="37"/>
      <c r="AGT303" s="37"/>
      <c r="AGU303" s="37"/>
      <c r="AGV303" s="37"/>
      <c r="AGW303" s="37"/>
      <c r="AGX303" s="37"/>
      <c r="AGY303" s="37"/>
      <c r="AGZ303" s="37"/>
      <c r="AHA303" s="37"/>
      <c r="AHB303" s="37"/>
      <c r="AHC303" s="37"/>
      <c r="AHD303" s="37"/>
      <c r="AHE303" s="37"/>
      <c r="AHF303" s="37"/>
      <c r="AHG303" s="37"/>
      <c r="AHH303" s="37"/>
      <c r="AHI303" s="37"/>
      <c r="AHJ303" s="37"/>
      <c r="AHK303" s="37"/>
      <c r="AHL303" s="37"/>
      <c r="AHM303" s="37"/>
      <c r="AHN303" s="37"/>
      <c r="AHO303" s="37"/>
      <c r="AHP303" s="37"/>
      <c r="AHQ303" s="37"/>
      <c r="AHR303" s="37"/>
      <c r="AHS303" s="37"/>
      <c r="AHT303" s="37"/>
      <c r="AHU303" s="37"/>
      <c r="AHV303" s="37"/>
      <c r="AHW303" s="37"/>
      <c r="AHX303" s="37"/>
      <c r="AHY303" s="37"/>
      <c r="AHZ303" s="37"/>
      <c r="AIA303" s="37"/>
      <c r="AIB303" s="37"/>
      <c r="AIC303" s="37"/>
      <c r="AID303" s="37"/>
      <c r="AIE303" s="37"/>
      <c r="AIF303" s="37"/>
      <c r="AIG303" s="37"/>
      <c r="AIH303" s="37"/>
      <c r="AII303" s="37"/>
      <c r="AIJ303" s="37"/>
      <c r="AIK303" s="37"/>
      <c r="AIL303" s="37"/>
      <c r="AIM303" s="37"/>
      <c r="AIN303" s="37"/>
      <c r="AIO303" s="37"/>
      <c r="AIP303" s="37"/>
      <c r="AIQ303" s="37"/>
      <c r="AIR303" s="37"/>
      <c r="AIS303" s="37"/>
      <c r="AIT303" s="37"/>
      <c r="AIU303" s="37"/>
      <c r="AIV303" s="37"/>
      <c r="AIW303" s="37"/>
      <c r="AIX303" s="37"/>
      <c r="AIY303" s="37"/>
      <c r="AIZ303" s="37"/>
      <c r="AJA303" s="37"/>
      <c r="AJB303" s="37"/>
      <c r="AJC303" s="37"/>
      <c r="AJD303" s="37"/>
      <c r="AJE303" s="37"/>
      <c r="AJF303" s="37"/>
      <c r="AJG303" s="37"/>
      <c r="AJH303" s="37"/>
      <c r="AJI303" s="37"/>
      <c r="AJJ303" s="37"/>
      <c r="AJK303" s="37"/>
      <c r="AJL303" s="37"/>
      <c r="AJM303" s="37"/>
      <c r="AJN303" s="37"/>
      <c r="AJO303" s="37"/>
      <c r="AJP303" s="37"/>
      <c r="AJQ303" s="37"/>
      <c r="AJR303" s="37"/>
      <c r="AJS303" s="37"/>
      <c r="AJT303" s="37"/>
      <c r="AJU303" s="37"/>
      <c r="AJV303" s="37"/>
      <c r="AJW303" s="37"/>
      <c r="AJX303" s="37"/>
      <c r="AJY303" s="37"/>
      <c r="AJZ303" s="37"/>
      <c r="AKA303" s="37"/>
      <c r="AKB303" s="37"/>
      <c r="AKC303" s="37"/>
      <c r="AKD303" s="37"/>
      <c r="AKE303" s="37"/>
      <c r="AKF303" s="37"/>
      <c r="AKG303" s="37"/>
      <c r="AKH303" s="37"/>
      <c r="AKI303" s="37"/>
      <c r="AKJ303" s="37"/>
      <c r="AKK303" s="37"/>
      <c r="AKL303" s="37"/>
      <c r="AKM303" s="37"/>
      <c r="AKN303" s="37"/>
      <c r="AKO303" s="37"/>
      <c r="AKP303" s="37"/>
      <c r="AKQ303" s="37"/>
      <c r="AKR303" s="37"/>
      <c r="AKS303" s="37"/>
      <c r="AKT303" s="37"/>
      <c r="AKU303" s="37"/>
      <c r="AKV303" s="37"/>
      <c r="AKW303" s="37"/>
      <c r="AKX303" s="37"/>
    </row>
    <row r="304" spans="1:986" s="16" customFormat="1" x14ac:dyDescent="0.25">
      <c r="A304" s="39"/>
      <c r="B304" s="39"/>
      <c r="C304" s="37"/>
      <c r="D304" s="40"/>
      <c r="E304" s="41"/>
      <c r="F304" s="40"/>
      <c r="G304" s="42"/>
      <c r="H304" s="43"/>
      <c r="I304" s="37"/>
      <c r="J304" s="40"/>
      <c r="K304" s="40"/>
      <c r="L304" s="37"/>
      <c r="M304" s="39"/>
      <c r="N304" s="39"/>
      <c r="O304" s="39"/>
      <c r="P304" s="39"/>
      <c r="Q304" s="39"/>
      <c r="R304" s="44"/>
      <c r="S304" s="41"/>
      <c r="T304" s="122"/>
      <c r="U304" s="39"/>
      <c r="V304" s="37"/>
      <c r="W304" s="37"/>
      <c r="X304" s="39"/>
      <c r="Y304" s="50"/>
      <c r="Z304" s="140"/>
      <c r="AA304" s="140"/>
      <c r="AB304" s="141"/>
      <c r="AC304" s="140"/>
      <c r="AD304" s="39"/>
      <c r="AE304" s="37"/>
      <c r="AF304" s="39"/>
      <c r="AG304" s="39"/>
      <c r="AH304" s="37"/>
      <c r="AI304" s="39"/>
      <c r="AJ304" s="39"/>
      <c r="AK304" s="37"/>
      <c r="AL304" s="39"/>
      <c r="AM304" s="39"/>
      <c r="AN304" s="37"/>
      <c r="AO304" s="39"/>
      <c r="AP304" s="39"/>
      <c r="AQ304" s="37"/>
      <c r="AR304" s="39"/>
      <c r="AS304" s="39"/>
      <c r="AT304" s="37"/>
      <c r="AU304" s="39"/>
      <c r="AV304" s="39"/>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c r="CR304" s="37"/>
      <c r="CS304" s="37"/>
      <c r="CT304" s="37"/>
      <c r="CU304" s="37"/>
      <c r="CV304" s="37"/>
      <c r="CW304" s="37"/>
      <c r="CX304" s="37"/>
      <c r="CY304" s="37"/>
      <c r="CZ304" s="37"/>
      <c r="DA304" s="37"/>
      <c r="DB304" s="37"/>
      <c r="DC304" s="37"/>
      <c r="DD304" s="37"/>
      <c r="DE304" s="37"/>
      <c r="DF304" s="37"/>
      <c r="DG304" s="37"/>
      <c r="DH304" s="37"/>
      <c r="DI304" s="37"/>
      <c r="DJ304" s="37"/>
      <c r="DK304" s="37"/>
      <c r="DL304" s="37"/>
      <c r="DM304" s="37"/>
      <c r="DN304" s="37"/>
      <c r="DO304" s="37"/>
      <c r="DP304" s="37"/>
      <c r="DQ304" s="37"/>
      <c r="DR304" s="37"/>
      <c r="DS304" s="37"/>
      <c r="DT304" s="37"/>
      <c r="DU304" s="37"/>
      <c r="DV304" s="37"/>
      <c r="DW304" s="37"/>
      <c r="DX304" s="37"/>
      <c r="DY304" s="37"/>
      <c r="DZ304" s="37"/>
      <c r="EA304" s="37"/>
      <c r="EB304" s="37"/>
      <c r="EC304" s="37"/>
      <c r="ED304" s="37"/>
      <c r="EE304" s="37"/>
      <c r="EF304" s="37"/>
      <c r="EG304" s="37"/>
      <c r="EH304" s="37"/>
      <c r="EI304" s="37"/>
      <c r="EJ304" s="37"/>
      <c r="EK304" s="37"/>
      <c r="EL304" s="37"/>
      <c r="EM304" s="37"/>
      <c r="EN304" s="37"/>
      <c r="EO304" s="37"/>
      <c r="EP304" s="37"/>
      <c r="EQ304" s="37"/>
      <c r="ER304" s="37"/>
      <c r="ES304" s="37"/>
      <c r="ET304" s="37"/>
      <c r="EU304" s="37"/>
      <c r="EV304" s="37"/>
      <c r="EW304" s="37"/>
      <c r="EX304" s="37"/>
      <c r="EY304" s="37"/>
      <c r="EZ304" s="37"/>
      <c r="FA304" s="37"/>
      <c r="FB304" s="37"/>
      <c r="FC304" s="37"/>
      <c r="FD304" s="37"/>
      <c r="FE304" s="37"/>
      <c r="FF304" s="37"/>
      <c r="FG304" s="37"/>
      <c r="FH304" s="37"/>
      <c r="FI304" s="37"/>
      <c r="FJ304" s="37"/>
      <c r="FK304" s="37"/>
      <c r="FL304" s="37"/>
      <c r="FM304" s="37"/>
      <c r="FN304" s="37"/>
      <c r="FO304" s="37"/>
      <c r="FP304" s="37"/>
      <c r="FQ304" s="37"/>
      <c r="FR304" s="37"/>
      <c r="FS304" s="37"/>
      <c r="FT304" s="37"/>
      <c r="FU304" s="37"/>
      <c r="FV304" s="37"/>
      <c r="FW304" s="37"/>
      <c r="FX304" s="37"/>
      <c r="FY304" s="37"/>
      <c r="FZ304" s="37"/>
      <c r="GA304" s="37"/>
      <c r="GB304" s="37"/>
      <c r="GC304" s="37"/>
      <c r="GD304" s="37"/>
      <c r="GE304" s="37"/>
      <c r="GF304" s="37"/>
      <c r="GG304" s="37"/>
      <c r="GH304" s="37"/>
      <c r="GI304" s="37"/>
      <c r="GJ304" s="37"/>
      <c r="GK304" s="37"/>
      <c r="GL304" s="37"/>
      <c r="GM304" s="37"/>
      <c r="GN304" s="37"/>
      <c r="GO304" s="37"/>
      <c r="GP304" s="37"/>
      <c r="GQ304" s="37"/>
      <c r="GR304" s="37"/>
      <c r="GS304" s="37"/>
      <c r="GT304" s="37"/>
      <c r="GU304" s="37"/>
      <c r="GV304" s="37"/>
      <c r="GW304" s="37"/>
      <c r="GX304" s="37"/>
      <c r="GY304" s="37"/>
      <c r="GZ304" s="37"/>
      <c r="HA304" s="37"/>
      <c r="HB304" s="37"/>
      <c r="HC304" s="37"/>
      <c r="HD304" s="37"/>
      <c r="HE304" s="37"/>
      <c r="HF304" s="37"/>
      <c r="HG304" s="37"/>
      <c r="HH304" s="37"/>
      <c r="HI304" s="37"/>
      <c r="HJ304" s="37"/>
      <c r="HK304" s="37"/>
      <c r="HL304" s="37"/>
      <c r="HM304" s="37"/>
      <c r="HN304" s="37"/>
      <c r="HO304" s="37"/>
      <c r="HP304" s="37"/>
      <c r="HQ304" s="37"/>
      <c r="HR304" s="37"/>
      <c r="HS304" s="37"/>
      <c r="HT304" s="37"/>
      <c r="HU304" s="37"/>
      <c r="HV304" s="37"/>
      <c r="HW304" s="37"/>
      <c r="HX304" s="37"/>
      <c r="HY304" s="37"/>
      <c r="HZ304" s="37"/>
      <c r="IA304" s="37"/>
      <c r="IB304" s="37"/>
      <c r="IC304" s="37"/>
      <c r="ID304" s="37"/>
      <c r="IE304" s="37"/>
      <c r="IF304" s="37"/>
      <c r="IG304" s="37"/>
      <c r="IH304" s="37"/>
      <c r="II304" s="37"/>
      <c r="IJ304" s="37"/>
      <c r="IK304" s="37"/>
      <c r="IL304" s="37"/>
      <c r="IM304" s="37"/>
      <c r="IN304" s="37"/>
      <c r="IO304" s="37"/>
      <c r="IP304" s="37"/>
      <c r="IQ304" s="37"/>
      <c r="IR304" s="37"/>
      <c r="IS304" s="37"/>
      <c r="IT304" s="37"/>
      <c r="IU304" s="37"/>
      <c r="IV304" s="37"/>
      <c r="IW304" s="37"/>
      <c r="IX304" s="37"/>
      <c r="IY304" s="37"/>
      <c r="IZ304" s="37"/>
      <c r="JA304" s="37"/>
      <c r="JB304" s="37"/>
      <c r="JC304" s="37"/>
      <c r="JD304" s="37"/>
      <c r="JE304" s="37"/>
      <c r="JF304" s="37"/>
      <c r="JG304" s="37"/>
      <c r="JH304" s="37"/>
      <c r="JI304" s="37"/>
      <c r="JJ304" s="37"/>
      <c r="JK304" s="37"/>
      <c r="JL304" s="37"/>
      <c r="JM304" s="37"/>
      <c r="JN304" s="37"/>
      <c r="JO304" s="37"/>
      <c r="JP304" s="37"/>
      <c r="JQ304" s="37"/>
      <c r="JR304" s="37"/>
      <c r="JS304" s="37"/>
      <c r="JT304" s="37"/>
      <c r="JU304" s="37"/>
      <c r="JV304" s="37"/>
      <c r="JW304" s="37"/>
      <c r="JX304" s="37"/>
      <c r="JY304" s="37"/>
      <c r="JZ304" s="37"/>
      <c r="KA304" s="37"/>
      <c r="KB304" s="37"/>
      <c r="KC304" s="37"/>
      <c r="KD304" s="37"/>
      <c r="KE304" s="37"/>
      <c r="KF304" s="37"/>
      <c r="KG304" s="37"/>
      <c r="KH304" s="37"/>
      <c r="KI304" s="37"/>
      <c r="KJ304" s="37"/>
      <c r="KK304" s="37"/>
      <c r="KL304" s="37"/>
      <c r="KM304" s="37"/>
      <c r="KN304" s="37"/>
      <c r="KO304" s="37"/>
      <c r="KP304" s="37"/>
      <c r="KQ304" s="37"/>
      <c r="KR304" s="37"/>
      <c r="KS304" s="37"/>
      <c r="KT304" s="37"/>
      <c r="KU304" s="37"/>
      <c r="KV304" s="37"/>
      <c r="KW304" s="37"/>
      <c r="KX304" s="37"/>
      <c r="KY304" s="37"/>
      <c r="KZ304" s="37"/>
      <c r="LA304" s="37"/>
      <c r="LB304" s="37"/>
      <c r="LC304" s="37"/>
      <c r="LD304" s="37"/>
      <c r="LE304" s="37"/>
      <c r="LF304" s="37"/>
      <c r="LG304" s="37"/>
      <c r="LH304" s="37"/>
      <c r="LI304" s="37"/>
      <c r="LJ304" s="37"/>
      <c r="LK304" s="37"/>
      <c r="LL304" s="37"/>
      <c r="LM304" s="37"/>
      <c r="LN304" s="37"/>
      <c r="LO304" s="37"/>
      <c r="LP304" s="37"/>
      <c r="LQ304" s="37"/>
      <c r="LR304" s="37"/>
      <c r="LS304" s="37"/>
      <c r="LT304" s="37"/>
      <c r="LU304" s="37"/>
      <c r="LV304" s="37"/>
      <c r="LW304" s="37"/>
      <c r="LX304" s="37"/>
      <c r="LY304" s="37"/>
      <c r="LZ304" s="37"/>
      <c r="MA304" s="37"/>
      <c r="MB304" s="37"/>
      <c r="MC304" s="37"/>
      <c r="MD304" s="37"/>
      <c r="ME304" s="37"/>
      <c r="MF304" s="37"/>
      <c r="MG304" s="37"/>
      <c r="MH304" s="37"/>
      <c r="MI304" s="37"/>
      <c r="MJ304" s="37"/>
      <c r="MK304" s="37"/>
      <c r="ML304" s="37"/>
      <c r="MM304" s="37"/>
      <c r="MN304" s="37"/>
      <c r="MO304" s="37"/>
      <c r="MP304" s="37"/>
      <c r="MQ304" s="37"/>
      <c r="MR304" s="37"/>
      <c r="MS304" s="37"/>
      <c r="MT304" s="37"/>
      <c r="MU304" s="37"/>
      <c r="MV304" s="37"/>
      <c r="MW304" s="37"/>
      <c r="MX304" s="37"/>
      <c r="MY304" s="37"/>
      <c r="MZ304" s="37"/>
      <c r="NA304" s="37"/>
      <c r="NB304" s="37"/>
      <c r="NC304" s="37"/>
      <c r="ND304" s="37"/>
      <c r="NE304" s="37"/>
      <c r="NF304" s="37"/>
      <c r="NG304" s="37"/>
      <c r="NH304" s="37"/>
      <c r="NI304" s="37"/>
      <c r="NJ304" s="37"/>
      <c r="NK304" s="37"/>
      <c r="NL304" s="37"/>
      <c r="NM304" s="37"/>
      <c r="NN304" s="37"/>
      <c r="NO304" s="37"/>
      <c r="NP304" s="37"/>
      <c r="NQ304" s="37"/>
      <c r="NR304" s="37"/>
      <c r="NS304" s="37"/>
      <c r="NT304" s="37"/>
      <c r="NU304" s="37"/>
      <c r="NV304" s="37"/>
      <c r="NW304" s="37"/>
      <c r="NX304" s="37"/>
      <c r="NY304" s="37"/>
      <c r="NZ304" s="37"/>
      <c r="OA304" s="37"/>
      <c r="OB304" s="37"/>
      <c r="OC304" s="37"/>
      <c r="OD304" s="37"/>
      <c r="OE304" s="37"/>
      <c r="OF304" s="37"/>
      <c r="OG304" s="37"/>
      <c r="OH304" s="37"/>
      <c r="OI304" s="37"/>
      <c r="OJ304" s="37"/>
      <c r="OK304" s="37"/>
      <c r="OL304" s="37"/>
      <c r="OM304" s="37"/>
      <c r="ON304" s="37"/>
      <c r="OO304" s="37"/>
      <c r="OP304" s="37"/>
      <c r="OQ304" s="37"/>
      <c r="OR304" s="37"/>
      <c r="OS304" s="37"/>
      <c r="OT304" s="37"/>
      <c r="OU304" s="37"/>
      <c r="OV304" s="37"/>
      <c r="OW304" s="37"/>
      <c r="OX304" s="37"/>
      <c r="OY304" s="37"/>
      <c r="OZ304" s="37"/>
      <c r="PA304" s="37"/>
      <c r="PB304" s="37"/>
      <c r="PC304" s="37"/>
      <c r="PD304" s="37"/>
      <c r="PE304" s="37"/>
      <c r="PF304" s="37"/>
      <c r="PG304" s="37"/>
      <c r="PH304" s="37"/>
      <c r="PI304" s="37"/>
      <c r="PJ304" s="37"/>
      <c r="PK304" s="37"/>
      <c r="PL304" s="37"/>
      <c r="PM304" s="37"/>
      <c r="PN304" s="37"/>
      <c r="PO304" s="37"/>
      <c r="PP304" s="37"/>
      <c r="PQ304" s="37"/>
      <c r="PR304" s="37"/>
      <c r="PS304" s="37"/>
      <c r="PT304" s="37"/>
      <c r="PU304" s="37"/>
      <c r="PV304" s="37"/>
      <c r="PW304" s="37"/>
      <c r="PX304" s="37"/>
      <c r="PY304" s="37"/>
      <c r="PZ304" s="37"/>
      <c r="QA304" s="37"/>
      <c r="QB304" s="37"/>
      <c r="QC304" s="37"/>
      <c r="QD304" s="37"/>
      <c r="QE304" s="37"/>
      <c r="QF304" s="37"/>
      <c r="QG304" s="37"/>
      <c r="QH304" s="37"/>
      <c r="QI304" s="37"/>
      <c r="QJ304" s="37"/>
      <c r="QK304" s="37"/>
      <c r="QL304" s="37"/>
      <c r="QM304" s="37"/>
      <c r="QN304" s="37"/>
      <c r="QO304" s="37"/>
      <c r="QP304" s="37"/>
      <c r="QQ304" s="37"/>
      <c r="QR304" s="37"/>
      <c r="QS304" s="37"/>
      <c r="QT304" s="37"/>
      <c r="QU304" s="37"/>
      <c r="QV304" s="37"/>
      <c r="QW304" s="37"/>
      <c r="QX304" s="37"/>
      <c r="QY304" s="37"/>
      <c r="QZ304" s="37"/>
      <c r="RA304" s="37"/>
      <c r="RB304" s="37"/>
      <c r="RC304" s="37"/>
      <c r="RD304" s="37"/>
      <c r="RE304" s="37"/>
      <c r="RF304" s="37"/>
      <c r="RG304" s="37"/>
      <c r="RH304" s="37"/>
      <c r="RI304" s="37"/>
      <c r="RJ304" s="37"/>
      <c r="RK304" s="37"/>
      <c r="RL304" s="37"/>
      <c r="RM304" s="37"/>
      <c r="RN304" s="37"/>
      <c r="RO304" s="37"/>
      <c r="RP304" s="37"/>
      <c r="RQ304" s="37"/>
      <c r="RR304" s="37"/>
      <c r="RS304" s="37"/>
      <c r="RT304" s="37"/>
      <c r="RU304" s="37"/>
      <c r="RV304" s="37"/>
      <c r="RW304" s="37"/>
      <c r="RX304" s="37"/>
      <c r="RY304" s="37"/>
      <c r="RZ304" s="37"/>
      <c r="SA304" s="37"/>
      <c r="SB304" s="37"/>
      <c r="SC304" s="37"/>
      <c r="SD304" s="37"/>
      <c r="SE304" s="37"/>
      <c r="SF304" s="37"/>
      <c r="SG304" s="37"/>
      <c r="SH304" s="37"/>
      <c r="SI304" s="37"/>
      <c r="SJ304" s="37"/>
      <c r="SK304" s="37"/>
      <c r="SL304" s="37"/>
      <c r="SM304" s="37"/>
      <c r="SN304" s="37"/>
      <c r="SO304" s="37"/>
      <c r="SP304" s="37"/>
      <c r="SQ304" s="37"/>
      <c r="SR304" s="37"/>
      <c r="SS304" s="37"/>
      <c r="ST304" s="37"/>
      <c r="SU304" s="37"/>
      <c r="SV304" s="37"/>
      <c r="SW304" s="37"/>
      <c r="SX304" s="37"/>
      <c r="SY304" s="37"/>
      <c r="SZ304" s="37"/>
      <c r="TA304" s="37"/>
      <c r="TB304" s="37"/>
      <c r="TC304" s="37"/>
      <c r="TD304" s="37"/>
      <c r="TE304" s="37"/>
      <c r="TF304" s="37"/>
      <c r="TG304" s="37"/>
      <c r="TH304" s="37"/>
      <c r="TI304" s="37"/>
      <c r="TJ304" s="37"/>
      <c r="TK304" s="37"/>
      <c r="TL304" s="37"/>
      <c r="TM304" s="37"/>
      <c r="TN304" s="37"/>
      <c r="TO304" s="37"/>
      <c r="TP304" s="37"/>
      <c r="TQ304" s="37"/>
      <c r="TR304" s="37"/>
      <c r="TS304" s="37"/>
      <c r="TT304" s="37"/>
      <c r="TU304" s="37"/>
      <c r="TV304" s="37"/>
      <c r="TW304" s="37"/>
      <c r="TX304" s="37"/>
      <c r="TY304" s="37"/>
      <c r="TZ304" s="37"/>
      <c r="UA304" s="37"/>
      <c r="UB304" s="37"/>
      <c r="UC304" s="37"/>
      <c r="UD304" s="37"/>
      <c r="UE304" s="37"/>
      <c r="UF304" s="37"/>
      <c r="UG304" s="37"/>
      <c r="UH304" s="37"/>
      <c r="UI304" s="37"/>
      <c r="UJ304" s="37"/>
      <c r="UK304" s="37"/>
      <c r="UL304" s="37"/>
      <c r="UM304" s="37"/>
      <c r="UN304" s="37"/>
      <c r="UO304" s="37"/>
      <c r="UP304" s="37"/>
      <c r="UQ304" s="37"/>
      <c r="UR304" s="37"/>
      <c r="US304" s="37"/>
      <c r="UT304" s="37"/>
      <c r="UU304" s="37"/>
      <c r="UV304" s="37"/>
      <c r="UW304" s="37"/>
      <c r="UX304" s="37"/>
      <c r="UY304" s="37"/>
      <c r="UZ304" s="37"/>
      <c r="VA304" s="37"/>
      <c r="VB304" s="37"/>
      <c r="VC304" s="37"/>
      <c r="VD304" s="37"/>
      <c r="VE304" s="37"/>
      <c r="VF304" s="37"/>
      <c r="VG304" s="37"/>
      <c r="VH304" s="37"/>
      <c r="VI304" s="37"/>
      <c r="VJ304" s="37"/>
      <c r="VK304" s="37"/>
      <c r="VL304" s="37"/>
      <c r="VM304" s="37"/>
      <c r="VN304" s="37"/>
      <c r="VO304" s="37"/>
      <c r="VP304" s="37"/>
      <c r="VQ304" s="37"/>
      <c r="VR304" s="37"/>
      <c r="VS304" s="37"/>
      <c r="VT304" s="37"/>
      <c r="VU304" s="37"/>
      <c r="VV304" s="37"/>
      <c r="VW304" s="37"/>
      <c r="VX304" s="37"/>
      <c r="VY304" s="37"/>
      <c r="VZ304" s="37"/>
      <c r="WA304" s="37"/>
      <c r="WB304" s="37"/>
      <c r="WC304" s="37"/>
      <c r="WD304" s="37"/>
      <c r="WE304" s="37"/>
      <c r="WF304" s="37"/>
      <c r="WG304" s="37"/>
      <c r="WH304" s="37"/>
      <c r="WI304" s="37"/>
      <c r="WJ304" s="37"/>
      <c r="WK304" s="37"/>
      <c r="WL304" s="37"/>
      <c r="WM304" s="37"/>
      <c r="WN304" s="37"/>
      <c r="WO304" s="37"/>
      <c r="WP304" s="37"/>
      <c r="WQ304" s="37"/>
      <c r="WR304" s="37"/>
      <c r="WS304" s="37"/>
      <c r="WT304" s="37"/>
      <c r="WU304" s="37"/>
      <c r="WV304" s="37"/>
      <c r="WW304" s="37"/>
      <c r="WX304" s="37"/>
      <c r="WY304" s="37"/>
      <c r="WZ304" s="37"/>
      <c r="XA304" s="37"/>
      <c r="XB304" s="37"/>
      <c r="XC304" s="37"/>
      <c r="XD304" s="37"/>
      <c r="XE304" s="37"/>
      <c r="XF304" s="37"/>
      <c r="XG304" s="37"/>
      <c r="XH304" s="37"/>
      <c r="XI304" s="37"/>
      <c r="XJ304" s="37"/>
      <c r="XK304" s="37"/>
      <c r="XL304" s="37"/>
      <c r="XM304" s="37"/>
      <c r="XN304" s="37"/>
      <c r="XO304" s="37"/>
      <c r="XP304" s="37"/>
      <c r="XQ304" s="37"/>
      <c r="XR304" s="37"/>
      <c r="XS304" s="37"/>
      <c r="XT304" s="37"/>
      <c r="XU304" s="37"/>
      <c r="XV304" s="37"/>
      <c r="XW304" s="37"/>
      <c r="XX304" s="37"/>
      <c r="XY304" s="37"/>
      <c r="XZ304" s="37"/>
      <c r="YA304" s="37"/>
      <c r="YB304" s="37"/>
      <c r="YC304" s="37"/>
      <c r="YD304" s="37"/>
      <c r="YE304" s="37"/>
      <c r="YF304" s="37"/>
      <c r="YG304" s="37"/>
      <c r="YH304" s="37"/>
      <c r="YI304" s="37"/>
      <c r="YJ304" s="37"/>
      <c r="YK304" s="37"/>
      <c r="YL304" s="37"/>
      <c r="YM304" s="37"/>
      <c r="YN304" s="37"/>
      <c r="YO304" s="37"/>
      <c r="YP304" s="37"/>
      <c r="YQ304" s="37"/>
      <c r="YR304" s="37"/>
      <c r="YS304" s="37"/>
      <c r="YT304" s="37"/>
      <c r="YU304" s="37"/>
      <c r="YV304" s="37"/>
      <c r="YW304" s="37"/>
      <c r="YX304" s="37"/>
      <c r="YY304" s="37"/>
      <c r="YZ304" s="37"/>
      <c r="ZA304" s="37"/>
      <c r="ZB304" s="37"/>
      <c r="ZC304" s="37"/>
      <c r="ZD304" s="37"/>
      <c r="ZE304" s="37"/>
      <c r="ZF304" s="37"/>
      <c r="ZG304" s="37"/>
      <c r="ZH304" s="37"/>
      <c r="ZI304" s="37"/>
      <c r="ZJ304" s="37"/>
      <c r="ZK304" s="37"/>
      <c r="ZL304" s="37"/>
      <c r="ZM304" s="37"/>
      <c r="ZN304" s="37"/>
      <c r="ZO304" s="37"/>
      <c r="ZP304" s="37"/>
      <c r="ZQ304" s="37"/>
      <c r="ZR304" s="37"/>
      <c r="ZS304" s="37"/>
      <c r="ZT304" s="37"/>
      <c r="ZU304" s="37"/>
      <c r="ZV304" s="37"/>
      <c r="ZW304" s="37"/>
      <c r="ZX304" s="37"/>
      <c r="ZY304" s="37"/>
      <c r="ZZ304" s="37"/>
      <c r="AAA304" s="37"/>
      <c r="AAB304" s="37"/>
      <c r="AAC304" s="37"/>
      <c r="AAD304" s="37"/>
      <c r="AAE304" s="37"/>
      <c r="AAF304" s="37"/>
      <c r="AAG304" s="37"/>
      <c r="AAH304" s="37"/>
      <c r="AAI304" s="37"/>
      <c r="AAJ304" s="37"/>
      <c r="AAK304" s="37"/>
      <c r="AAL304" s="37"/>
      <c r="AAM304" s="37"/>
      <c r="AAN304" s="37"/>
      <c r="AAO304" s="37"/>
      <c r="AAP304" s="37"/>
      <c r="AAQ304" s="37"/>
      <c r="AAR304" s="37"/>
      <c r="AAS304" s="37"/>
      <c r="AAT304" s="37"/>
      <c r="AAU304" s="37"/>
      <c r="AAV304" s="37"/>
      <c r="AAW304" s="37"/>
      <c r="AAX304" s="37"/>
      <c r="AAY304" s="37"/>
      <c r="AAZ304" s="37"/>
      <c r="ABA304" s="37"/>
      <c r="ABB304" s="37"/>
      <c r="ABC304" s="37"/>
      <c r="ABD304" s="37"/>
      <c r="ABE304" s="37"/>
      <c r="ABF304" s="37"/>
      <c r="ABG304" s="37"/>
      <c r="ABH304" s="37"/>
      <c r="ABI304" s="37"/>
      <c r="ABJ304" s="37"/>
      <c r="ABK304" s="37"/>
      <c r="ABL304" s="37"/>
      <c r="ABM304" s="37"/>
      <c r="ABN304" s="37"/>
      <c r="ABO304" s="37"/>
      <c r="ABP304" s="37"/>
      <c r="ABQ304" s="37"/>
      <c r="ABR304" s="37"/>
      <c r="ABS304" s="37"/>
      <c r="ABT304" s="37"/>
      <c r="ABU304" s="37"/>
      <c r="ABV304" s="37"/>
      <c r="ABW304" s="37"/>
      <c r="ABX304" s="37"/>
      <c r="ABY304" s="37"/>
      <c r="ABZ304" s="37"/>
      <c r="ACA304" s="37"/>
      <c r="ACB304" s="37"/>
      <c r="ACC304" s="37"/>
      <c r="ACD304" s="37"/>
      <c r="ACE304" s="37"/>
      <c r="ACF304" s="37"/>
      <c r="ACG304" s="37"/>
      <c r="ACH304" s="37"/>
      <c r="ACI304" s="37"/>
      <c r="ACJ304" s="37"/>
      <c r="ACK304" s="37"/>
      <c r="ACL304" s="37"/>
      <c r="ACM304" s="37"/>
      <c r="ACN304" s="37"/>
      <c r="ACO304" s="37"/>
      <c r="ACP304" s="37"/>
      <c r="ACQ304" s="37"/>
      <c r="ACR304" s="37"/>
      <c r="ACS304" s="37"/>
      <c r="ACT304" s="37"/>
      <c r="ACU304" s="37"/>
      <c r="ACV304" s="37"/>
      <c r="ACW304" s="37"/>
      <c r="ACX304" s="37"/>
      <c r="ACY304" s="37"/>
      <c r="ACZ304" s="37"/>
      <c r="ADA304" s="37"/>
      <c r="ADB304" s="37"/>
      <c r="ADC304" s="37"/>
      <c r="ADD304" s="37"/>
      <c r="ADE304" s="37"/>
      <c r="ADF304" s="37"/>
      <c r="ADG304" s="37"/>
      <c r="ADH304" s="37"/>
      <c r="ADI304" s="37"/>
      <c r="ADJ304" s="37"/>
      <c r="ADK304" s="37"/>
      <c r="ADL304" s="37"/>
      <c r="ADM304" s="37"/>
      <c r="ADN304" s="37"/>
      <c r="ADO304" s="37"/>
      <c r="ADP304" s="37"/>
      <c r="ADQ304" s="37"/>
      <c r="ADR304" s="37"/>
      <c r="ADS304" s="37"/>
      <c r="ADT304" s="37"/>
      <c r="ADU304" s="37"/>
      <c r="ADV304" s="37"/>
      <c r="ADW304" s="37"/>
      <c r="ADX304" s="37"/>
      <c r="ADY304" s="37"/>
      <c r="ADZ304" s="37"/>
      <c r="AEA304" s="37"/>
      <c r="AEB304" s="37"/>
      <c r="AEC304" s="37"/>
      <c r="AED304" s="37"/>
      <c r="AEE304" s="37"/>
      <c r="AEF304" s="37"/>
      <c r="AEG304" s="37"/>
      <c r="AEH304" s="37"/>
      <c r="AEI304" s="37"/>
      <c r="AEJ304" s="37"/>
      <c r="AEK304" s="37"/>
      <c r="AEL304" s="37"/>
      <c r="AEM304" s="37"/>
      <c r="AEN304" s="37"/>
      <c r="AEO304" s="37"/>
      <c r="AEP304" s="37"/>
      <c r="AEQ304" s="37"/>
      <c r="AER304" s="37"/>
      <c r="AES304" s="37"/>
      <c r="AET304" s="37"/>
      <c r="AEU304" s="37"/>
      <c r="AEV304" s="37"/>
      <c r="AEW304" s="37"/>
      <c r="AEX304" s="37"/>
      <c r="AEY304" s="37"/>
      <c r="AEZ304" s="37"/>
      <c r="AFA304" s="37"/>
      <c r="AFB304" s="37"/>
      <c r="AFC304" s="37"/>
      <c r="AFD304" s="37"/>
      <c r="AFE304" s="37"/>
      <c r="AFF304" s="37"/>
      <c r="AFG304" s="37"/>
      <c r="AFH304" s="37"/>
      <c r="AFI304" s="37"/>
      <c r="AFJ304" s="37"/>
      <c r="AFK304" s="37"/>
      <c r="AFL304" s="37"/>
      <c r="AFM304" s="37"/>
      <c r="AFN304" s="37"/>
      <c r="AFO304" s="37"/>
      <c r="AFP304" s="37"/>
      <c r="AFQ304" s="37"/>
      <c r="AFR304" s="37"/>
      <c r="AFS304" s="37"/>
      <c r="AFT304" s="37"/>
      <c r="AFU304" s="37"/>
      <c r="AFV304" s="37"/>
      <c r="AFW304" s="37"/>
      <c r="AFX304" s="37"/>
      <c r="AFY304" s="37"/>
      <c r="AFZ304" s="37"/>
      <c r="AGA304" s="37"/>
      <c r="AGB304" s="37"/>
      <c r="AGC304" s="37"/>
      <c r="AGD304" s="37"/>
      <c r="AGE304" s="37"/>
      <c r="AGF304" s="37"/>
      <c r="AGG304" s="37"/>
      <c r="AGH304" s="37"/>
      <c r="AGI304" s="37"/>
      <c r="AGJ304" s="37"/>
      <c r="AGK304" s="37"/>
      <c r="AGL304" s="37"/>
      <c r="AGM304" s="37"/>
      <c r="AGN304" s="37"/>
      <c r="AGO304" s="37"/>
      <c r="AGP304" s="37"/>
      <c r="AGQ304" s="37"/>
      <c r="AGR304" s="37"/>
      <c r="AGS304" s="37"/>
      <c r="AGT304" s="37"/>
      <c r="AGU304" s="37"/>
      <c r="AGV304" s="37"/>
      <c r="AGW304" s="37"/>
      <c r="AGX304" s="37"/>
      <c r="AGY304" s="37"/>
      <c r="AGZ304" s="37"/>
      <c r="AHA304" s="37"/>
      <c r="AHB304" s="37"/>
      <c r="AHC304" s="37"/>
      <c r="AHD304" s="37"/>
      <c r="AHE304" s="37"/>
      <c r="AHF304" s="37"/>
      <c r="AHG304" s="37"/>
      <c r="AHH304" s="37"/>
      <c r="AHI304" s="37"/>
      <c r="AHJ304" s="37"/>
      <c r="AHK304" s="37"/>
      <c r="AHL304" s="37"/>
      <c r="AHM304" s="37"/>
      <c r="AHN304" s="37"/>
      <c r="AHO304" s="37"/>
      <c r="AHP304" s="37"/>
      <c r="AHQ304" s="37"/>
      <c r="AHR304" s="37"/>
      <c r="AHS304" s="37"/>
      <c r="AHT304" s="37"/>
      <c r="AHU304" s="37"/>
      <c r="AHV304" s="37"/>
      <c r="AHW304" s="37"/>
      <c r="AHX304" s="37"/>
      <c r="AHY304" s="37"/>
      <c r="AHZ304" s="37"/>
      <c r="AIA304" s="37"/>
      <c r="AIB304" s="37"/>
      <c r="AIC304" s="37"/>
      <c r="AID304" s="37"/>
      <c r="AIE304" s="37"/>
      <c r="AIF304" s="37"/>
      <c r="AIG304" s="37"/>
      <c r="AIH304" s="37"/>
      <c r="AII304" s="37"/>
      <c r="AIJ304" s="37"/>
      <c r="AIK304" s="37"/>
      <c r="AIL304" s="37"/>
      <c r="AIM304" s="37"/>
      <c r="AIN304" s="37"/>
      <c r="AIO304" s="37"/>
      <c r="AIP304" s="37"/>
      <c r="AIQ304" s="37"/>
      <c r="AIR304" s="37"/>
      <c r="AIS304" s="37"/>
      <c r="AIT304" s="37"/>
      <c r="AIU304" s="37"/>
      <c r="AIV304" s="37"/>
      <c r="AIW304" s="37"/>
      <c r="AIX304" s="37"/>
      <c r="AIY304" s="37"/>
      <c r="AIZ304" s="37"/>
      <c r="AJA304" s="37"/>
      <c r="AJB304" s="37"/>
      <c r="AJC304" s="37"/>
      <c r="AJD304" s="37"/>
      <c r="AJE304" s="37"/>
      <c r="AJF304" s="37"/>
      <c r="AJG304" s="37"/>
      <c r="AJH304" s="37"/>
      <c r="AJI304" s="37"/>
      <c r="AJJ304" s="37"/>
      <c r="AJK304" s="37"/>
      <c r="AJL304" s="37"/>
      <c r="AJM304" s="37"/>
      <c r="AJN304" s="37"/>
      <c r="AJO304" s="37"/>
      <c r="AJP304" s="37"/>
      <c r="AJQ304" s="37"/>
      <c r="AJR304" s="37"/>
      <c r="AJS304" s="37"/>
      <c r="AJT304" s="37"/>
      <c r="AJU304" s="37"/>
      <c r="AJV304" s="37"/>
      <c r="AJW304" s="37"/>
      <c r="AJX304" s="37"/>
      <c r="AJY304" s="37"/>
      <c r="AJZ304" s="37"/>
      <c r="AKA304" s="37"/>
      <c r="AKB304" s="37"/>
      <c r="AKC304" s="37"/>
      <c r="AKD304" s="37"/>
      <c r="AKE304" s="37"/>
      <c r="AKF304" s="37"/>
      <c r="AKG304" s="37"/>
      <c r="AKH304" s="37"/>
      <c r="AKI304" s="37"/>
      <c r="AKJ304" s="37"/>
      <c r="AKK304" s="37"/>
      <c r="AKL304" s="37"/>
      <c r="AKM304" s="37"/>
      <c r="AKN304" s="37"/>
      <c r="AKO304" s="37"/>
      <c r="AKP304" s="37"/>
      <c r="AKQ304" s="37"/>
      <c r="AKR304" s="37"/>
      <c r="AKS304" s="37"/>
      <c r="AKT304" s="37"/>
      <c r="AKU304" s="37"/>
      <c r="AKV304" s="37"/>
      <c r="AKW304" s="37"/>
      <c r="AKX304" s="37"/>
    </row>
    <row r="305" spans="1:986" s="16" customFormat="1" x14ac:dyDescent="0.25">
      <c r="A305" s="39"/>
      <c r="B305" s="39"/>
      <c r="C305" s="37"/>
      <c r="D305" s="40"/>
      <c r="E305" s="41"/>
      <c r="F305" s="40"/>
      <c r="G305" s="42"/>
      <c r="H305" s="43"/>
      <c r="I305" s="37"/>
      <c r="J305" s="40"/>
      <c r="K305" s="40"/>
      <c r="L305" s="37"/>
      <c r="M305" s="39"/>
      <c r="N305" s="39"/>
      <c r="O305" s="39"/>
      <c r="P305" s="39"/>
      <c r="Q305" s="39"/>
      <c r="R305" s="44"/>
      <c r="S305" s="41"/>
      <c r="T305" s="122"/>
      <c r="U305" s="39"/>
      <c r="V305" s="37"/>
      <c r="W305" s="37"/>
      <c r="X305" s="39"/>
      <c r="Y305" s="50"/>
      <c r="Z305" s="140"/>
      <c r="AA305" s="140"/>
      <c r="AB305" s="141"/>
      <c r="AC305" s="140"/>
      <c r="AD305" s="39"/>
      <c r="AE305" s="37"/>
      <c r="AF305" s="39"/>
      <c r="AG305" s="39"/>
      <c r="AH305" s="37"/>
      <c r="AI305" s="39"/>
      <c r="AJ305" s="39"/>
      <c r="AK305" s="37"/>
      <c r="AL305" s="39"/>
      <c r="AM305" s="39"/>
      <c r="AN305" s="37"/>
      <c r="AO305" s="39"/>
      <c r="AP305" s="39"/>
      <c r="AQ305" s="37"/>
      <c r="AR305" s="39"/>
      <c r="AS305" s="39"/>
      <c r="AT305" s="37"/>
      <c r="AU305" s="39"/>
      <c r="AV305" s="39"/>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c r="CR305" s="37"/>
      <c r="CS305" s="37"/>
      <c r="CT305" s="37"/>
      <c r="CU305" s="37"/>
      <c r="CV305" s="37"/>
      <c r="CW305" s="37"/>
      <c r="CX305" s="37"/>
      <c r="CY305" s="37"/>
      <c r="CZ305" s="37"/>
      <c r="DA305" s="37"/>
      <c r="DB305" s="37"/>
      <c r="DC305" s="37"/>
      <c r="DD305" s="37"/>
      <c r="DE305" s="37"/>
      <c r="DF305" s="37"/>
      <c r="DG305" s="37"/>
      <c r="DH305" s="37"/>
      <c r="DI305" s="37"/>
      <c r="DJ305" s="37"/>
      <c r="DK305" s="37"/>
      <c r="DL305" s="37"/>
      <c r="DM305" s="37"/>
      <c r="DN305" s="37"/>
      <c r="DO305" s="37"/>
      <c r="DP305" s="37"/>
      <c r="DQ305" s="37"/>
      <c r="DR305" s="37"/>
      <c r="DS305" s="37"/>
      <c r="DT305" s="37"/>
      <c r="DU305" s="37"/>
      <c r="DV305" s="37"/>
      <c r="DW305" s="37"/>
      <c r="DX305" s="37"/>
      <c r="DY305" s="37"/>
      <c r="DZ305" s="37"/>
      <c r="EA305" s="37"/>
      <c r="EB305" s="37"/>
      <c r="EC305" s="37"/>
      <c r="ED305" s="37"/>
      <c r="EE305" s="37"/>
      <c r="EF305" s="37"/>
      <c r="EG305" s="37"/>
      <c r="EH305" s="37"/>
      <c r="EI305" s="37"/>
      <c r="EJ305" s="37"/>
      <c r="EK305" s="37"/>
      <c r="EL305" s="37"/>
      <c r="EM305" s="37"/>
      <c r="EN305" s="37"/>
      <c r="EO305" s="37"/>
      <c r="EP305" s="37"/>
      <c r="EQ305" s="37"/>
      <c r="ER305" s="37"/>
      <c r="ES305" s="37"/>
      <c r="ET305" s="37"/>
      <c r="EU305" s="37"/>
      <c r="EV305" s="37"/>
      <c r="EW305" s="37"/>
      <c r="EX305" s="37"/>
      <c r="EY305" s="37"/>
      <c r="EZ305" s="37"/>
      <c r="FA305" s="37"/>
      <c r="FB305" s="37"/>
      <c r="FC305" s="37"/>
      <c r="FD305" s="37"/>
      <c r="FE305" s="37"/>
      <c r="FF305" s="37"/>
      <c r="FG305" s="37"/>
      <c r="FH305" s="37"/>
      <c r="FI305" s="37"/>
      <c r="FJ305" s="37"/>
      <c r="FK305" s="37"/>
      <c r="FL305" s="37"/>
      <c r="FM305" s="37"/>
      <c r="FN305" s="37"/>
      <c r="FO305" s="37"/>
      <c r="FP305" s="37"/>
      <c r="FQ305" s="37"/>
      <c r="FR305" s="37"/>
      <c r="FS305" s="37"/>
      <c r="FT305" s="37"/>
      <c r="FU305" s="37"/>
      <c r="FV305" s="37"/>
      <c r="FW305" s="37"/>
      <c r="FX305" s="37"/>
      <c r="FY305" s="37"/>
      <c r="FZ305" s="37"/>
      <c r="GA305" s="37"/>
      <c r="GB305" s="37"/>
      <c r="GC305" s="37"/>
      <c r="GD305" s="37"/>
      <c r="GE305" s="37"/>
      <c r="GF305" s="37"/>
      <c r="GG305" s="37"/>
      <c r="GH305" s="37"/>
      <c r="GI305" s="37"/>
      <c r="GJ305" s="37"/>
      <c r="GK305" s="37"/>
      <c r="GL305" s="37"/>
      <c r="GM305" s="37"/>
      <c r="GN305" s="37"/>
      <c r="GO305" s="37"/>
      <c r="GP305" s="37"/>
      <c r="GQ305" s="37"/>
      <c r="GR305" s="37"/>
      <c r="GS305" s="37"/>
      <c r="GT305" s="37"/>
      <c r="GU305" s="37"/>
      <c r="GV305" s="37"/>
      <c r="GW305" s="37"/>
      <c r="GX305" s="37"/>
      <c r="GY305" s="37"/>
      <c r="GZ305" s="37"/>
      <c r="HA305" s="37"/>
      <c r="HB305" s="37"/>
      <c r="HC305" s="37"/>
      <c r="HD305" s="37"/>
      <c r="HE305" s="37"/>
      <c r="HF305" s="37"/>
      <c r="HG305" s="37"/>
      <c r="HH305" s="37"/>
      <c r="HI305" s="37"/>
      <c r="HJ305" s="37"/>
      <c r="HK305" s="37"/>
      <c r="HL305" s="37"/>
      <c r="HM305" s="37"/>
      <c r="HN305" s="37"/>
      <c r="HO305" s="37"/>
      <c r="HP305" s="37"/>
      <c r="HQ305" s="37"/>
      <c r="HR305" s="37"/>
      <c r="HS305" s="37"/>
      <c r="HT305" s="37"/>
      <c r="HU305" s="37"/>
      <c r="HV305" s="37"/>
      <c r="HW305" s="37"/>
      <c r="HX305" s="37"/>
      <c r="HY305" s="37"/>
      <c r="HZ305" s="37"/>
      <c r="IA305" s="37"/>
      <c r="IB305" s="37"/>
      <c r="IC305" s="37"/>
      <c r="ID305" s="37"/>
      <c r="IE305" s="37"/>
      <c r="IF305" s="37"/>
      <c r="IG305" s="37"/>
      <c r="IH305" s="37"/>
      <c r="II305" s="37"/>
      <c r="IJ305" s="37"/>
      <c r="IK305" s="37"/>
      <c r="IL305" s="37"/>
      <c r="IM305" s="37"/>
      <c r="IN305" s="37"/>
      <c r="IO305" s="37"/>
      <c r="IP305" s="37"/>
      <c r="IQ305" s="37"/>
      <c r="IR305" s="37"/>
      <c r="IS305" s="37"/>
      <c r="IT305" s="37"/>
      <c r="IU305" s="37"/>
      <c r="IV305" s="37"/>
      <c r="IW305" s="37"/>
      <c r="IX305" s="37"/>
      <c r="IY305" s="37"/>
      <c r="IZ305" s="37"/>
      <c r="JA305" s="37"/>
      <c r="JB305" s="37"/>
      <c r="JC305" s="37"/>
      <c r="JD305" s="37"/>
      <c r="JE305" s="37"/>
      <c r="JF305" s="37"/>
      <c r="JG305" s="37"/>
      <c r="JH305" s="37"/>
      <c r="JI305" s="37"/>
      <c r="JJ305" s="37"/>
      <c r="JK305" s="37"/>
      <c r="JL305" s="37"/>
      <c r="JM305" s="37"/>
      <c r="JN305" s="37"/>
      <c r="JO305" s="37"/>
      <c r="JP305" s="37"/>
      <c r="JQ305" s="37"/>
      <c r="JR305" s="37"/>
      <c r="JS305" s="37"/>
      <c r="JT305" s="37"/>
      <c r="JU305" s="37"/>
      <c r="JV305" s="37"/>
      <c r="JW305" s="37"/>
      <c r="JX305" s="37"/>
      <c r="JY305" s="37"/>
      <c r="JZ305" s="37"/>
      <c r="KA305" s="37"/>
      <c r="KB305" s="37"/>
      <c r="KC305" s="37"/>
      <c r="KD305" s="37"/>
      <c r="KE305" s="37"/>
      <c r="KF305" s="37"/>
      <c r="KG305" s="37"/>
      <c r="KH305" s="37"/>
      <c r="KI305" s="37"/>
      <c r="KJ305" s="37"/>
      <c r="KK305" s="37"/>
      <c r="KL305" s="37"/>
      <c r="KM305" s="37"/>
      <c r="KN305" s="37"/>
      <c r="KO305" s="37"/>
      <c r="KP305" s="37"/>
      <c r="KQ305" s="37"/>
      <c r="KR305" s="37"/>
      <c r="KS305" s="37"/>
      <c r="KT305" s="37"/>
      <c r="KU305" s="37"/>
      <c r="KV305" s="37"/>
      <c r="KW305" s="37"/>
      <c r="KX305" s="37"/>
      <c r="KY305" s="37"/>
      <c r="KZ305" s="37"/>
      <c r="LA305" s="37"/>
      <c r="LB305" s="37"/>
      <c r="LC305" s="37"/>
      <c r="LD305" s="37"/>
      <c r="LE305" s="37"/>
      <c r="LF305" s="37"/>
      <c r="LG305" s="37"/>
      <c r="LH305" s="37"/>
      <c r="LI305" s="37"/>
      <c r="LJ305" s="37"/>
      <c r="LK305" s="37"/>
      <c r="LL305" s="37"/>
      <c r="LM305" s="37"/>
      <c r="LN305" s="37"/>
      <c r="LO305" s="37"/>
      <c r="LP305" s="37"/>
      <c r="LQ305" s="37"/>
      <c r="LR305" s="37"/>
      <c r="LS305" s="37"/>
      <c r="LT305" s="37"/>
      <c r="LU305" s="37"/>
      <c r="LV305" s="37"/>
      <c r="LW305" s="37"/>
      <c r="LX305" s="37"/>
      <c r="LY305" s="37"/>
      <c r="LZ305" s="37"/>
      <c r="MA305" s="37"/>
      <c r="MB305" s="37"/>
      <c r="MC305" s="37"/>
      <c r="MD305" s="37"/>
      <c r="ME305" s="37"/>
      <c r="MF305" s="37"/>
      <c r="MG305" s="37"/>
      <c r="MH305" s="37"/>
      <c r="MI305" s="37"/>
      <c r="MJ305" s="37"/>
      <c r="MK305" s="37"/>
      <c r="ML305" s="37"/>
      <c r="MM305" s="37"/>
      <c r="MN305" s="37"/>
      <c r="MO305" s="37"/>
      <c r="MP305" s="37"/>
      <c r="MQ305" s="37"/>
      <c r="MR305" s="37"/>
      <c r="MS305" s="37"/>
      <c r="MT305" s="37"/>
      <c r="MU305" s="37"/>
      <c r="MV305" s="37"/>
      <c r="MW305" s="37"/>
      <c r="MX305" s="37"/>
      <c r="MY305" s="37"/>
      <c r="MZ305" s="37"/>
      <c r="NA305" s="37"/>
      <c r="NB305" s="37"/>
      <c r="NC305" s="37"/>
      <c r="ND305" s="37"/>
      <c r="NE305" s="37"/>
      <c r="NF305" s="37"/>
      <c r="NG305" s="37"/>
      <c r="NH305" s="37"/>
      <c r="NI305" s="37"/>
      <c r="NJ305" s="37"/>
      <c r="NK305" s="37"/>
      <c r="NL305" s="37"/>
      <c r="NM305" s="37"/>
      <c r="NN305" s="37"/>
      <c r="NO305" s="37"/>
      <c r="NP305" s="37"/>
      <c r="NQ305" s="37"/>
      <c r="NR305" s="37"/>
      <c r="NS305" s="37"/>
      <c r="NT305" s="37"/>
      <c r="NU305" s="37"/>
      <c r="NV305" s="37"/>
      <c r="NW305" s="37"/>
      <c r="NX305" s="37"/>
      <c r="NY305" s="37"/>
      <c r="NZ305" s="37"/>
      <c r="OA305" s="37"/>
      <c r="OB305" s="37"/>
      <c r="OC305" s="37"/>
      <c r="OD305" s="37"/>
      <c r="OE305" s="37"/>
      <c r="OF305" s="37"/>
      <c r="OG305" s="37"/>
      <c r="OH305" s="37"/>
      <c r="OI305" s="37"/>
      <c r="OJ305" s="37"/>
      <c r="OK305" s="37"/>
      <c r="OL305" s="37"/>
      <c r="OM305" s="37"/>
      <c r="ON305" s="37"/>
      <c r="OO305" s="37"/>
      <c r="OP305" s="37"/>
      <c r="OQ305" s="37"/>
      <c r="OR305" s="37"/>
      <c r="OS305" s="37"/>
      <c r="OT305" s="37"/>
      <c r="OU305" s="37"/>
      <c r="OV305" s="37"/>
      <c r="OW305" s="37"/>
      <c r="OX305" s="37"/>
      <c r="OY305" s="37"/>
      <c r="OZ305" s="37"/>
      <c r="PA305" s="37"/>
      <c r="PB305" s="37"/>
      <c r="PC305" s="37"/>
      <c r="PD305" s="37"/>
      <c r="PE305" s="37"/>
      <c r="PF305" s="37"/>
      <c r="PG305" s="37"/>
      <c r="PH305" s="37"/>
      <c r="PI305" s="37"/>
      <c r="PJ305" s="37"/>
      <c r="PK305" s="37"/>
      <c r="PL305" s="37"/>
      <c r="PM305" s="37"/>
      <c r="PN305" s="37"/>
      <c r="PO305" s="37"/>
      <c r="PP305" s="37"/>
      <c r="PQ305" s="37"/>
      <c r="PR305" s="37"/>
      <c r="PS305" s="37"/>
      <c r="PT305" s="37"/>
      <c r="PU305" s="37"/>
      <c r="PV305" s="37"/>
      <c r="PW305" s="37"/>
      <c r="PX305" s="37"/>
      <c r="PY305" s="37"/>
      <c r="PZ305" s="37"/>
      <c r="QA305" s="37"/>
      <c r="QB305" s="37"/>
      <c r="QC305" s="37"/>
      <c r="QD305" s="37"/>
      <c r="QE305" s="37"/>
      <c r="QF305" s="37"/>
      <c r="QG305" s="37"/>
      <c r="QH305" s="37"/>
      <c r="QI305" s="37"/>
      <c r="QJ305" s="37"/>
      <c r="QK305" s="37"/>
      <c r="QL305" s="37"/>
      <c r="QM305" s="37"/>
      <c r="QN305" s="37"/>
      <c r="QO305" s="37"/>
      <c r="QP305" s="37"/>
      <c r="QQ305" s="37"/>
      <c r="QR305" s="37"/>
      <c r="QS305" s="37"/>
      <c r="QT305" s="37"/>
      <c r="QU305" s="37"/>
      <c r="QV305" s="37"/>
      <c r="QW305" s="37"/>
      <c r="QX305" s="37"/>
      <c r="QY305" s="37"/>
      <c r="QZ305" s="37"/>
      <c r="RA305" s="37"/>
      <c r="RB305" s="37"/>
      <c r="RC305" s="37"/>
      <c r="RD305" s="37"/>
      <c r="RE305" s="37"/>
      <c r="RF305" s="37"/>
      <c r="RG305" s="37"/>
      <c r="RH305" s="37"/>
      <c r="RI305" s="37"/>
      <c r="RJ305" s="37"/>
      <c r="RK305" s="37"/>
      <c r="RL305" s="37"/>
      <c r="RM305" s="37"/>
      <c r="RN305" s="37"/>
      <c r="RO305" s="37"/>
      <c r="RP305" s="37"/>
      <c r="RQ305" s="37"/>
      <c r="RR305" s="37"/>
      <c r="RS305" s="37"/>
      <c r="RT305" s="37"/>
      <c r="RU305" s="37"/>
      <c r="RV305" s="37"/>
      <c r="RW305" s="37"/>
      <c r="RX305" s="37"/>
      <c r="RY305" s="37"/>
      <c r="RZ305" s="37"/>
      <c r="SA305" s="37"/>
      <c r="SB305" s="37"/>
      <c r="SC305" s="37"/>
      <c r="SD305" s="37"/>
      <c r="SE305" s="37"/>
      <c r="SF305" s="37"/>
      <c r="SG305" s="37"/>
      <c r="SH305" s="37"/>
      <c r="SI305" s="37"/>
      <c r="SJ305" s="37"/>
      <c r="SK305" s="37"/>
      <c r="SL305" s="37"/>
      <c r="SM305" s="37"/>
      <c r="SN305" s="37"/>
      <c r="SO305" s="37"/>
      <c r="SP305" s="37"/>
      <c r="SQ305" s="37"/>
      <c r="SR305" s="37"/>
      <c r="SS305" s="37"/>
      <c r="ST305" s="37"/>
      <c r="SU305" s="37"/>
      <c r="SV305" s="37"/>
      <c r="SW305" s="37"/>
      <c r="SX305" s="37"/>
      <c r="SY305" s="37"/>
      <c r="SZ305" s="37"/>
      <c r="TA305" s="37"/>
      <c r="TB305" s="37"/>
      <c r="TC305" s="37"/>
      <c r="TD305" s="37"/>
      <c r="TE305" s="37"/>
      <c r="TF305" s="37"/>
      <c r="TG305" s="37"/>
      <c r="TH305" s="37"/>
      <c r="TI305" s="37"/>
      <c r="TJ305" s="37"/>
      <c r="TK305" s="37"/>
      <c r="TL305" s="37"/>
      <c r="TM305" s="37"/>
      <c r="TN305" s="37"/>
      <c r="TO305" s="37"/>
      <c r="TP305" s="37"/>
      <c r="TQ305" s="37"/>
      <c r="TR305" s="37"/>
      <c r="TS305" s="37"/>
      <c r="TT305" s="37"/>
      <c r="TU305" s="37"/>
      <c r="TV305" s="37"/>
      <c r="TW305" s="37"/>
      <c r="TX305" s="37"/>
      <c r="TY305" s="37"/>
      <c r="TZ305" s="37"/>
      <c r="UA305" s="37"/>
      <c r="UB305" s="37"/>
      <c r="UC305" s="37"/>
      <c r="UD305" s="37"/>
      <c r="UE305" s="37"/>
      <c r="UF305" s="37"/>
      <c r="UG305" s="37"/>
      <c r="UH305" s="37"/>
      <c r="UI305" s="37"/>
      <c r="UJ305" s="37"/>
      <c r="UK305" s="37"/>
      <c r="UL305" s="37"/>
      <c r="UM305" s="37"/>
      <c r="UN305" s="37"/>
      <c r="UO305" s="37"/>
      <c r="UP305" s="37"/>
      <c r="UQ305" s="37"/>
      <c r="UR305" s="37"/>
      <c r="US305" s="37"/>
      <c r="UT305" s="37"/>
      <c r="UU305" s="37"/>
      <c r="UV305" s="37"/>
      <c r="UW305" s="37"/>
      <c r="UX305" s="37"/>
      <c r="UY305" s="37"/>
      <c r="UZ305" s="37"/>
      <c r="VA305" s="37"/>
      <c r="VB305" s="37"/>
      <c r="VC305" s="37"/>
      <c r="VD305" s="37"/>
      <c r="VE305" s="37"/>
      <c r="VF305" s="37"/>
      <c r="VG305" s="37"/>
      <c r="VH305" s="37"/>
      <c r="VI305" s="37"/>
      <c r="VJ305" s="37"/>
      <c r="VK305" s="37"/>
      <c r="VL305" s="37"/>
      <c r="VM305" s="37"/>
      <c r="VN305" s="37"/>
      <c r="VO305" s="37"/>
      <c r="VP305" s="37"/>
      <c r="VQ305" s="37"/>
      <c r="VR305" s="37"/>
      <c r="VS305" s="37"/>
      <c r="VT305" s="37"/>
      <c r="VU305" s="37"/>
      <c r="VV305" s="37"/>
      <c r="VW305" s="37"/>
      <c r="VX305" s="37"/>
      <c r="VY305" s="37"/>
      <c r="VZ305" s="37"/>
      <c r="WA305" s="37"/>
      <c r="WB305" s="37"/>
      <c r="WC305" s="37"/>
      <c r="WD305" s="37"/>
      <c r="WE305" s="37"/>
      <c r="WF305" s="37"/>
      <c r="WG305" s="37"/>
      <c r="WH305" s="37"/>
      <c r="WI305" s="37"/>
      <c r="WJ305" s="37"/>
      <c r="WK305" s="37"/>
      <c r="WL305" s="37"/>
      <c r="WM305" s="37"/>
      <c r="WN305" s="37"/>
      <c r="WO305" s="37"/>
      <c r="WP305" s="37"/>
      <c r="WQ305" s="37"/>
      <c r="WR305" s="37"/>
      <c r="WS305" s="37"/>
      <c r="WT305" s="37"/>
      <c r="WU305" s="37"/>
      <c r="WV305" s="37"/>
      <c r="WW305" s="37"/>
      <c r="WX305" s="37"/>
      <c r="WY305" s="37"/>
      <c r="WZ305" s="37"/>
      <c r="XA305" s="37"/>
      <c r="XB305" s="37"/>
      <c r="XC305" s="37"/>
      <c r="XD305" s="37"/>
      <c r="XE305" s="37"/>
      <c r="XF305" s="37"/>
      <c r="XG305" s="37"/>
      <c r="XH305" s="37"/>
      <c r="XI305" s="37"/>
      <c r="XJ305" s="37"/>
      <c r="XK305" s="37"/>
      <c r="XL305" s="37"/>
      <c r="XM305" s="37"/>
      <c r="XN305" s="37"/>
      <c r="XO305" s="37"/>
      <c r="XP305" s="37"/>
      <c r="XQ305" s="37"/>
      <c r="XR305" s="37"/>
      <c r="XS305" s="37"/>
      <c r="XT305" s="37"/>
      <c r="XU305" s="37"/>
      <c r="XV305" s="37"/>
      <c r="XW305" s="37"/>
      <c r="XX305" s="37"/>
      <c r="XY305" s="37"/>
      <c r="XZ305" s="37"/>
      <c r="YA305" s="37"/>
      <c r="YB305" s="37"/>
      <c r="YC305" s="37"/>
      <c r="YD305" s="37"/>
      <c r="YE305" s="37"/>
      <c r="YF305" s="37"/>
      <c r="YG305" s="37"/>
      <c r="YH305" s="37"/>
      <c r="YI305" s="37"/>
      <c r="YJ305" s="37"/>
      <c r="YK305" s="37"/>
      <c r="YL305" s="37"/>
      <c r="YM305" s="37"/>
      <c r="YN305" s="37"/>
      <c r="YO305" s="37"/>
      <c r="YP305" s="37"/>
      <c r="YQ305" s="37"/>
      <c r="YR305" s="37"/>
      <c r="YS305" s="37"/>
      <c r="YT305" s="37"/>
      <c r="YU305" s="37"/>
      <c r="YV305" s="37"/>
      <c r="YW305" s="37"/>
      <c r="YX305" s="37"/>
      <c r="YY305" s="37"/>
      <c r="YZ305" s="37"/>
      <c r="ZA305" s="37"/>
      <c r="ZB305" s="37"/>
      <c r="ZC305" s="37"/>
      <c r="ZD305" s="37"/>
      <c r="ZE305" s="37"/>
      <c r="ZF305" s="37"/>
      <c r="ZG305" s="37"/>
      <c r="ZH305" s="37"/>
      <c r="ZI305" s="37"/>
      <c r="ZJ305" s="37"/>
      <c r="ZK305" s="37"/>
      <c r="ZL305" s="37"/>
      <c r="ZM305" s="37"/>
      <c r="ZN305" s="37"/>
      <c r="ZO305" s="37"/>
      <c r="ZP305" s="37"/>
      <c r="ZQ305" s="37"/>
      <c r="ZR305" s="37"/>
      <c r="ZS305" s="37"/>
      <c r="ZT305" s="37"/>
      <c r="ZU305" s="37"/>
      <c r="ZV305" s="37"/>
      <c r="ZW305" s="37"/>
      <c r="ZX305" s="37"/>
      <c r="ZY305" s="37"/>
      <c r="ZZ305" s="37"/>
      <c r="AAA305" s="37"/>
      <c r="AAB305" s="37"/>
      <c r="AAC305" s="37"/>
      <c r="AAD305" s="37"/>
      <c r="AAE305" s="37"/>
      <c r="AAF305" s="37"/>
      <c r="AAG305" s="37"/>
      <c r="AAH305" s="37"/>
      <c r="AAI305" s="37"/>
      <c r="AAJ305" s="37"/>
      <c r="AAK305" s="37"/>
      <c r="AAL305" s="37"/>
      <c r="AAM305" s="37"/>
      <c r="AAN305" s="37"/>
      <c r="AAO305" s="37"/>
      <c r="AAP305" s="37"/>
      <c r="AAQ305" s="37"/>
      <c r="AAR305" s="37"/>
      <c r="AAS305" s="37"/>
      <c r="AAT305" s="37"/>
      <c r="AAU305" s="37"/>
      <c r="AAV305" s="37"/>
      <c r="AAW305" s="37"/>
      <c r="AAX305" s="37"/>
      <c r="AAY305" s="37"/>
      <c r="AAZ305" s="37"/>
      <c r="ABA305" s="37"/>
      <c r="ABB305" s="37"/>
      <c r="ABC305" s="37"/>
      <c r="ABD305" s="37"/>
      <c r="ABE305" s="37"/>
      <c r="ABF305" s="37"/>
      <c r="ABG305" s="37"/>
      <c r="ABH305" s="37"/>
      <c r="ABI305" s="37"/>
      <c r="ABJ305" s="37"/>
      <c r="ABK305" s="37"/>
      <c r="ABL305" s="37"/>
      <c r="ABM305" s="37"/>
      <c r="ABN305" s="37"/>
      <c r="ABO305" s="37"/>
      <c r="ABP305" s="37"/>
      <c r="ABQ305" s="37"/>
      <c r="ABR305" s="37"/>
      <c r="ABS305" s="37"/>
      <c r="ABT305" s="37"/>
      <c r="ABU305" s="37"/>
      <c r="ABV305" s="37"/>
      <c r="ABW305" s="37"/>
      <c r="ABX305" s="37"/>
      <c r="ABY305" s="37"/>
      <c r="ABZ305" s="37"/>
      <c r="ACA305" s="37"/>
      <c r="ACB305" s="37"/>
      <c r="ACC305" s="37"/>
      <c r="ACD305" s="37"/>
      <c r="ACE305" s="37"/>
      <c r="ACF305" s="37"/>
      <c r="ACG305" s="37"/>
      <c r="ACH305" s="37"/>
      <c r="ACI305" s="37"/>
      <c r="ACJ305" s="37"/>
      <c r="ACK305" s="37"/>
      <c r="ACL305" s="37"/>
      <c r="ACM305" s="37"/>
      <c r="ACN305" s="37"/>
      <c r="ACO305" s="37"/>
      <c r="ACP305" s="37"/>
      <c r="ACQ305" s="37"/>
      <c r="ACR305" s="37"/>
      <c r="ACS305" s="37"/>
      <c r="ACT305" s="37"/>
      <c r="ACU305" s="37"/>
      <c r="ACV305" s="37"/>
      <c r="ACW305" s="37"/>
      <c r="ACX305" s="37"/>
      <c r="ACY305" s="37"/>
      <c r="ACZ305" s="37"/>
      <c r="ADA305" s="37"/>
      <c r="ADB305" s="37"/>
      <c r="ADC305" s="37"/>
      <c r="ADD305" s="37"/>
      <c r="ADE305" s="37"/>
      <c r="ADF305" s="37"/>
      <c r="ADG305" s="37"/>
      <c r="ADH305" s="37"/>
      <c r="ADI305" s="37"/>
      <c r="ADJ305" s="37"/>
      <c r="ADK305" s="37"/>
      <c r="ADL305" s="37"/>
      <c r="ADM305" s="37"/>
      <c r="ADN305" s="37"/>
      <c r="ADO305" s="37"/>
      <c r="ADP305" s="37"/>
      <c r="ADQ305" s="37"/>
      <c r="ADR305" s="37"/>
      <c r="ADS305" s="37"/>
      <c r="ADT305" s="37"/>
      <c r="ADU305" s="37"/>
      <c r="ADV305" s="37"/>
      <c r="ADW305" s="37"/>
      <c r="ADX305" s="37"/>
      <c r="ADY305" s="37"/>
      <c r="ADZ305" s="37"/>
      <c r="AEA305" s="37"/>
      <c r="AEB305" s="37"/>
      <c r="AEC305" s="37"/>
      <c r="AED305" s="37"/>
      <c r="AEE305" s="37"/>
      <c r="AEF305" s="37"/>
      <c r="AEG305" s="37"/>
      <c r="AEH305" s="37"/>
      <c r="AEI305" s="37"/>
      <c r="AEJ305" s="37"/>
      <c r="AEK305" s="37"/>
      <c r="AEL305" s="37"/>
      <c r="AEM305" s="37"/>
      <c r="AEN305" s="37"/>
      <c r="AEO305" s="37"/>
      <c r="AEP305" s="37"/>
      <c r="AEQ305" s="37"/>
      <c r="AER305" s="37"/>
      <c r="AES305" s="37"/>
      <c r="AET305" s="37"/>
      <c r="AEU305" s="37"/>
      <c r="AEV305" s="37"/>
      <c r="AEW305" s="37"/>
      <c r="AEX305" s="37"/>
      <c r="AEY305" s="37"/>
      <c r="AEZ305" s="37"/>
      <c r="AFA305" s="37"/>
      <c r="AFB305" s="37"/>
      <c r="AFC305" s="37"/>
      <c r="AFD305" s="37"/>
      <c r="AFE305" s="37"/>
      <c r="AFF305" s="37"/>
      <c r="AFG305" s="37"/>
      <c r="AFH305" s="37"/>
      <c r="AFI305" s="37"/>
      <c r="AFJ305" s="37"/>
      <c r="AFK305" s="37"/>
      <c r="AFL305" s="37"/>
      <c r="AFM305" s="37"/>
      <c r="AFN305" s="37"/>
      <c r="AFO305" s="37"/>
      <c r="AFP305" s="37"/>
      <c r="AFQ305" s="37"/>
      <c r="AFR305" s="37"/>
      <c r="AFS305" s="37"/>
      <c r="AFT305" s="37"/>
      <c r="AFU305" s="37"/>
      <c r="AFV305" s="37"/>
      <c r="AFW305" s="37"/>
      <c r="AFX305" s="37"/>
      <c r="AFY305" s="37"/>
      <c r="AFZ305" s="37"/>
      <c r="AGA305" s="37"/>
      <c r="AGB305" s="37"/>
      <c r="AGC305" s="37"/>
      <c r="AGD305" s="37"/>
      <c r="AGE305" s="37"/>
      <c r="AGF305" s="37"/>
      <c r="AGG305" s="37"/>
      <c r="AGH305" s="37"/>
      <c r="AGI305" s="37"/>
      <c r="AGJ305" s="37"/>
      <c r="AGK305" s="37"/>
      <c r="AGL305" s="37"/>
      <c r="AGM305" s="37"/>
      <c r="AGN305" s="37"/>
      <c r="AGO305" s="37"/>
      <c r="AGP305" s="37"/>
      <c r="AGQ305" s="37"/>
      <c r="AGR305" s="37"/>
      <c r="AGS305" s="37"/>
      <c r="AGT305" s="37"/>
      <c r="AGU305" s="37"/>
      <c r="AGV305" s="37"/>
      <c r="AGW305" s="37"/>
      <c r="AGX305" s="37"/>
      <c r="AGY305" s="37"/>
      <c r="AGZ305" s="37"/>
      <c r="AHA305" s="37"/>
      <c r="AHB305" s="37"/>
      <c r="AHC305" s="37"/>
      <c r="AHD305" s="37"/>
      <c r="AHE305" s="37"/>
      <c r="AHF305" s="37"/>
      <c r="AHG305" s="37"/>
      <c r="AHH305" s="37"/>
      <c r="AHI305" s="37"/>
      <c r="AHJ305" s="37"/>
      <c r="AHK305" s="37"/>
      <c r="AHL305" s="37"/>
      <c r="AHM305" s="37"/>
      <c r="AHN305" s="37"/>
      <c r="AHO305" s="37"/>
      <c r="AHP305" s="37"/>
      <c r="AHQ305" s="37"/>
      <c r="AHR305" s="37"/>
      <c r="AHS305" s="37"/>
      <c r="AHT305" s="37"/>
      <c r="AHU305" s="37"/>
      <c r="AHV305" s="37"/>
      <c r="AHW305" s="37"/>
      <c r="AHX305" s="37"/>
      <c r="AHY305" s="37"/>
      <c r="AHZ305" s="37"/>
      <c r="AIA305" s="37"/>
      <c r="AIB305" s="37"/>
      <c r="AIC305" s="37"/>
      <c r="AID305" s="37"/>
      <c r="AIE305" s="37"/>
      <c r="AIF305" s="37"/>
      <c r="AIG305" s="37"/>
      <c r="AIH305" s="37"/>
      <c r="AII305" s="37"/>
      <c r="AIJ305" s="37"/>
      <c r="AIK305" s="37"/>
      <c r="AIL305" s="37"/>
      <c r="AIM305" s="37"/>
      <c r="AIN305" s="37"/>
      <c r="AIO305" s="37"/>
      <c r="AIP305" s="37"/>
      <c r="AIQ305" s="37"/>
      <c r="AIR305" s="37"/>
      <c r="AIS305" s="37"/>
      <c r="AIT305" s="37"/>
      <c r="AIU305" s="37"/>
      <c r="AIV305" s="37"/>
      <c r="AIW305" s="37"/>
      <c r="AIX305" s="37"/>
      <c r="AIY305" s="37"/>
      <c r="AIZ305" s="37"/>
      <c r="AJA305" s="37"/>
      <c r="AJB305" s="37"/>
      <c r="AJC305" s="37"/>
      <c r="AJD305" s="37"/>
      <c r="AJE305" s="37"/>
      <c r="AJF305" s="37"/>
      <c r="AJG305" s="37"/>
      <c r="AJH305" s="37"/>
      <c r="AJI305" s="37"/>
      <c r="AJJ305" s="37"/>
      <c r="AJK305" s="37"/>
      <c r="AJL305" s="37"/>
      <c r="AJM305" s="37"/>
      <c r="AJN305" s="37"/>
      <c r="AJO305" s="37"/>
      <c r="AJP305" s="37"/>
      <c r="AJQ305" s="37"/>
      <c r="AJR305" s="37"/>
      <c r="AJS305" s="37"/>
      <c r="AJT305" s="37"/>
      <c r="AJU305" s="37"/>
      <c r="AJV305" s="37"/>
      <c r="AJW305" s="37"/>
      <c r="AJX305" s="37"/>
      <c r="AJY305" s="37"/>
      <c r="AJZ305" s="37"/>
      <c r="AKA305" s="37"/>
      <c r="AKB305" s="37"/>
      <c r="AKC305" s="37"/>
      <c r="AKD305" s="37"/>
      <c r="AKE305" s="37"/>
      <c r="AKF305" s="37"/>
      <c r="AKG305" s="37"/>
      <c r="AKH305" s="37"/>
      <c r="AKI305" s="37"/>
      <c r="AKJ305" s="37"/>
      <c r="AKK305" s="37"/>
      <c r="AKL305" s="37"/>
      <c r="AKM305" s="37"/>
      <c r="AKN305" s="37"/>
      <c r="AKO305" s="37"/>
      <c r="AKP305" s="37"/>
      <c r="AKQ305" s="37"/>
      <c r="AKR305" s="37"/>
      <c r="AKS305" s="37"/>
      <c r="AKT305" s="37"/>
      <c r="AKU305" s="37"/>
      <c r="AKV305" s="37"/>
      <c r="AKW305" s="37"/>
      <c r="AKX305" s="37"/>
    </row>
    <row r="306" spans="1:986" s="16" customFormat="1" x14ac:dyDescent="0.25">
      <c r="A306" s="39"/>
      <c r="B306" s="39"/>
      <c r="C306" s="37"/>
      <c r="D306" s="40"/>
      <c r="E306" s="41"/>
      <c r="F306" s="40"/>
      <c r="G306" s="42"/>
      <c r="H306" s="43"/>
      <c r="I306" s="37"/>
      <c r="J306" s="40"/>
      <c r="K306" s="40"/>
      <c r="L306" s="37"/>
      <c r="M306" s="39"/>
      <c r="N306" s="39"/>
      <c r="O306" s="39"/>
      <c r="P306" s="39"/>
      <c r="Q306" s="39"/>
      <c r="R306" s="44"/>
      <c r="S306" s="41"/>
      <c r="T306" s="122"/>
      <c r="U306" s="39"/>
      <c r="V306" s="37"/>
      <c r="W306" s="37"/>
      <c r="X306" s="39"/>
      <c r="Y306" s="50"/>
      <c r="Z306" s="140"/>
      <c r="AA306" s="140"/>
      <c r="AB306" s="141"/>
      <c r="AC306" s="140"/>
      <c r="AD306" s="39"/>
      <c r="AE306" s="37"/>
      <c r="AF306" s="39"/>
      <c r="AG306" s="39"/>
      <c r="AH306" s="37"/>
      <c r="AI306" s="39"/>
      <c r="AJ306" s="39"/>
      <c r="AK306" s="37"/>
      <c r="AL306" s="39"/>
      <c r="AM306" s="39"/>
      <c r="AN306" s="37"/>
      <c r="AO306" s="39"/>
      <c r="AP306" s="39"/>
      <c r="AQ306" s="37"/>
      <c r="AR306" s="39"/>
      <c r="AS306" s="39"/>
      <c r="AT306" s="37"/>
      <c r="AU306" s="39"/>
      <c r="AV306" s="39"/>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c r="CR306" s="37"/>
      <c r="CS306" s="37"/>
      <c r="CT306" s="37"/>
      <c r="CU306" s="37"/>
      <c r="CV306" s="37"/>
      <c r="CW306" s="37"/>
      <c r="CX306" s="37"/>
      <c r="CY306" s="37"/>
      <c r="CZ306" s="37"/>
      <c r="DA306" s="37"/>
      <c r="DB306" s="37"/>
      <c r="DC306" s="37"/>
      <c r="DD306" s="37"/>
      <c r="DE306" s="37"/>
      <c r="DF306" s="37"/>
      <c r="DG306" s="37"/>
      <c r="DH306" s="37"/>
      <c r="DI306" s="37"/>
      <c r="DJ306" s="37"/>
      <c r="DK306" s="37"/>
      <c r="DL306" s="37"/>
      <c r="DM306" s="37"/>
      <c r="DN306" s="37"/>
      <c r="DO306" s="37"/>
      <c r="DP306" s="37"/>
      <c r="DQ306" s="37"/>
      <c r="DR306" s="37"/>
      <c r="DS306" s="37"/>
      <c r="DT306" s="37"/>
      <c r="DU306" s="37"/>
      <c r="DV306" s="37"/>
      <c r="DW306" s="37"/>
      <c r="DX306" s="37"/>
      <c r="DY306" s="37"/>
      <c r="DZ306" s="37"/>
      <c r="EA306" s="37"/>
      <c r="EB306" s="37"/>
      <c r="EC306" s="37"/>
      <c r="ED306" s="37"/>
      <c r="EE306" s="37"/>
      <c r="EF306" s="37"/>
      <c r="EG306" s="37"/>
      <c r="EH306" s="37"/>
      <c r="EI306" s="37"/>
      <c r="EJ306" s="37"/>
      <c r="EK306" s="37"/>
      <c r="EL306" s="37"/>
      <c r="EM306" s="37"/>
      <c r="EN306" s="37"/>
      <c r="EO306" s="37"/>
      <c r="EP306" s="37"/>
      <c r="EQ306" s="37"/>
      <c r="ER306" s="37"/>
      <c r="ES306" s="37"/>
      <c r="ET306" s="37"/>
      <c r="EU306" s="37"/>
      <c r="EV306" s="37"/>
      <c r="EW306" s="37"/>
      <c r="EX306" s="37"/>
      <c r="EY306" s="37"/>
      <c r="EZ306" s="37"/>
      <c r="FA306" s="37"/>
      <c r="FB306" s="37"/>
      <c r="FC306" s="37"/>
      <c r="FD306" s="37"/>
      <c r="FE306" s="37"/>
      <c r="FF306" s="37"/>
      <c r="FG306" s="37"/>
      <c r="FH306" s="37"/>
      <c r="FI306" s="37"/>
      <c r="FJ306" s="37"/>
      <c r="FK306" s="37"/>
      <c r="FL306" s="37"/>
      <c r="FM306" s="37"/>
      <c r="FN306" s="37"/>
      <c r="FO306" s="37"/>
      <c r="FP306" s="37"/>
      <c r="FQ306" s="37"/>
      <c r="FR306" s="37"/>
      <c r="FS306" s="37"/>
      <c r="FT306" s="37"/>
      <c r="FU306" s="37"/>
      <c r="FV306" s="37"/>
      <c r="FW306" s="37"/>
      <c r="FX306" s="37"/>
      <c r="FY306" s="37"/>
      <c r="FZ306" s="37"/>
      <c r="GA306" s="37"/>
      <c r="GB306" s="37"/>
      <c r="GC306" s="37"/>
      <c r="GD306" s="37"/>
      <c r="GE306" s="37"/>
      <c r="GF306" s="37"/>
      <c r="GG306" s="37"/>
      <c r="GH306" s="37"/>
      <c r="GI306" s="37"/>
      <c r="GJ306" s="37"/>
      <c r="GK306" s="37"/>
      <c r="GL306" s="37"/>
      <c r="GM306" s="37"/>
      <c r="GN306" s="37"/>
      <c r="GO306" s="37"/>
      <c r="GP306" s="37"/>
      <c r="GQ306" s="37"/>
      <c r="GR306" s="37"/>
      <c r="GS306" s="37"/>
      <c r="GT306" s="37"/>
      <c r="GU306" s="37"/>
      <c r="GV306" s="37"/>
      <c r="GW306" s="37"/>
      <c r="GX306" s="37"/>
      <c r="GY306" s="37"/>
      <c r="GZ306" s="37"/>
      <c r="HA306" s="37"/>
      <c r="HB306" s="37"/>
      <c r="HC306" s="37"/>
      <c r="HD306" s="37"/>
      <c r="HE306" s="37"/>
      <c r="HF306" s="37"/>
      <c r="HG306" s="37"/>
      <c r="HH306" s="37"/>
      <c r="HI306" s="37"/>
      <c r="HJ306" s="37"/>
      <c r="HK306" s="37"/>
      <c r="HL306" s="37"/>
      <c r="HM306" s="37"/>
      <c r="HN306" s="37"/>
      <c r="HO306" s="37"/>
      <c r="HP306" s="37"/>
      <c r="HQ306" s="37"/>
      <c r="HR306" s="37"/>
      <c r="HS306" s="37"/>
      <c r="HT306" s="37"/>
      <c r="HU306" s="37"/>
      <c r="HV306" s="37"/>
      <c r="HW306" s="37"/>
      <c r="HX306" s="37"/>
      <c r="HY306" s="37"/>
      <c r="HZ306" s="37"/>
      <c r="IA306" s="37"/>
      <c r="IB306" s="37"/>
      <c r="IC306" s="37"/>
      <c r="ID306" s="37"/>
      <c r="IE306" s="37"/>
      <c r="IF306" s="37"/>
      <c r="IG306" s="37"/>
      <c r="IH306" s="37"/>
      <c r="II306" s="37"/>
      <c r="IJ306" s="37"/>
      <c r="IK306" s="37"/>
      <c r="IL306" s="37"/>
      <c r="IM306" s="37"/>
      <c r="IN306" s="37"/>
      <c r="IO306" s="37"/>
      <c r="IP306" s="37"/>
      <c r="IQ306" s="37"/>
      <c r="IR306" s="37"/>
      <c r="IS306" s="37"/>
      <c r="IT306" s="37"/>
      <c r="IU306" s="37"/>
      <c r="IV306" s="37"/>
      <c r="IW306" s="37"/>
      <c r="IX306" s="37"/>
      <c r="IY306" s="37"/>
      <c r="IZ306" s="37"/>
      <c r="JA306" s="37"/>
      <c r="JB306" s="37"/>
      <c r="JC306" s="37"/>
      <c r="JD306" s="37"/>
      <c r="JE306" s="37"/>
      <c r="JF306" s="37"/>
      <c r="JG306" s="37"/>
      <c r="JH306" s="37"/>
      <c r="JI306" s="37"/>
      <c r="JJ306" s="37"/>
      <c r="JK306" s="37"/>
      <c r="JL306" s="37"/>
      <c r="JM306" s="37"/>
      <c r="JN306" s="37"/>
      <c r="JO306" s="37"/>
      <c r="JP306" s="37"/>
      <c r="JQ306" s="37"/>
      <c r="JR306" s="37"/>
      <c r="JS306" s="37"/>
      <c r="JT306" s="37"/>
      <c r="JU306" s="37"/>
      <c r="JV306" s="37"/>
      <c r="JW306" s="37"/>
      <c r="JX306" s="37"/>
      <c r="JY306" s="37"/>
      <c r="JZ306" s="37"/>
      <c r="KA306" s="37"/>
      <c r="KB306" s="37"/>
      <c r="KC306" s="37"/>
      <c r="KD306" s="37"/>
      <c r="KE306" s="37"/>
      <c r="KF306" s="37"/>
      <c r="KG306" s="37"/>
      <c r="KH306" s="37"/>
      <c r="KI306" s="37"/>
      <c r="KJ306" s="37"/>
      <c r="KK306" s="37"/>
      <c r="KL306" s="37"/>
      <c r="KM306" s="37"/>
      <c r="KN306" s="37"/>
      <c r="KO306" s="37"/>
      <c r="KP306" s="37"/>
      <c r="KQ306" s="37"/>
      <c r="KR306" s="37"/>
      <c r="KS306" s="37"/>
      <c r="KT306" s="37"/>
      <c r="KU306" s="37"/>
      <c r="KV306" s="37"/>
      <c r="KW306" s="37"/>
      <c r="KX306" s="37"/>
      <c r="KY306" s="37"/>
      <c r="KZ306" s="37"/>
      <c r="LA306" s="37"/>
      <c r="LB306" s="37"/>
      <c r="LC306" s="37"/>
      <c r="LD306" s="37"/>
      <c r="LE306" s="37"/>
      <c r="LF306" s="37"/>
      <c r="LG306" s="37"/>
      <c r="LH306" s="37"/>
      <c r="LI306" s="37"/>
      <c r="LJ306" s="37"/>
      <c r="LK306" s="37"/>
      <c r="LL306" s="37"/>
      <c r="LM306" s="37"/>
      <c r="LN306" s="37"/>
      <c r="LO306" s="37"/>
      <c r="LP306" s="37"/>
      <c r="LQ306" s="37"/>
      <c r="LR306" s="37"/>
      <c r="LS306" s="37"/>
      <c r="LT306" s="37"/>
      <c r="LU306" s="37"/>
      <c r="LV306" s="37"/>
      <c r="LW306" s="37"/>
      <c r="LX306" s="37"/>
      <c r="LY306" s="37"/>
      <c r="LZ306" s="37"/>
      <c r="MA306" s="37"/>
      <c r="MB306" s="37"/>
      <c r="MC306" s="37"/>
      <c r="MD306" s="37"/>
      <c r="ME306" s="37"/>
      <c r="MF306" s="37"/>
      <c r="MG306" s="37"/>
      <c r="MH306" s="37"/>
      <c r="MI306" s="37"/>
      <c r="MJ306" s="37"/>
      <c r="MK306" s="37"/>
      <c r="ML306" s="37"/>
      <c r="MM306" s="37"/>
      <c r="MN306" s="37"/>
      <c r="MO306" s="37"/>
      <c r="MP306" s="37"/>
      <c r="MQ306" s="37"/>
      <c r="MR306" s="37"/>
      <c r="MS306" s="37"/>
      <c r="MT306" s="37"/>
      <c r="MU306" s="37"/>
      <c r="MV306" s="37"/>
      <c r="MW306" s="37"/>
      <c r="MX306" s="37"/>
      <c r="MY306" s="37"/>
      <c r="MZ306" s="37"/>
      <c r="NA306" s="37"/>
      <c r="NB306" s="37"/>
      <c r="NC306" s="37"/>
      <c r="ND306" s="37"/>
      <c r="NE306" s="37"/>
      <c r="NF306" s="37"/>
      <c r="NG306" s="37"/>
      <c r="NH306" s="37"/>
      <c r="NI306" s="37"/>
      <c r="NJ306" s="37"/>
      <c r="NK306" s="37"/>
      <c r="NL306" s="37"/>
      <c r="NM306" s="37"/>
      <c r="NN306" s="37"/>
      <c r="NO306" s="37"/>
      <c r="NP306" s="37"/>
      <c r="NQ306" s="37"/>
      <c r="NR306" s="37"/>
      <c r="NS306" s="37"/>
      <c r="NT306" s="37"/>
      <c r="NU306" s="37"/>
      <c r="NV306" s="37"/>
      <c r="NW306" s="37"/>
      <c r="NX306" s="37"/>
      <c r="NY306" s="37"/>
      <c r="NZ306" s="37"/>
      <c r="OA306" s="37"/>
      <c r="OB306" s="37"/>
      <c r="OC306" s="37"/>
      <c r="OD306" s="37"/>
      <c r="OE306" s="37"/>
      <c r="OF306" s="37"/>
      <c r="OG306" s="37"/>
      <c r="OH306" s="37"/>
      <c r="OI306" s="37"/>
      <c r="OJ306" s="37"/>
      <c r="OK306" s="37"/>
      <c r="OL306" s="37"/>
      <c r="OM306" s="37"/>
      <c r="ON306" s="37"/>
      <c r="OO306" s="37"/>
      <c r="OP306" s="37"/>
      <c r="OQ306" s="37"/>
      <c r="OR306" s="37"/>
      <c r="OS306" s="37"/>
      <c r="OT306" s="37"/>
      <c r="OU306" s="37"/>
      <c r="OV306" s="37"/>
      <c r="OW306" s="37"/>
      <c r="OX306" s="37"/>
      <c r="OY306" s="37"/>
      <c r="OZ306" s="37"/>
      <c r="PA306" s="37"/>
      <c r="PB306" s="37"/>
      <c r="PC306" s="37"/>
      <c r="PD306" s="37"/>
      <c r="PE306" s="37"/>
      <c r="PF306" s="37"/>
      <c r="PG306" s="37"/>
      <c r="PH306" s="37"/>
      <c r="PI306" s="37"/>
      <c r="PJ306" s="37"/>
      <c r="PK306" s="37"/>
      <c r="PL306" s="37"/>
      <c r="PM306" s="37"/>
      <c r="PN306" s="37"/>
      <c r="PO306" s="37"/>
      <c r="PP306" s="37"/>
      <c r="PQ306" s="37"/>
      <c r="PR306" s="37"/>
      <c r="PS306" s="37"/>
      <c r="PT306" s="37"/>
      <c r="PU306" s="37"/>
      <c r="PV306" s="37"/>
      <c r="PW306" s="37"/>
      <c r="PX306" s="37"/>
      <c r="PY306" s="37"/>
      <c r="PZ306" s="37"/>
      <c r="QA306" s="37"/>
      <c r="QB306" s="37"/>
      <c r="QC306" s="37"/>
      <c r="QD306" s="37"/>
      <c r="QE306" s="37"/>
      <c r="QF306" s="37"/>
      <c r="QG306" s="37"/>
      <c r="QH306" s="37"/>
      <c r="QI306" s="37"/>
      <c r="QJ306" s="37"/>
      <c r="QK306" s="37"/>
      <c r="QL306" s="37"/>
      <c r="QM306" s="37"/>
      <c r="QN306" s="37"/>
      <c r="QO306" s="37"/>
      <c r="QP306" s="37"/>
      <c r="QQ306" s="37"/>
      <c r="QR306" s="37"/>
      <c r="QS306" s="37"/>
      <c r="QT306" s="37"/>
      <c r="QU306" s="37"/>
      <c r="QV306" s="37"/>
      <c r="QW306" s="37"/>
      <c r="QX306" s="37"/>
      <c r="QY306" s="37"/>
      <c r="QZ306" s="37"/>
      <c r="RA306" s="37"/>
      <c r="RB306" s="37"/>
      <c r="RC306" s="37"/>
      <c r="RD306" s="37"/>
      <c r="RE306" s="37"/>
      <c r="RF306" s="37"/>
      <c r="RG306" s="37"/>
      <c r="RH306" s="37"/>
      <c r="RI306" s="37"/>
      <c r="RJ306" s="37"/>
      <c r="RK306" s="37"/>
      <c r="RL306" s="37"/>
      <c r="RM306" s="37"/>
      <c r="RN306" s="37"/>
      <c r="RO306" s="37"/>
      <c r="RP306" s="37"/>
      <c r="RQ306" s="37"/>
      <c r="RR306" s="37"/>
      <c r="RS306" s="37"/>
      <c r="RT306" s="37"/>
      <c r="RU306" s="37"/>
      <c r="RV306" s="37"/>
      <c r="RW306" s="37"/>
      <c r="RX306" s="37"/>
      <c r="RY306" s="37"/>
      <c r="RZ306" s="37"/>
      <c r="SA306" s="37"/>
      <c r="SB306" s="37"/>
      <c r="SC306" s="37"/>
      <c r="SD306" s="37"/>
      <c r="SE306" s="37"/>
      <c r="SF306" s="37"/>
      <c r="SG306" s="37"/>
      <c r="SH306" s="37"/>
      <c r="SI306" s="37"/>
      <c r="SJ306" s="37"/>
      <c r="SK306" s="37"/>
      <c r="SL306" s="37"/>
      <c r="SM306" s="37"/>
      <c r="SN306" s="37"/>
      <c r="SO306" s="37"/>
      <c r="SP306" s="37"/>
      <c r="SQ306" s="37"/>
      <c r="SR306" s="37"/>
      <c r="SS306" s="37"/>
      <c r="ST306" s="37"/>
      <c r="SU306" s="37"/>
      <c r="SV306" s="37"/>
      <c r="SW306" s="37"/>
      <c r="SX306" s="37"/>
      <c r="SY306" s="37"/>
      <c r="SZ306" s="37"/>
      <c r="TA306" s="37"/>
      <c r="TB306" s="37"/>
      <c r="TC306" s="37"/>
      <c r="TD306" s="37"/>
      <c r="TE306" s="37"/>
      <c r="TF306" s="37"/>
      <c r="TG306" s="37"/>
      <c r="TH306" s="37"/>
      <c r="TI306" s="37"/>
      <c r="TJ306" s="37"/>
      <c r="TK306" s="37"/>
      <c r="TL306" s="37"/>
      <c r="TM306" s="37"/>
      <c r="TN306" s="37"/>
      <c r="TO306" s="37"/>
      <c r="TP306" s="37"/>
      <c r="TQ306" s="37"/>
      <c r="TR306" s="37"/>
      <c r="TS306" s="37"/>
      <c r="TT306" s="37"/>
      <c r="TU306" s="37"/>
      <c r="TV306" s="37"/>
      <c r="TW306" s="37"/>
      <c r="TX306" s="37"/>
      <c r="TY306" s="37"/>
      <c r="TZ306" s="37"/>
      <c r="UA306" s="37"/>
      <c r="UB306" s="37"/>
      <c r="UC306" s="37"/>
      <c r="UD306" s="37"/>
      <c r="UE306" s="37"/>
      <c r="UF306" s="37"/>
      <c r="UG306" s="37"/>
      <c r="UH306" s="37"/>
      <c r="UI306" s="37"/>
      <c r="UJ306" s="37"/>
      <c r="UK306" s="37"/>
      <c r="UL306" s="37"/>
      <c r="UM306" s="37"/>
      <c r="UN306" s="37"/>
      <c r="UO306" s="37"/>
      <c r="UP306" s="37"/>
      <c r="UQ306" s="37"/>
      <c r="UR306" s="37"/>
      <c r="US306" s="37"/>
      <c r="UT306" s="37"/>
      <c r="UU306" s="37"/>
      <c r="UV306" s="37"/>
      <c r="UW306" s="37"/>
      <c r="UX306" s="37"/>
      <c r="UY306" s="37"/>
      <c r="UZ306" s="37"/>
      <c r="VA306" s="37"/>
      <c r="VB306" s="37"/>
      <c r="VC306" s="37"/>
      <c r="VD306" s="37"/>
      <c r="VE306" s="37"/>
      <c r="VF306" s="37"/>
      <c r="VG306" s="37"/>
      <c r="VH306" s="37"/>
      <c r="VI306" s="37"/>
      <c r="VJ306" s="37"/>
      <c r="VK306" s="37"/>
      <c r="VL306" s="37"/>
      <c r="VM306" s="37"/>
      <c r="VN306" s="37"/>
      <c r="VO306" s="37"/>
      <c r="VP306" s="37"/>
      <c r="VQ306" s="37"/>
      <c r="VR306" s="37"/>
      <c r="VS306" s="37"/>
      <c r="VT306" s="37"/>
      <c r="VU306" s="37"/>
      <c r="VV306" s="37"/>
      <c r="VW306" s="37"/>
      <c r="VX306" s="37"/>
      <c r="VY306" s="37"/>
      <c r="VZ306" s="37"/>
      <c r="WA306" s="37"/>
      <c r="WB306" s="37"/>
      <c r="WC306" s="37"/>
      <c r="WD306" s="37"/>
      <c r="WE306" s="37"/>
      <c r="WF306" s="37"/>
      <c r="WG306" s="37"/>
      <c r="WH306" s="37"/>
      <c r="WI306" s="37"/>
      <c r="WJ306" s="37"/>
      <c r="WK306" s="37"/>
      <c r="WL306" s="37"/>
      <c r="WM306" s="37"/>
      <c r="WN306" s="37"/>
      <c r="WO306" s="37"/>
      <c r="WP306" s="37"/>
      <c r="WQ306" s="37"/>
      <c r="WR306" s="37"/>
      <c r="WS306" s="37"/>
      <c r="WT306" s="37"/>
      <c r="WU306" s="37"/>
      <c r="WV306" s="37"/>
      <c r="WW306" s="37"/>
      <c r="WX306" s="37"/>
      <c r="WY306" s="37"/>
      <c r="WZ306" s="37"/>
      <c r="XA306" s="37"/>
      <c r="XB306" s="37"/>
      <c r="XC306" s="37"/>
      <c r="XD306" s="37"/>
      <c r="XE306" s="37"/>
      <c r="XF306" s="37"/>
      <c r="XG306" s="37"/>
      <c r="XH306" s="37"/>
      <c r="XI306" s="37"/>
      <c r="XJ306" s="37"/>
      <c r="XK306" s="37"/>
      <c r="XL306" s="37"/>
      <c r="XM306" s="37"/>
      <c r="XN306" s="37"/>
      <c r="XO306" s="37"/>
      <c r="XP306" s="37"/>
      <c r="XQ306" s="37"/>
      <c r="XR306" s="37"/>
      <c r="XS306" s="37"/>
      <c r="XT306" s="37"/>
      <c r="XU306" s="37"/>
      <c r="XV306" s="37"/>
      <c r="XW306" s="37"/>
      <c r="XX306" s="37"/>
      <c r="XY306" s="37"/>
      <c r="XZ306" s="37"/>
      <c r="YA306" s="37"/>
      <c r="YB306" s="37"/>
      <c r="YC306" s="37"/>
      <c r="YD306" s="37"/>
      <c r="YE306" s="37"/>
      <c r="YF306" s="37"/>
      <c r="YG306" s="37"/>
      <c r="YH306" s="37"/>
      <c r="YI306" s="37"/>
      <c r="YJ306" s="37"/>
      <c r="YK306" s="37"/>
      <c r="YL306" s="37"/>
      <c r="YM306" s="37"/>
      <c r="YN306" s="37"/>
      <c r="YO306" s="37"/>
      <c r="YP306" s="37"/>
      <c r="YQ306" s="37"/>
      <c r="YR306" s="37"/>
      <c r="YS306" s="37"/>
      <c r="YT306" s="37"/>
      <c r="YU306" s="37"/>
      <c r="YV306" s="37"/>
      <c r="YW306" s="37"/>
      <c r="YX306" s="37"/>
      <c r="YY306" s="37"/>
      <c r="YZ306" s="37"/>
      <c r="ZA306" s="37"/>
      <c r="ZB306" s="37"/>
      <c r="ZC306" s="37"/>
      <c r="ZD306" s="37"/>
      <c r="ZE306" s="37"/>
      <c r="ZF306" s="37"/>
      <c r="ZG306" s="37"/>
      <c r="ZH306" s="37"/>
      <c r="ZI306" s="37"/>
      <c r="ZJ306" s="37"/>
      <c r="ZK306" s="37"/>
      <c r="ZL306" s="37"/>
      <c r="ZM306" s="37"/>
      <c r="ZN306" s="37"/>
      <c r="ZO306" s="37"/>
      <c r="ZP306" s="37"/>
      <c r="ZQ306" s="37"/>
      <c r="ZR306" s="37"/>
      <c r="ZS306" s="37"/>
      <c r="ZT306" s="37"/>
      <c r="ZU306" s="37"/>
      <c r="ZV306" s="37"/>
      <c r="ZW306" s="37"/>
      <c r="ZX306" s="37"/>
      <c r="ZY306" s="37"/>
      <c r="ZZ306" s="37"/>
      <c r="AAA306" s="37"/>
      <c r="AAB306" s="37"/>
      <c r="AAC306" s="37"/>
      <c r="AAD306" s="37"/>
      <c r="AAE306" s="37"/>
      <c r="AAF306" s="37"/>
      <c r="AAG306" s="37"/>
      <c r="AAH306" s="37"/>
      <c r="AAI306" s="37"/>
      <c r="AAJ306" s="37"/>
      <c r="AAK306" s="37"/>
      <c r="AAL306" s="37"/>
      <c r="AAM306" s="37"/>
      <c r="AAN306" s="37"/>
      <c r="AAO306" s="37"/>
      <c r="AAP306" s="37"/>
      <c r="AAQ306" s="37"/>
      <c r="AAR306" s="37"/>
      <c r="AAS306" s="37"/>
      <c r="AAT306" s="37"/>
      <c r="AAU306" s="37"/>
      <c r="AAV306" s="37"/>
      <c r="AAW306" s="37"/>
      <c r="AAX306" s="37"/>
      <c r="AAY306" s="37"/>
      <c r="AAZ306" s="37"/>
      <c r="ABA306" s="37"/>
      <c r="ABB306" s="37"/>
      <c r="ABC306" s="37"/>
      <c r="ABD306" s="37"/>
      <c r="ABE306" s="37"/>
      <c r="ABF306" s="37"/>
      <c r="ABG306" s="37"/>
      <c r="ABH306" s="37"/>
      <c r="ABI306" s="37"/>
      <c r="ABJ306" s="37"/>
      <c r="ABK306" s="37"/>
      <c r="ABL306" s="37"/>
      <c r="ABM306" s="37"/>
      <c r="ABN306" s="37"/>
      <c r="ABO306" s="37"/>
      <c r="ABP306" s="37"/>
      <c r="ABQ306" s="37"/>
      <c r="ABR306" s="37"/>
      <c r="ABS306" s="37"/>
      <c r="ABT306" s="37"/>
      <c r="ABU306" s="37"/>
      <c r="ABV306" s="37"/>
      <c r="ABW306" s="37"/>
      <c r="ABX306" s="37"/>
      <c r="ABY306" s="37"/>
      <c r="ABZ306" s="37"/>
      <c r="ACA306" s="37"/>
      <c r="ACB306" s="37"/>
      <c r="ACC306" s="37"/>
      <c r="ACD306" s="37"/>
      <c r="ACE306" s="37"/>
      <c r="ACF306" s="37"/>
      <c r="ACG306" s="37"/>
      <c r="ACH306" s="37"/>
      <c r="ACI306" s="37"/>
      <c r="ACJ306" s="37"/>
      <c r="ACK306" s="37"/>
      <c r="ACL306" s="37"/>
      <c r="ACM306" s="37"/>
      <c r="ACN306" s="37"/>
      <c r="ACO306" s="37"/>
      <c r="ACP306" s="37"/>
      <c r="ACQ306" s="37"/>
      <c r="ACR306" s="37"/>
      <c r="ACS306" s="37"/>
      <c r="ACT306" s="37"/>
      <c r="ACU306" s="37"/>
      <c r="ACV306" s="37"/>
      <c r="ACW306" s="37"/>
      <c r="ACX306" s="37"/>
      <c r="ACY306" s="37"/>
      <c r="ACZ306" s="37"/>
      <c r="ADA306" s="37"/>
      <c r="ADB306" s="37"/>
      <c r="ADC306" s="37"/>
      <c r="ADD306" s="37"/>
      <c r="ADE306" s="37"/>
      <c r="ADF306" s="37"/>
      <c r="ADG306" s="37"/>
      <c r="ADH306" s="37"/>
      <c r="ADI306" s="37"/>
      <c r="ADJ306" s="37"/>
      <c r="ADK306" s="37"/>
      <c r="ADL306" s="37"/>
      <c r="ADM306" s="37"/>
      <c r="ADN306" s="37"/>
      <c r="ADO306" s="37"/>
      <c r="ADP306" s="37"/>
      <c r="ADQ306" s="37"/>
      <c r="ADR306" s="37"/>
      <c r="ADS306" s="37"/>
      <c r="ADT306" s="37"/>
      <c r="ADU306" s="37"/>
      <c r="ADV306" s="37"/>
      <c r="ADW306" s="37"/>
      <c r="ADX306" s="37"/>
      <c r="ADY306" s="37"/>
      <c r="ADZ306" s="37"/>
      <c r="AEA306" s="37"/>
      <c r="AEB306" s="37"/>
      <c r="AEC306" s="37"/>
      <c r="AED306" s="37"/>
      <c r="AEE306" s="37"/>
      <c r="AEF306" s="37"/>
      <c r="AEG306" s="37"/>
      <c r="AEH306" s="37"/>
      <c r="AEI306" s="37"/>
      <c r="AEJ306" s="37"/>
      <c r="AEK306" s="37"/>
      <c r="AEL306" s="37"/>
      <c r="AEM306" s="37"/>
      <c r="AEN306" s="37"/>
      <c r="AEO306" s="37"/>
      <c r="AEP306" s="37"/>
      <c r="AEQ306" s="37"/>
      <c r="AER306" s="37"/>
      <c r="AES306" s="37"/>
      <c r="AET306" s="37"/>
      <c r="AEU306" s="37"/>
      <c r="AEV306" s="37"/>
      <c r="AEW306" s="37"/>
      <c r="AEX306" s="37"/>
      <c r="AEY306" s="37"/>
      <c r="AEZ306" s="37"/>
      <c r="AFA306" s="37"/>
      <c r="AFB306" s="37"/>
      <c r="AFC306" s="37"/>
      <c r="AFD306" s="37"/>
      <c r="AFE306" s="37"/>
      <c r="AFF306" s="37"/>
      <c r="AFG306" s="37"/>
      <c r="AFH306" s="37"/>
      <c r="AFI306" s="37"/>
      <c r="AFJ306" s="37"/>
      <c r="AFK306" s="37"/>
      <c r="AFL306" s="37"/>
      <c r="AFM306" s="37"/>
      <c r="AFN306" s="37"/>
      <c r="AFO306" s="37"/>
      <c r="AFP306" s="37"/>
      <c r="AFQ306" s="37"/>
      <c r="AFR306" s="37"/>
      <c r="AFS306" s="37"/>
      <c r="AFT306" s="37"/>
      <c r="AFU306" s="37"/>
      <c r="AFV306" s="37"/>
      <c r="AFW306" s="37"/>
      <c r="AFX306" s="37"/>
      <c r="AFY306" s="37"/>
      <c r="AFZ306" s="37"/>
      <c r="AGA306" s="37"/>
      <c r="AGB306" s="37"/>
      <c r="AGC306" s="37"/>
      <c r="AGD306" s="37"/>
      <c r="AGE306" s="37"/>
      <c r="AGF306" s="37"/>
      <c r="AGG306" s="37"/>
      <c r="AGH306" s="37"/>
      <c r="AGI306" s="37"/>
      <c r="AGJ306" s="37"/>
      <c r="AGK306" s="37"/>
      <c r="AGL306" s="37"/>
      <c r="AGM306" s="37"/>
      <c r="AGN306" s="37"/>
      <c r="AGO306" s="37"/>
      <c r="AGP306" s="37"/>
      <c r="AGQ306" s="37"/>
      <c r="AGR306" s="37"/>
      <c r="AGS306" s="37"/>
      <c r="AGT306" s="37"/>
      <c r="AGU306" s="37"/>
      <c r="AGV306" s="37"/>
      <c r="AGW306" s="37"/>
      <c r="AGX306" s="37"/>
      <c r="AGY306" s="37"/>
      <c r="AGZ306" s="37"/>
      <c r="AHA306" s="37"/>
      <c r="AHB306" s="37"/>
      <c r="AHC306" s="37"/>
      <c r="AHD306" s="37"/>
      <c r="AHE306" s="37"/>
      <c r="AHF306" s="37"/>
      <c r="AHG306" s="37"/>
      <c r="AHH306" s="37"/>
      <c r="AHI306" s="37"/>
      <c r="AHJ306" s="37"/>
      <c r="AHK306" s="37"/>
      <c r="AHL306" s="37"/>
      <c r="AHM306" s="37"/>
      <c r="AHN306" s="37"/>
      <c r="AHO306" s="37"/>
      <c r="AHP306" s="37"/>
      <c r="AHQ306" s="37"/>
      <c r="AHR306" s="37"/>
      <c r="AHS306" s="37"/>
      <c r="AHT306" s="37"/>
      <c r="AHU306" s="37"/>
      <c r="AHV306" s="37"/>
      <c r="AHW306" s="37"/>
      <c r="AHX306" s="37"/>
      <c r="AHY306" s="37"/>
      <c r="AHZ306" s="37"/>
      <c r="AIA306" s="37"/>
      <c r="AIB306" s="37"/>
      <c r="AIC306" s="37"/>
      <c r="AID306" s="37"/>
      <c r="AIE306" s="37"/>
      <c r="AIF306" s="37"/>
      <c r="AIG306" s="37"/>
      <c r="AIH306" s="37"/>
      <c r="AII306" s="37"/>
      <c r="AIJ306" s="37"/>
      <c r="AIK306" s="37"/>
      <c r="AIL306" s="37"/>
      <c r="AIM306" s="37"/>
      <c r="AIN306" s="37"/>
      <c r="AIO306" s="37"/>
      <c r="AIP306" s="37"/>
      <c r="AIQ306" s="37"/>
      <c r="AIR306" s="37"/>
      <c r="AIS306" s="37"/>
      <c r="AIT306" s="37"/>
      <c r="AIU306" s="37"/>
      <c r="AIV306" s="37"/>
      <c r="AIW306" s="37"/>
      <c r="AIX306" s="37"/>
      <c r="AIY306" s="37"/>
      <c r="AIZ306" s="37"/>
      <c r="AJA306" s="37"/>
      <c r="AJB306" s="37"/>
      <c r="AJC306" s="37"/>
      <c r="AJD306" s="37"/>
      <c r="AJE306" s="37"/>
      <c r="AJF306" s="37"/>
      <c r="AJG306" s="37"/>
      <c r="AJH306" s="37"/>
      <c r="AJI306" s="37"/>
      <c r="AJJ306" s="37"/>
      <c r="AJK306" s="37"/>
      <c r="AJL306" s="37"/>
      <c r="AJM306" s="37"/>
      <c r="AJN306" s="37"/>
      <c r="AJO306" s="37"/>
      <c r="AJP306" s="37"/>
      <c r="AJQ306" s="37"/>
      <c r="AJR306" s="37"/>
      <c r="AJS306" s="37"/>
      <c r="AJT306" s="37"/>
      <c r="AJU306" s="37"/>
      <c r="AJV306" s="37"/>
      <c r="AJW306" s="37"/>
      <c r="AJX306" s="37"/>
      <c r="AJY306" s="37"/>
      <c r="AJZ306" s="37"/>
      <c r="AKA306" s="37"/>
      <c r="AKB306" s="37"/>
      <c r="AKC306" s="37"/>
      <c r="AKD306" s="37"/>
      <c r="AKE306" s="37"/>
      <c r="AKF306" s="37"/>
      <c r="AKG306" s="37"/>
      <c r="AKH306" s="37"/>
      <c r="AKI306" s="37"/>
      <c r="AKJ306" s="37"/>
      <c r="AKK306" s="37"/>
      <c r="AKL306" s="37"/>
      <c r="AKM306" s="37"/>
      <c r="AKN306" s="37"/>
      <c r="AKO306" s="37"/>
      <c r="AKP306" s="37"/>
      <c r="AKQ306" s="37"/>
      <c r="AKR306" s="37"/>
      <c r="AKS306" s="37"/>
      <c r="AKT306" s="37"/>
      <c r="AKU306" s="37"/>
      <c r="AKV306" s="37"/>
      <c r="AKW306" s="37"/>
      <c r="AKX306" s="37"/>
    </row>
    <row r="307" spans="1:986" s="16" customFormat="1" x14ac:dyDescent="0.25">
      <c r="A307" s="39"/>
      <c r="B307" s="39"/>
      <c r="C307" s="37"/>
      <c r="D307" s="40"/>
      <c r="E307" s="41"/>
      <c r="F307" s="40"/>
      <c r="G307" s="42"/>
      <c r="H307" s="43"/>
      <c r="I307" s="37"/>
      <c r="J307" s="40"/>
      <c r="K307" s="40"/>
      <c r="L307" s="37"/>
      <c r="M307" s="39"/>
      <c r="N307" s="39"/>
      <c r="O307" s="39"/>
      <c r="P307" s="39"/>
      <c r="Q307" s="39"/>
      <c r="R307" s="44"/>
      <c r="S307" s="41"/>
      <c r="T307" s="122"/>
      <c r="U307" s="39"/>
      <c r="V307" s="37"/>
      <c r="W307" s="37"/>
      <c r="X307" s="39"/>
      <c r="Y307" s="50"/>
      <c r="Z307" s="140"/>
      <c r="AA307" s="140"/>
      <c r="AB307" s="141"/>
      <c r="AC307" s="140"/>
      <c r="AD307" s="39"/>
      <c r="AE307" s="37"/>
      <c r="AF307" s="39"/>
      <c r="AG307" s="39"/>
      <c r="AH307" s="37"/>
      <c r="AI307" s="39"/>
      <c r="AJ307" s="39"/>
      <c r="AK307" s="37"/>
      <c r="AL307" s="39"/>
      <c r="AM307" s="39"/>
      <c r="AN307" s="37"/>
      <c r="AO307" s="39"/>
      <c r="AP307" s="39"/>
      <c r="AQ307" s="37"/>
      <c r="AR307" s="39"/>
      <c r="AS307" s="39"/>
      <c r="AT307" s="37"/>
      <c r="AU307" s="39"/>
      <c r="AV307" s="39"/>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c r="CR307" s="37"/>
      <c r="CS307" s="37"/>
      <c r="CT307" s="37"/>
      <c r="CU307" s="37"/>
      <c r="CV307" s="37"/>
      <c r="CW307" s="37"/>
      <c r="CX307" s="37"/>
      <c r="CY307" s="37"/>
      <c r="CZ307" s="37"/>
      <c r="DA307" s="37"/>
      <c r="DB307" s="37"/>
      <c r="DC307" s="37"/>
      <c r="DD307" s="37"/>
      <c r="DE307" s="37"/>
      <c r="DF307" s="37"/>
      <c r="DG307" s="37"/>
      <c r="DH307" s="37"/>
      <c r="DI307" s="37"/>
      <c r="DJ307" s="37"/>
      <c r="DK307" s="37"/>
      <c r="DL307" s="37"/>
      <c r="DM307" s="37"/>
      <c r="DN307" s="37"/>
      <c r="DO307" s="37"/>
      <c r="DP307" s="37"/>
      <c r="DQ307" s="37"/>
      <c r="DR307" s="37"/>
      <c r="DS307" s="37"/>
      <c r="DT307" s="37"/>
      <c r="DU307" s="37"/>
      <c r="DV307" s="37"/>
      <c r="DW307" s="37"/>
      <c r="DX307" s="37"/>
      <c r="DY307" s="37"/>
      <c r="DZ307" s="37"/>
      <c r="EA307" s="37"/>
      <c r="EB307" s="37"/>
      <c r="EC307" s="37"/>
      <c r="ED307" s="37"/>
      <c r="EE307" s="37"/>
      <c r="EF307" s="37"/>
      <c r="EG307" s="37"/>
      <c r="EH307" s="37"/>
      <c r="EI307" s="37"/>
      <c r="EJ307" s="37"/>
      <c r="EK307" s="37"/>
      <c r="EL307" s="37"/>
      <c r="EM307" s="37"/>
      <c r="EN307" s="37"/>
      <c r="EO307" s="37"/>
      <c r="EP307" s="37"/>
      <c r="EQ307" s="37"/>
      <c r="ER307" s="37"/>
      <c r="ES307" s="37"/>
      <c r="ET307" s="37"/>
      <c r="EU307" s="37"/>
      <c r="EV307" s="37"/>
      <c r="EW307" s="37"/>
      <c r="EX307" s="37"/>
      <c r="EY307" s="37"/>
      <c r="EZ307" s="37"/>
      <c r="FA307" s="37"/>
      <c r="FB307" s="37"/>
      <c r="FC307" s="37"/>
      <c r="FD307" s="37"/>
      <c r="FE307" s="37"/>
      <c r="FF307" s="37"/>
      <c r="FG307" s="37"/>
      <c r="FH307" s="37"/>
      <c r="FI307" s="37"/>
      <c r="FJ307" s="37"/>
      <c r="FK307" s="37"/>
      <c r="FL307" s="37"/>
      <c r="FM307" s="37"/>
      <c r="FN307" s="37"/>
      <c r="FO307" s="37"/>
      <c r="FP307" s="37"/>
      <c r="FQ307" s="37"/>
      <c r="FR307" s="37"/>
      <c r="FS307" s="37"/>
      <c r="FT307" s="37"/>
      <c r="FU307" s="37"/>
      <c r="FV307" s="37"/>
      <c r="FW307" s="37"/>
      <c r="FX307" s="37"/>
      <c r="FY307" s="37"/>
      <c r="FZ307" s="37"/>
      <c r="GA307" s="37"/>
      <c r="GB307" s="37"/>
      <c r="GC307" s="37"/>
      <c r="GD307" s="37"/>
      <c r="GE307" s="37"/>
      <c r="GF307" s="37"/>
      <c r="GG307" s="37"/>
      <c r="GH307" s="37"/>
      <c r="GI307" s="37"/>
      <c r="GJ307" s="37"/>
      <c r="GK307" s="37"/>
      <c r="GL307" s="37"/>
      <c r="GM307" s="37"/>
      <c r="GN307" s="37"/>
      <c r="GO307" s="37"/>
      <c r="GP307" s="37"/>
      <c r="GQ307" s="37"/>
      <c r="GR307" s="37"/>
      <c r="GS307" s="37"/>
      <c r="GT307" s="37"/>
      <c r="GU307" s="37"/>
      <c r="GV307" s="37"/>
      <c r="GW307" s="37"/>
      <c r="GX307" s="37"/>
      <c r="GY307" s="37"/>
      <c r="GZ307" s="37"/>
      <c r="HA307" s="37"/>
      <c r="HB307" s="37"/>
      <c r="HC307" s="37"/>
      <c r="HD307" s="37"/>
      <c r="HE307" s="37"/>
      <c r="HF307" s="37"/>
      <c r="HG307" s="37"/>
      <c r="HH307" s="37"/>
      <c r="HI307" s="37"/>
      <c r="HJ307" s="37"/>
      <c r="HK307" s="37"/>
      <c r="HL307" s="37"/>
      <c r="HM307" s="37"/>
      <c r="HN307" s="37"/>
      <c r="HO307" s="37"/>
      <c r="HP307" s="37"/>
      <c r="HQ307" s="37"/>
      <c r="HR307" s="37"/>
      <c r="HS307" s="37"/>
      <c r="HT307" s="37"/>
      <c r="HU307" s="37"/>
      <c r="HV307" s="37"/>
      <c r="HW307" s="37"/>
      <c r="HX307" s="37"/>
      <c r="HY307" s="37"/>
      <c r="HZ307" s="37"/>
      <c r="IA307" s="37"/>
      <c r="IB307" s="37"/>
      <c r="IC307" s="37"/>
      <c r="ID307" s="37"/>
      <c r="IE307" s="37"/>
      <c r="IF307" s="37"/>
      <c r="IG307" s="37"/>
      <c r="IH307" s="37"/>
      <c r="II307" s="37"/>
      <c r="IJ307" s="37"/>
      <c r="IK307" s="37"/>
      <c r="IL307" s="37"/>
      <c r="IM307" s="37"/>
      <c r="IN307" s="37"/>
      <c r="IO307" s="37"/>
      <c r="IP307" s="37"/>
      <c r="IQ307" s="37"/>
      <c r="IR307" s="37"/>
      <c r="IS307" s="37"/>
      <c r="IT307" s="37"/>
      <c r="IU307" s="37"/>
      <c r="IV307" s="37"/>
      <c r="IW307" s="37"/>
      <c r="IX307" s="37"/>
      <c r="IY307" s="37"/>
      <c r="IZ307" s="37"/>
      <c r="JA307" s="37"/>
      <c r="JB307" s="37"/>
      <c r="JC307" s="37"/>
      <c r="JD307" s="37"/>
      <c r="JE307" s="37"/>
      <c r="JF307" s="37"/>
      <c r="JG307" s="37"/>
      <c r="JH307" s="37"/>
      <c r="JI307" s="37"/>
      <c r="JJ307" s="37"/>
      <c r="JK307" s="37"/>
      <c r="JL307" s="37"/>
      <c r="JM307" s="37"/>
      <c r="JN307" s="37"/>
      <c r="JO307" s="37"/>
      <c r="JP307" s="37"/>
      <c r="JQ307" s="37"/>
      <c r="JR307" s="37"/>
      <c r="JS307" s="37"/>
      <c r="JT307" s="37"/>
      <c r="JU307" s="37"/>
      <c r="JV307" s="37"/>
      <c r="JW307" s="37"/>
      <c r="JX307" s="37"/>
      <c r="JY307" s="37"/>
      <c r="JZ307" s="37"/>
      <c r="KA307" s="37"/>
      <c r="KB307" s="37"/>
      <c r="KC307" s="37"/>
      <c r="KD307" s="37"/>
      <c r="KE307" s="37"/>
      <c r="KF307" s="37"/>
      <c r="KG307" s="37"/>
      <c r="KH307" s="37"/>
      <c r="KI307" s="37"/>
      <c r="KJ307" s="37"/>
      <c r="KK307" s="37"/>
      <c r="KL307" s="37"/>
      <c r="KM307" s="37"/>
      <c r="KN307" s="37"/>
      <c r="KO307" s="37"/>
      <c r="KP307" s="37"/>
      <c r="KQ307" s="37"/>
      <c r="KR307" s="37"/>
      <c r="KS307" s="37"/>
      <c r="KT307" s="37"/>
      <c r="KU307" s="37"/>
      <c r="KV307" s="37"/>
      <c r="KW307" s="37"/>
      <c r="KX307" s="37"/>
      <c r="KY307" s="37"/>
      <c r="KZ307" s="37"/>
      <c r="LA307" s="37"/>
      <c r="LB307" s="37"/>
      <c r="LC307" s="37"/>
      <c r="LD307" s="37"/>
      <c r="LE307" s="37"/>
      <c r="LF307" s="37"/>
      <c r="LG307" s="37"/>
      <c r="LH307" s="37"/>
      <c r="LI307" s="37"/>
      <c r="LJ307" s="37"/>
      <c r="LK307" s="37"/>
      <c r="LL307" s="37"/>
      <c r="LM307" s="37"/>
      <c r="LN307" s="37"/>
      <c r="LO307" s="37"/>
      <c r="LP307" s="37"/>
      <c r="LQ307" s="37"/>
      <c r="LR307" s="37"/>
      <c r="LS307" s="37"/>
      <c r="LT307" s="37"/>
      <c r="LU307" s="37"/>
      <c r="LV307" s="37"/>
      <c r="LW307" s="37"/>
      <c r="LX307" s="37"/>
      <c r="LY307" s="37"/>
      <c r="LZ307" s="37"/>
      <c r="MA307" s="37"/>
      <c r="MB307" s="37"/>
      <c r="MC307" s="37"/>
      <c r="MD307" s="37"/>
      <c r="ME307" s="37"/>
      <c r="MF307" s="37"/>
      <c r="MG307" s="37"/>
      <c r="MH307" s="37"/>
      <c r="MI307" s="37"/>
      <c r="MJ307" s="37"/>
      <c r="MK307" s="37"/>
      <c r="ML307" s="37"/>
      <c r="MM307" s="37"/>
      <c r="MN307" s="37"/>
      <c r="MO307" s="37"/>
      <c r="MP307" s="37"/>
      <c r="MQ307" s="37"/>
      <c r="MR307" s="37"/>
      <c r="MS307" s="37"/>
      <c r="MT307" s="37"/>
      <c r="MU307" s="37"/>
      <c r="MV307" s="37"/>
      <c r="MW307" s="37"/>
      <c r="MX307" s="37"/>
      <c r="MY307" s="37"/>
      <c r="MZ307" s="37"/>
      <c r="NA307" s="37"/>
      <c r="NB307" s="37"/>
      <c r="NC307" s="37"/>
      <c r="ND307" s="37"/>
      <c r="NE307" s="37"/>
      <c r="NF307" s="37"/>
      <c r="NG307" s="37"/>
      <c r="NH307" s="37"/>
      <c r="NI307" s="37"/>
      <c r="NJ307" s="37"/>
      <c r="NK307" s="37"/>
      <c r="NL307" s="37"/>
      <c r="NM307" s="37"/>
      <c r="NN307" s="37"/>
      <c r="NO307" s="37"/>
      <c r="NP307" s="37"/>
      <c r="NQ307" s="37"/>
      <c r="NR307" s="37"/>
      <c r="NS307" s="37"/>
      <c r="NT307" s="37"/>
      <c r="NU307" s="37"/>
      <c r="NV307" s="37"/>
      <c r="NW307" s="37"/>
      <c r="NX307" s="37"/>
      <c r="NY307" s="37"/>
      <c r="NZ307" s="37"/>
      <c r="OA307" s="37"/>
      <c r="OB307" s="37"/>
      <c r="OC307" s="37"/>
      <c r="OD307" s="37"/>
      <c r="OE307" s="37"/>
      <c r="OF307" s="37"/>
      <c r="OG307" s="37"/>
      <c r="OH307" s="37"/>
      <c r="OI307" s="37"/>
      <c r="OJ307" s="37"/>
      <c r="OK307" s="37"/>
      <c r="OL307" s="37"/>
      <c r="OM307" s="37"/>
      <c r="ON307" s="37"/>
      <c r="OO307" s="37"/>
      <c r="OP307" s="37"/>
      <c r="OQ307" s="37"/>
      <c r="OR307" s="37"/>
      <c r="OS307" s="37"/>
      <c r="OT307" s="37"/>
      <c r="OU307" s="37"/>
      <c r="OV307" s="37"/>
      <c r="OW307" s="37"/>
      <c r="OX307" s="37"/>
      <c r="OY307" s="37"/>
      <c r="OZ307" s="37"/>
      <c r="PA307" s="37"/>
      <c r="PB307" s="37"/>
      <c r="PC307" s="37"/>
      <c r="PD307" s="37"/>
      <c r="PE307" s="37"/>
      <c r="PF307" s="37"/>
      <c r="PG307" s="37"/>
      <c r="PH307" s="37"/>
      <c r="PI307" s="37"/>
      <c r="PJ307" s="37"/>
      <c r="PK307" s="37"/>
      <c r="PL307" s="37"/>
      <c r="PM307" s="37"/>
      <c r="PN307" s="37"/>
      <c r="PO307" s="37"/>
      <c r="PP307" s="37"/>
      <c r="PQ307" s="37"/>
      <c r="PR307" s="37"/>
      <c r="PS307" s="37"/>
      <c r="PT307" s="37"/>
      <c r="PU307" s="37"/>
      <c r="PV307" s="37"/>
      <c r="PW307" s="37"/>
      <c r="PX307" s="37"/>
      <c r="PY307" s="37"/>
      <c r="PZ307" s="37"/>
      <c r="QA307" s="37"/>
      <c r="QB307" s="37"/>
      <c r="QC307" s="37"/>
      <c r="QD307" s="37"/>
      <c r="QE307" s="37"/>
      <c r="QF307" s="37"/>
      <c r="QG307" s="37"/>
      <c r="QH307" s="37"/>
      <c r="QI307" s="37"/>
      <c r="QJ307" s="37"/>
      <c r="QK307" s="37"/>
      <c r="QL307" s="37"/>
      <c r="QM307" s="37"/>
      <c r="QN307" s="37"/>
      <c r="QO307" s="37"/>
      <c r="QP307" s="37"/>
      <c r="QQ307" s="37"/>
      <c r="QR307" s="37"/>
      <c r="QS307" s="37"/>
      <c r="QT307" s="37"/>
      <c r="QU307" s="37"/>
      <c r="QV307" s="37"/>
      <c r="QW307" s="37"/>
      <c r="QX307" s="37"/>
      <c r="QY307" s="37"/>
      <c r="QZ307" s="37"/>
      <c r="RA307" s="37"/>
      <c r="RB307" s="37"/>
      <c r="RC307" s="37"/>
      <c r="RD307" s="37"/>
      <c r="RE307" s="37"/>
      <c r="RF307" s="37"/>
      <c r="RG307" s="37"/>
      <c r="RH307" s="37"/>
      <c r="RI307" s="37"/>
      <c r="RJ307" s="37"/>
      <c r="RK307" s="37"/>
      <c r="RL307" s="37"/>
      <c r="RM307" s="37"/>
      <c r="RN307" s="37"/>
      <c r="RO307" s="37"/>
      <c r="RP307" s="37"/>
      <c r="RQ307" s="37"/>
      <c r="RR307" s="37"/>
      <c r="RS307" s="37"/>
      <c r="RT307" s="37"/>
      <c r="RU307" s="37"/>
      <c r="RV307" s="37"/>
      <c r="RW307" s="37"/>
      <c r="RX307" s="37"/>
      <c r="RY307" s="37"/>
      <c r="RZ307" s="37"/>
      <c r="SA307" s="37"/>
      <c r="SB307" s="37"/>
      <c r="SC307" s="37"/>
      <c r="SD307" s="37"/>
      <c r="SE307" s="37"/>
      <c r="SF307" s="37"/>
      <c r="SG307" s="37"/>
      <c r="SH307" s="37"/>
      <c r="SI307" s="37"/>
      <c r="SJ307" s="37"/>
      <c r="SK307" s="37"/>
      <c r="SL307" s="37"/>
      <c r="SM307" s="37"/>
      <c r="SN307" s="37"/>
      <c r="SO307" s="37"/>
      <c r="SP307" s="37"/>
      <c r="SQ307" s="37"/>
      <c r="SR307" s="37"/>
      <c r="SS307" s="37"/>
      <c r="ST307" s="37"/>
      <c r="SU307" s="37"/>
      <c r="SV307" s="37"/>
      <c r="SW307" s="37"/>
      <c r="SX307" s="37"/>
      <c r="SY307" s="37"/>
      <c r="SZ307" s="37"/>
      <c r="TA307" s="37"/>
      <c r="TB307" s="37"/>
      <c r="TC307" s="37"/>
      <c r="TD307" s="37"/>
      <c r="TE307" s="37"/>
      <c r="TF307" s="37"/>
      <c r="TG307" s="37"/>
      <c r="TH307" s="37"/>
      <c r="TI307" s="37"/>
      <c r="TJ307" s="37"/>
      <c r="TK307" s="37"/>
      <c r="TL307" s="37"/>
      <c r="TM307" s="37"/>
      <c r="TN307" s="37"/>
      <c r="TO307" s="37"/>
      <c r="TP307" s="37"/>
      <c r="TQ307" s="37"/>
      <c r="TR307" s="37"/>
      <c r="TS307" s="37"/>
      <c r="TT307" s="37"/>
      <c r="TU307" s="37"/>
      <c r="TV307" s="37"/>
      <c r="TW307" s="37"/>
      <c r="TX307" s="37"/>
      <c r="TY307" s="37"/>
      <c r="TZ307" s="37"/>
      <c r="UA307" s="37"/>
      <c r="UB307" s="37"/>
      <c r="UC307" s="37"/>
      <c r="UD307" s="37"/>
      <c r="UE307" s="37"/>
      <c r="UF307" s="37"/>
      <c r="UG307" s="37"/>
      <c r="UH307" s="37"/>
      <c r="UI307" s="37"/>
      <c r="UJ307" s="37"/>
      <c r="UK307" s="37"/>
      <c r="UL307" s="37"/>
      <c r="UM307" s="37"/>
      <c r="UN307" s="37"/>
      <c r="UO307" s="37"/>
      <c r="UP307" s="37"/>
      <c r="UQ307" s="37"/>
      <c r="UR307" s="37"/>
      <c r="US307" s="37"/>
      <c r="UT307" s="37"/>
      <c r="UU307" s="37"/>
      <c r="UV307" s="37"/>
      <c r="UW307" s="37"/>
      <c r="UX307" s="37"/>
      <c r="UY307" s="37"/>
      <c r="UZ307" s="37"/>
      <c r="VA307" s="37"/>
      <c r="VB307" s="37"/>
      <c r="VC307" s="37"/>
      <c r="VD307" s="37"/>
      <c r="VE307" s="37"/>
      <c r="VF307" s="37"/>
      <c r="VG307" s="37"/>
      <c r="VH307" s="37"/>
      <c r="VI307" s="37"/>
      <c r="VJ307" s="37"/>
      <c r="VK307" s="37"/>
      <c r="VL307" s="37"/>
      <c r="VM307" s="37"/>
      <c r="VN307" s="37"/>
      <c r="VO307" s="37"/>
      <c r="VP307" s="37"/>
      <c r="VQ307" s="37"/>
      <c r="VR307" s="37"/>
      <c r="VS307" s="37"/>
      <c r="VT307" s="37"/>
      <c r="VU307" s="37"/>
      <c r="VV307" s="37"/>
      <c r="VW307" s="37"/>
      <c r="VX307" s="37"/>
      <c r="VY307" s="37"/>
      <c r="VZ307" s="37"/>
      <c r="WA307" s="37"/>
      <c r="WB307" s="37"/>
      <c r="WC307" s="37"/>
      <c r="WD307" s="37"/>
      <c r="WE307" s="37"/>
      <c r="WF307" s="37"/>
      <c r="WG307" s="37"/>
      <c r="WH307" s="37"/>
      <c r="WI307" s="37"/>
      <c r="WJ307" s="37"/>
      <c r="WK307" s="37"/>
      <c r="WL307" s="37"/>
      <c r="WM307" s="37"/>
      <c r="WN307" s="37"/>
      <c r="WO307" s="37"/>
      <c r="WP307" s="37"/>
      <c r="WQ307" s="37"/>
      <c r="WR307" s="37"/>
      <c r="WS307" s="37"/>
      <c r="WT307" s="37"/>
      <c r="WU307" s="37"/>
      <c r="WV307" s="37"/>
      <c r="WW307" s="37"/>
      <c r="WX307" s="37"/>
      <c r="WY307" s="37"/>
      <c r="WZ307" s="37"/>
      <c r="XA307" s="37"/>
      <c r="XB307" s="37"/>
      <c r="XC307" s="37"/>
      <c r="XD307" s="37"/>
      <c r="XE307" s="37"/>
      <c r="XF307" s="37"/>
      <c r="XG307" s="37"/>
      <c r="XH307" s="37"/>
      <c r="XI307" s="37"/>
      <c r="XJ307" s="37"/>
      <c r="XK307" s="37"/>
      <c r="XL307" s="37"/>
      <c r="XM307" s="37"/>
      <c r="XN307" s="37"/>
      <c r="XO307" s="37"/>
      <c r="XP307" s="37"/>
      <c r="XQ307" s="37"/>
      <c r="XR307" s="37"/>
      <c r="XS307" s="37"/>
      <c r="XT307" s="37"/>
      <c r="XU307" s="37"/>
      <c r="XV307" s="37"/>
      <c r="XW307" s="37"/>
      <c r="XX307" s="37"/>
      <c r="XY307" s="37"/>
      <c r="XZ307" s="37"/>
      <c r="YA307" s="37"/>
      <c r="YB307" s="37"/>
      <c r="YC307" s="37"/>
      <c r="YD307" s="37"/>
      <c r="YE307" s="37"/>
      <c r="YF307" s="37"/>
      <c r="YG307" s="37"/>
      <c r="YH307" s="37"/>
      <c r="YI307" s="37"/>
      <c r="YJ307" s="37"/>
      <c r="YK307" s="37"/>
      <c r="YL307" s="37"/>
      <c r="YM307" s="37"/>
      <c r="YN307" s="37"/>
      <c r="YO307" s="37"/>
      <c r="YP307" s="37"/>
      <c r="YQ307" s="37"/>
      <c r="YR307" s="37"/>
      <c r="YS307" s="37"/>
      <c r="YT307" s="37"/>
      <c r="YU307" s="37"/>
      <c r="YV307" s="37"/>
      <c r="YW307" s="37"/>
      <c r="YX307" s="37"/>
      <c r="YY307" s="37"/>
      <c r="YZ307" s="37"/>
      <c r="ZA307" s="37"/>
      <c r="ZB307" s="37"/>
      <c r="ZC307" s="37"/>
      <c r="ZD307" s="37"/>
      <c r="ZE307" s="37"/>
      <c r="ZF307" s="37"/>
      <c r="ZG307" s="37"/>
      <c r="ZH307" s="37"/>
      <c r="ZI307" s="37"/>
      <c r="ZJ307" s="37"/>
      <c r="ZK307" s="37"/>
      <c r="ZL307" s="37"/>
      <c r="ZM307" s="37"/>
      <c r="ZN307" s="37"/>
      <c r="ZO307" s="37"/>
      <c r="ZP307" s="37"/>
      <c r="ZQ307" s="37"/>
      <c r="ZR307" s="37"/>
      <c r="ZS307" s="37"/>
      <c r="ZT307" s="37"/>
      <c r="ZU307" s="37"/>
      <c r="ZV307" s="37"/>
      <c r="ZW307" s="37"/>
      <c r="ZX307" s="37"/>
      <c r="ZY307" s="37"/>
      <c r="ZZ307" s="37"/>
      <c r="AAA307" s="37"/>
      <c r="AAB307" s="37"/>
      <c r="AAC307" s="37"/>
      <c r="AAD307" s="37"/>
      <c r="AAE307" s="37"/>
      <c r="AAF307" s="37"/>
      <c r="AAG307" s="37"/>
      <c r="AAH307" s="37"/>
      <c r="AAI307" s="37"/>
      <c r="AAJ307" s="37"/>
      <c r="AAK307" s="37"/>
      <c r="AAL307" s="37"/>
      <c r="AAM307" s="37"/>
      <c r="AAN307" s="37"/>
      <c r="AAO307" s="37"/>
      <c r="AAP307" s="37"/>
      <c r="AAQ307" s="37"/>
      <c r="AAR307" s="37"/>
      <c r="AAS307" s="37"/>
      <c r="AAT307" s="37"/>
      <c r="AAU307" s="37"/>
      <c r="AAV307" s="37"/>
      <c r="AAW307" s="37"/>
      <c r="AAX307" s="37"/>
      <c r="AAY307" s="37"/>
      <c r="AAZ307" s="37"/>
      <c r="ABA307" s="37"/>
      <c r="ABB307" s="37"/>
      <c r="ABC307" s="37"/>
      <c r="ABD307" s="37"/>
      <c r="ABE307" s="37"/>
      <c r="ABF307" s="37"/>
      <c r="ABG307" s="37"/>
      <c r="ABH307" s="37"/>
      <c r="ABI307" s="37"/>
      <c r="ABJ307" s="37"/>
      <c r="ABK307" s="37"/>
      <c r="ABL307" s="37"/>
      <c r="ABM307" s="37"/>
      <c r="ABN307" s="37"/>
      <c r="ABO307" s="37"/>
      <c r="ABP307" s="37"/>
      <c r="ABQ307" s="37"/>
      <c r="ABR307" s="37"/>
      <c r="ABS307" s="37"/>
      <c r="ABT307" s="37"/>
      <c r="ABU307" s="37"/>
      <c r="ABV307" s="37"/>
      <c r="ABW307" s="37"/>
      <c r="ABX307" s="37"/>
      <c r="ABY307" s="37"/>
      <c r="ABZ307" s="37"/>
      <c r="ACA307" s="37"/>
      <c r="ACB307" s="37"/>
      <c r="ACC307" s="37"/>
      <c r="ACD307" s="37"/>
      <c r="ACE307" s="37"/>
      <c r="ACF307" s="37"/>
      <c r="ACG307" s="37"/>
      <c r="ACH307" s="37"/>
      <c r="ACI307" s="37"/>
      <c r="ACJ307" s="37"/>
      <c r="ACK307" s="37"/>
      <c r="ACL307" s="37"/>
      <c r="ACM307" s="37"/>
      <c r="ACN307" s="37"/>
      <c r="ACO307" s="37"/>
      <c r="ACP307" s="37"/>
      <c r="ACQ307" s="37"/>
      <c r="ACR307" s="37"/>
      <c r="ACS307" s="37"/>
      <c r="ACT307" s="37"/>
      <c r="ACU307" s="37"/>
      <c r="ACV307" s="37"/>
      <c r="ACW307" s="37"/>
      <c r="ACX307" s="37"/>
      <c r="ACY307" s="37"/>
      <c r="ACZ307" s="37"/>
      <c r="ADA307" s="37"/>
      <c r="ADB307" s="37"/>
      <c r="ADC307" s="37"/>
      <c r="ADD307" s="37"/>
      <c r="ADE307" s="37"/>
      <c r="ADF307" s="37"/>
      <c r="ADG307" s="37"/>
      <c r="ADH307" s="37"/>
      <c r="ADI307" s="37"/>
      <c r="ADJ307" s="37"/>
      <c r="ADK307" s="37"/>
      <c r="ADL307" s="37"/>
      <c r="ADM307" s="37"/>
      <c r="ADN307" s="37"/>
      <c r="ADO307" s="37"/>
      <c r="ADP307" s="37"/>
      <c r="ADQ307" s="37"/>
      <c r="ADR307" s="37"/>
      <c r="ADS307" s="37"/>
      <c r="ADT307" s="37"/>
      <c r="ADU307" s="37"/>
      <c r="ADV307" s="37"/>
      <c r="ADW307" s="37"/>
      <c r="ADX307" s="37"/>
      <c r="ADY307" s="37"/>
      <c r="ADZ307" s="37"/>
      <c r="AEA307" s="37"/>
      <c r="AEB307" s="37"/>
      <c r="AEC307" s="37"/>
      <c r="AED307" s="37"/>
      <c r="AEE307" s="37"/>
      <c r="AEF307" s="37"/>
      <c r="AEG307" s="37"/>
      <c r="AEH307" s="37"/>
      <c r="AEI307" s="37"/>
      <c r="AEJ307" s="37"/>
      <c r="AEK307" s="37"/>
      <c r="AEL307" s="37"/>
      <c r="AEM307" s="37"/>
      <c r="AEN307" s="37"/>
      <c r="AEO307" s="37"/>
      <c r="AEP307" s="37"/>
      <c r="AEQ307" s="37"/>
      <c r="AER307" s="37"/>
      <c r="AES307" s="37"/>
      <c r="AET307" s="37"/>
      <c r="AEU307" s="37"/>
      <c r="AEV307" s="37"/>
      <c r="AEW307" s="37"/>
      <c r="AEX307" s="37"/>
      <c r="AEY307" s="37"/>
      <c r="AEZ307" s="37"/>
      <c r="AFA307" s="37"/>
      <c r="AFB307" s="37"/>
      <c r="AFC307" s="37"/>
      <c r="AFD307" s="37"/>
      <c r="AFE307" s="37"/>
      <c r="AFF307" s="37"/>
      <c r="AFG307" s="37"/>
      <c r="AFH307" s="37"/>
      <c r="AFI307" s="37"/>
      <c r="AFJ307" s="37"/>
      <c r="AFK307" s="37"/>
      <c r="AFL307" s="37"/>
      <c r="AFM307" s="37"/>
      <c r="AFN307" s="37"/>
      <c r="AFO307" s="37"/>
      <c r="AFP307" s="37"/>
      <c r="AFQ307" s="37"/>
      <c r="AFR307" s="37"/>
      <c r="AFS307" s="37"/>
      <c r="AFT307" s="37"/>
      <c r="AFU307" s="37"/>
      <c r="AFV307" s="37"/>
      <c r="AFW307" s="37"/>
      <c r="AFX307" s="37"/>
      <c r="AFY307" s="37"/>
      <c r="AFZ307" s="37"/>
      <c r="AGA307" s="37"/>
      <c r="AGB307" s="37"/>
      <c r="AGC307" s="37"/>
      <c r="AGD307" s="37"/>
      <c r="AGE307" s="37"/>
      <c r="AGF307" s="37"/>
      <c r="AGG307" s="37"/>
      <c r="AGH307" s="37"/>
      <c r="AGI307" s="37"/>
      <c r="AGJ307" s="37"/>
      <c r="AGK307" s="37"/>
      <c r="AGL307" s="37"/>
      <c r="AGM307" s="37"/>
      <c r="AGN307" s="37"/>
      <c r="AGO307" s="37"/>
      <c r="AGP307" s="37"/>
      <c r="AGQ307" s="37"/>
      <c r="AGR307" s="37"/>
      <c r="AGS307" s="37"/>
      <c r="AGT307" s="37"/>
      <c r="AGU307" s="37"/>
      <c r="AGV307" s="37"/>
      <c r="AGW307" s="37"/>
      <c r="AGX307" s="37"/>
      <c r="AGY307" s="37"/>
      <c r="AGZ307" s="37"/>
      <c r="AHA307" s="37"/>
      <c r="AHB307" s="37"/>
      <c r="AHC307" s="37"/>
      <c r="AHD307" s="37"/>
      <c r="AHE307" s="37"/>
      <c r="AHF307" s="37"/>
      <c r="AHG307" s="37"/>
      <c r="AHH307" s="37"/>
      <c r="AHI307" s="37"/>
      <c r="AHJ307" s="37"/>
      <c r="AHK307" s="37"/>
      <c r="AHL307" s="37"/>
      <c r="AHM307" s="37"/>
      <c r="AHN307" s="37"/>
      <c r="AHO307" s="37"/>
      <c r="AHP307" s="37"/>
      <c r="AHQ307" s="37"/>
      <c r="AHR307" s="37"/>
      <c r="AHS307" s="37"/>
      <c r="AHT307" s="37"/>
      <c r="AHU307" s="37"/>
      <c r="AHV307" s="37"/>
      <c r="AHW307" s="37"/>
      <c r="AHX307" s="37"/>
      <c r="AHY307" s="37"/>
      <c r="AHZ307" s="37"/>
      <c r="AIA307" s="37"/>
      <c r="AIB307" s="37"/>
      <c r="AIC307" s="37"/>
      <c r="AID307" s="37"/>
      <c r="AIE307" s="37"/>
      <c r="AIF307" s="37"/>
      <c r="AIG307" s="37"/>
      <c r="AIH307" s="37"/>
      <c r="AII307" s="37"/>
      <c r="AIJ307" s="37"/>
      <c r="AIK307" s="37"/>
      <c r="AIL307" s="37"/>
      <c r="AIM307" s="37"/>
      <c r="AIN307" s="37"/>
      <c r="AIO307" s="37"/>
      <c r="AIP307" s="37"/>
      <c r="AIQ307" s="37"/>
      <c r="AIR307" s="37"/>
      <c r="AIS307" s="37"/>
      <c r="AIT307" s="37"/>
      <c r="AIU307" s="37"/>
      <c r="AIV307" s="37"/>
      <c r="AIW307" s="37"/>
      <c r="AIX307" s="37"/>
      <c r="AIY307" s="37"/>
      <c r="AIZ307" s="37"/>
      <c r="AJA307" s="37"/>
      <c r="AJB307" s="37"/>
      <c r="AJC307" s="37"/>
      <c r="AJD307" s="37"/>
      <c r="AJE307" s="37"/>
      <c r="AJF307" s="37"/>
      <c r="AJG307" s="37"/>
      <c r="AJH307" s="37"/>
      <c r="AJI307" s="37"/>
      <c r="AJJ307" s="37"/>
      <c r="AJK307" s="37"/>
      <c r="AJL307" s="37"/>
      <c r="AJM307" s="37"/>
      <c r="AJN307" s="37"/>
      <c r="AJO307" s="37"/>
      <c r="AJP307" s="37"/>
      <c r="AJQ307" s="37"/>
      <c r="AJR307" s="37"/>
      <c r="AJS307" s="37"/>
      <c r="AJT307" s="37"/>
      <c r="AJU307" s="37"/>
      <c r="AJV307" s="37"/>
      <c r="AJW307" s="37"/>
      <c r="AJX307" s="37"/>
      <c r="AJY307" s="37"/>
      <c r="AJZ307" s="37"/>
      <c r="AKA307" s="37"/>
      <c r="AKB307" s="37"/>
      <c r="AKC307" s="37"/>
      <c r="AKD307" s="37"/>
      <c r="AKE307" s="37"/>
      <c r="AKF307" s="37"/>
      <c r="AKG307" s="37"/>
      <c r="AKH307" s="37"/>
      <c r="AKI307" s="37"/>
      <c r="AKJ307" s="37"/>
      <c r="AKK307" s="37"/>
      <c r="AKL307" s="37"/>
      <c r="AKM307" s="37"/>
      <c r="AKN307" s="37"/>
      <c r="AKO307" s="37"/>
      <c r="AKP307" s="37"/>
      <c r="AKQ307" s="37"/>
      <c r="AKR307" s="37"/>
      <c r="AKS307" s="37"/>
      <c r="AKT307" s="37"/>
      <c r="AKU307" s="37"/>
      <c r="AKV307" s="37"/>
      <c r="AKW307" s="37"/>
      <c r="AKX307" s="37"/>
    </row>
    <row r="308" spans="1:986" s="16" customFormat="1" x14ac:dyDescent="0.25">
      <c r="A308" s="39"/>
      <c r="B308" s="39"/>
      <c r="C308" s="37"/>
      <c r="D308" s="40"/>
      <c r="E308" s="41"/>
      <c r="F308" s="40"/>
      <c r="G308" s="42"/>
      <c r="H308" s="43"/>
      <c r="I308" s="37"/>
      <c r="J308" s="40"/>
      <c r="K308" s="40"/>
      <c r="L308" s="37"/>
      <c r="M308" s="39"/>
      <c r="N308" s="39"/>
      <c r="O308" s="39"/>
      <c r="P308" s="39"/>
      <c r="Q308" s="39"/>
      <c r="R308" s="44"/>
      <c r="S308" s="41"/>
      <c r="T308" s="122"/>
      <c r="U308" s="39"/>
      <c r="V308" s="37"/>
      <c r="W308" s="37"/>
      <c r="X308" s="39"/>
      <c r="Y308" s="50"/>
      <c r="Z308" s="140"/>
      <c r="AA308" s="140"/>
      <c r="AB308" s="141"/>
      <c r="AC308" s="140"/>
      <c r="AD308" s="39"/>
      <c r="AE308" s="37"/>
      <c r="AF308" s="39"/>
      <c r="AG308" s="39"/>
      <c r="AH308" s="37"/>
      <c r="AI308" s="39"/>
      <c r="AJ308" s="39"/>
      <c r="AK308" s="37"/>
      <c r="AL308" s="39"/>
      <c r="AM308" s="39"/>
      <c r="AN308" s="37"/>
      <c r="AO308" s="39"/>
      <c r="AP308" s="39"/>
      <c r="AQ308" s="37"/>
      <c r="AR308" s="39"/>
      <c r="AS308" s="39"/>
      <c r="AT308" s="37"/>
      <c r="AU308" s="39"/>
      <c r="AV308" s="39"/>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c r="CR308" s="37"/>
      <c r="CS308" s="37"/>
      <c r="CT308" s="37"/>
      <c r="CU308" s="37"/>
      <c r="CV308" s="37"/>
      <c r="CW308" s="37"/>
      <c r="CX308" s="37"/>
      <c r="CY308" s="37"/>
      <c r="CZ308" s="37"/>
      <c r="DA308" s="37"/>
      <c r="DB308" s="37"/>
      <c r="DC308" s="37"/>
      <c r="DD308" s="37"/>
      <c r="DE308" s="37"/>
      <c r="DF308" s="37"/>
      <c r="DG308" s="37"/>
      <c r="DH308" s="37"/>
      <c r="DI308" s="37"/>
      <c r="DJ308" s="37"/>
      <c r="DK308" s="37"/>
      <c r="DL308" s="37"/>
      <c r="DM308" s="37"/>
      <c r="DN308" s="37"/>
      <c r="DO308" s="37"/>
      <c r="DP308" s="37"/>
      <c r="DQ308" s="37"/>
      <c r="DR308" s="37"/>
      <c r="DS308" s="37"/>
      <c r="DT308" s="37"/>
      <c r="DU308" s="37"/>
      <c r="DV308" s="37"/>
      <c r="DW308" s="37"/>
      <c r="DX308" s="37"/>
      <c r="DY308" s="37"/>
      <c r="DZ308" s="37"/>
      <c r="EA308" s="37"/>
      <c r="EB308" s="37"/>
      <c r="EC308" s="37"/>
      <c r="ED308" s="37"/>
      <c r="EE308" s="37"/>
      <c r="EF308" s="37"/>
      <c r="EG308" s="37"/>
      <c r="EH308" s="37"/>
      <c r="EI308" s="37"/>
      <c r="EJ308" s="37"/>
      <c r="EK308" s="37"/>
      <c r="EL308" s="37"/>
      <c r="EM308" s="37"/>
      <c r="EN308" s="37"/>
      <c r="EO308" s="37"/>
      <c r="EP308" s="37"/>
      <c r="EQ308" s="37"/>
      <c r="ER308" s="37"/>
      <c r="ES308" s="37"/>
      <c r="ET308" s="37"/>
      <c r="EU308" s="37"/>
      <c r="EV308" s="37"/>
      <c r="EW308" s="37"/>
      <c r="EX308" s="37"/>
      <c r="EY308" s="37"/>
      <c r="EZ308" s="37"/>
      <c r="FA308" s="37"/>
      <c r="FB308" s="37"/>
      <c r="FC308" s="37"/>
      <c r="FD308" s="37"/>
      <c r="FE308" s="37"/>
      <c r="FF308" s="37"/>
      <c r="FG308" s="37"/>
      <c r="FH308" s="37"/>
      <c r="FI308" s="37"/>
      <c r="FJ308" s="37"/>
      <c r="FK308" s="37"/>
      <c r="FL308" s="37"/>
      <c r="FM308" s="37"/>
      <c r="FN308" s="37"/>
      <c r="FO308" s="37"/>
      <c r="FP308" s="37"/>
      <c r="FQ308" s="37"/>
      <c r="FR308" s="37"/>
      <c r="FS308" s="37"/>
      <c r="FT308" s="37"/>
      <c r="FU308" s="37"/>
      <c r="FV308" s="37"/>
      <c r="FW308" s="37"/>
      <c r="FX308" s="37"/>
      <c r="FY308" s="37"/>
      <c r="FZ308" s="37"/>
      <c r="GA308" s="37"/>
      <c r="GB308" s="37"/>
      <c r="GC308" s="37"/>
      <c r="GD308" s="37"/>
      <c r="GE308" s="37"/>
      <c r="GF308" s="37"/>
      <c r="GG308" s="37"/>
      <c r="GH308" s="37"/>
      <c r="GI308" s="37"/>
      <c r="GJ308" s="37"/>
      <c r="GK308" s="37"/>
      <c r="GL308" s="37"/>
      <c r="GM308" s="37"/>
      <c r="GN308" s="37"/>
      <c r="GO308" s="37"/>
      <c r="GP308" s="37"/>
      <c r="GQ308" s="37"/>
      <c r="GR308" s="37"/>
      <c r="GS308" s="37"/>
      <c r="GT308" s="37"/>
      <c r="GU308" s="37"/>
      <c r="GV308" s="37"/>
      <c r="GW308" s="37"/>
      <c r="GX308" s="37"/>
      <c r="GY308" s="37"/>
      <c r="GZ308" s="37"/>
      <c r="HA308" s="37"/>
      <c r="HB308" s="37"/>
      <c r="HC308" s="37"/>
      <c r="HD308" s="37"/>
      <c r="HE308" s="37"/>
      <c r="HF308" s="37"/>
      <c r="HG308" s="37"/>
      <c r="HH308" s="37"/>
      <c r="HI308" s="37"/>
      <c r="HJ308" s="37"/>
      <c r="HK308" s="37"/>
      <c r="HL308" s="37"/>
      <c r="HM308" s="37"/>
      <c r="HN308" s="37"/>
      <c r="HO308" s="37"/>
      <c r="HP308" s="37"/>
      <c r="HQ308" s="37"/>
      <c r="HR308" s="37"/>
      <c r="HS308" s="37"/>
      <c r="HT308" s="37"/>
      <c r="HU308" s="37"/>
      <c r="HV308" s="37"/>
      <c r="HW308" s="37"/>
      <c r="HX308" s="37"/>
      <c r="HY308" s="37"/>
      <c r="HZ308" s="37"/>
      <c r="IA308" s="37"/>
      <c r="IB308" s="37"/>
      <c r="IC308" s="37"/>
      <c r="ID308" s="37"/>
      <c r="IE308" s="37"/>
      <c r="IF308" s="37"/>
      <c r="IG308" s="37"/>
      <c r="IH308" s="37"/>
      <c r="II308" s="37"/>
      <c r="IJ308" s="37"/>
      <c r="IK308" s="37"/>
      <c r="IL308" s="37"/>
      <c r="IM308" s="37"/>
      <c r="IN308" s="37"/>
      <c r="IO308" s="37"/>
      <c r="IP308" s="37"/>
      <c r="IQ308" s="37"/>
      <c r="IR308" s="37"/>
      <c r="IS308" s="37"/>
      <c r="IT308" s="37"/>
      <c r="IU308" s="37"/>
      <c r="IV308" s="37"/>
      <c r="IW308" s="37"/>
      <c r="IX308" s="37"/>
      <c r="IY308" s="37"/>
      <c r="IZ308" s="37"/>
      <c r="JA308" s="37"/>
      <c r="JB308" s="37"/>
      <c r="JC308" s="37"/>
      <c r="JD308" s="37"/>
      <c r="JE308" s="37"/>
      <c r="JF308" s="37"/>
      <c r="JG308" s="37"/>
      <c r="JH308" s="37"/>
      <c r="JI308" s="37"/>
      <c r="JJ308" s="37"/>
      <c r="JK308" s="37"/>
      <c r="JL308" s="37"/>
      <c r="JM308" s="37"/>
      <c r="JN308" s="37"/>
      <c r="JO308" s="37"/>
      <c r="JP308" s="37"/>
      <c r="JQ308" s="37"/>
      <c r="JR308" s="37"/>
      <c r="JS308" s="37"/>
      <c r="JT308" s="37"/>
      <c r="JU308" s="37"/>
      <c r="JV308" s="37"/>
      <c r="JW308" s="37"/>
      <c r="JX308" s="37"/>
      <c r="JY308" s="37"/>
      <c r="JZ308" s="37"/>
      <c r="KA308" s="37"/>
      <c r="KB308" s="37"/>
      <c r="KC308" s="37"/>
      <c r="KD308" s="37"/>
      <c r="KE308" s="37"/>
      <c r="KF308" s="37"/>
      <c r="KG308" s="37"/>
      <c r="KH308" s="37"/>
      <c r="KI308" s="37"/>
      <c r="KJ308" s="37"/>
      <c r="KK308" s="37"/>
      <c r="KL308" s="37"/>
      <c r="KM308" s="37"/>
      <c r="KN308" s="37"/>
      <c r="KO308" s="37"/>
      <c r="KP308" s="37"/>
      <c r="KQ308" s="37"/>
      <c r="KR308" s="37"/>
      <c r="KS308" s="37"/>
      <c r="KT308" s="37"/>
      <c r="KU308" s="37"/>
      <c r="KV308" s="37"/>
      <c r="KW308" s="37"/>
      <c r="KX308" s="37"/>
      <c r="KY308" s="37"/>
      <c r="KZ308" s="37"/>
      <c r="LA308" s="37"/>
      <c r="LB308" s="37"/>
      <c r="LC308" s="37"/>
      <c r="LD308" s="37"/>
      <c r="LE308" s="37"/>
      <c r="LF308" s="37"/>
      <c r="LG308" s="37"/>
      <c r="LH308" s="37"/>
      <c r="LI308" s="37"/>
      <c r="LJ308" s="37"/>
      <c r="LK308" s="37"/>
      <c r="LL308" s="37"/>
      <c r="LM308" s="37"/>
      <c r="LN308" s="37"/>
      <c r="LO308" s="37"/>
      <c r="LP308" s="37"/>
      <c r="LQ308" s="37"/>
      <c r="LR308" s="37"/>
      <c r="LS308" s="37"/>
      <c r="LT308" s="37"/>
      <c r="LU308" s="37"/>
      <c r="LV308" s="37"/>
      <c r="LW308" s="37"/>
      <c r="LX308" s="37"/>
      <c r="LY308" s="37"/>
      <c r="LZ308" s="37"/>
      <c r="MA308" s="37"/>
      <c r="MB308" s="37"/>
      <c r="MC308" s="37"/>
      <c r="MD308" s="37"/>
      <c r="ME308" s="37"/>
      <c r="MF308" s="37"/>
      <c r="MG308" s="37"/>
      <c r="MH308" s="37"/>
      <c r="MI308" s="37"/>
      <c r="MJ308" s="37"/>
      <c r="MK308" s="37"/>
      <c r="ML308" s="37"/>
      <c r="MM308" s="37"/>
      <c r="MN308" s="37"/>
      <c r="MO308" s="37"/>
      <c r="MP308" s="37"/>
      <c r="MQ308" s="37"/>
      <c r="MR308" s="37"/>
      <c r="MS308" s="37"/>
      <c r="MT308" s="37"/>
      <c r="MU308" s="37"/>
      <c r="MV308" s="37"/>
      <c r="MW308" s="37"/>
      <c r="MX308" s="37"/>
      <c r="MY308" s="37"/>
      <c r="MZ308" s="37"/>
      <c r="NA308" s="37"/>
      <c r="NB308" s="37"/>
      <c r="NC308" s="37"/>
      <c r="ND308" s="37"/>
      <c r="NE308" s="37"/>
      <c r="NF308" s="37"/>
      <c r="NG308" s="37"/>
      <c r="NH308" s="37"/>
      <c r="NI308" s="37"/>
      <c r="NJ308" s="37"/>
      <c r="NK308" s="37"/>
      <c r="NL308" s="37"/>
      <c r="NM308" s="37"/>
      <c r="NN308" s="37"/>
      <c r="NO308" s="37"/>
      <c r="NP308" s="37"/>
      <c r="NQ308" s="37"/>
      <c r="NR308" s="37"/>
      <c r="NS308" s="37"/>
      <c r="NT308" s="37"/>
      <c r="NU308" s="37"/>
      <c r="NV308" s="37"/>
      <c r="NW308" s="37"/>
      <c r="NX308" s="37"/>
      <c r="NY308" s="37"/>
      <c r="NZ308" s="37"/>
      <c r="OA308" s="37"/>
      <c r="OB308" s="37"/>
      <c r="OC308" s="37"/>
      <c r="OD308" s="37"/>
      <c r="OE308" s="37"/>
      <c r="OF308" s="37"/>
      <c r="OG308" s="37"/>
      <c r="OH308" s="37"/>
      <c r="OI308" s="37"/>
      <c r="OJ308" s="37"/>
      <c r="OK308" s="37"/>
      <c r="OL308" s="37"/>
      <c r="OM308" s="37"/>
      <c r="ON308" s="37"/>
      <c r="OO308" s="37"/>
      <c r="OP308" s="37"/>
      <c r="OQ308" s="37"/>
      <c r="OR308" s="37"/>
      <c r="OS308" s="37"/>
      <c r="OT308" s="37"/>
      <c r="OU308" s="37"/>
      <c r="OV308" s="37"/>
      <c r="OW308" s="37"/>
      <c r="OX308" s="37"/>
      <c r="OY308" s="37"/>
      <c r="OZ308" s="37"/>
      <c r="PA308" s="37"/>
      <c r="PB308" s="37"/>
      <c r="PC308" s="37"/>
      <c r="PD308" s="37"/>
      <c r="PE308" s="37"/>
      <c r="PF308" s="37"/>
      <c r="PG308" s="37"/>
      <c r="PH308" s="37"/>
      <c r="PI308" s="37"/>
      <c r="PJ308" s="37"/>
      <c r="PK308" s="37"/>
      <c r="PL308" s="37"/>
      <c r="PM308" s="37"/>
      <c r="PN308" s="37"/>
      <c r="PO308" s="37"/>
      <c r="PP308" s="37"/>
      <c r="PQ308" s="37"/>
      <c r="PR308" s="37"/>
      <c r="PS308" s="37"/>
      <c r="PT308" s="37"/>
      <c r="PU308" s="37"/>
      <c r="PV308" s="37"/>
      <c r="PW308" s="37"/>
      <c r="PX308" s="37"/>
      <c r="PY308" s="37"/>
      <c r="PZ308" s="37"/>
      <c r="QA308" s="37"/>
      <c r="QB308" s="37"/>
      <c r="QC308" s="37"/>
      <c r="QD308" s="37"/>
      <c r="QE308" s="37"/>
      <c r="QF308" s="37"/>
      <c r="QG308" s="37"/>
      <c r="QH308" s="37"/>
      <c r="QI308" s="37"/>
      <c r="QJ308" s="37"/>
      <c r="QK308" s="37"/>
      <c r="QL308" s="37"/>
      <c r="QM308" s="37"/>
      <c r="QN308" s="37"/>
      <c r="QO308" s="37"/>
      <c r="QP308" s="37"/>
      <c r="QQ308" s="37"/>
      <c r="QR308" s="37"/>
      <c r="QS308" s="37"/>
      <c r="QT308" s="37"/>
      <c r="QU308" s="37"/>
      <c r="QV308" s="37"/>
      <c r="QW308" s="37"/>
      <c r="QX308" s="37"/>
      <c r="QY308" s="37"/>
      <c r="QZ308" s="37"/>
      <c r="RA308" s="37"/>
      <c r="RB308" s="37"/>
      <c r="RC308" s="37"/>
      <c r="RD308" s="37"/>
      <c r="RE308" s="37"/>
      <c r="RF308" s="37"/>
      <c r="RG308" s="37"/>
      <c r="RH308" s="37"/>
      <c r="RI308" s="37"/>
      <c r="RJ308" s="37"/>
      <c r="RK308" s="37"/>
      <c r="RL308" s="37"/>
      <c r="RM308" s="37"/>
      <c r="RN308" s="37"/>
      <c r="RO308" s="37"/>
      <c r="RP308" s="37"/>
      <c r="RQ308" s="37"/>
      <c r="RR308" s="37"/>
      <c r="RS308" s="37"/>
      <c r="RT308" s="37"/>
      <c r="RU308" s="37"/>
      <c r="RV308" s="37"/>
      <c r="RW308" s="37"/>
      <c r="RX308" s="37"/>
      <c r="RY308" s="37"/>
      <c r="RZ308" s="37"/>
      <c r="SA308" s="37"/>
      <c r="SB308" s="37"/>
      <c r="SC308" s="37"/>
      <c r="SD308" s="37"/>
      <c r="SE308" s="37"/>
      <c r="SF308" s="37"/>
      <c r="SG308" s="37"/>
      <c r="SH308" s="37"/>
      <c r="SI308" s="37"/>
      <c r="SJ308" s="37"/>
      <c r="SK308" s="37"/>
      <c r="SL308" s="37"/>
      <c r="SM308" s="37"/>
      <c r="SN308" s="37"/>
      <c r="SO308" s="37"/>
      <c r="SP308" s="37"/>
      <c r="SQ308" s="37"/>
      <c r="SR308" s="37"/>
      <c r="SS308" s="37"/>
      <c r="ST308" s="37"/>
      <c r="SU308" s="37"/>
      <c r="SV308" s="37"/>
      <c r="SW308" s="37"/>
      <c r="SX308" s="37"/>
      <c r="SY308" s="37"/>
      <c r="SZ308" s="37"/>
      <c r="TA308" s="37"/>
      <c r="TB308" s="37"/>
      <c r="TC308" s="37"/>
      <c r="TD308" s="37"/>
      <c r="TE308" s="37"/>
      <c r="TF308" s="37"/>
      <c r="TG308" s="37"/>
      <c r="TH308" s="37"/>
      <c r="TI308" s="37"/>
      <c r="TJ308" s="37"/>
      <c r="TK308" s="37"/>
      <c r="TL308" s="37"/>
      <c r="TM308" s="37"/>
      <c r="TN308" s="37"/>
      <c r="TO308" s="37"/>
      <c r="TP308" s="37"/>
      <c r="TQ308" s="37"/>
      <c r="TR308" s="37"/>
      <c r="TS308" s="37"/>
      <c r="TT308" s="37"/>
      <c r="TU308" s="37"/>
      <c r="TV308" s="37"/>
      <c r="TW308" s="37"/>
      <c r="TX308" s="37"/>
      <c r="TY308" s="37"/>
      <c r="TZ308" s="37"/>
      <c r="UA308" s="37"/>
      <c r="UB308" s="37"/>
      <c r="UC308" s="37"/>
      <c r="UD308" s="37"/>
      <c r="UE308" s="37"/>
      <c r="UF308" s="37"/>
      <c r="UG308" s="37"/>
      <c r="UH308" s="37"/>
      <c r="UI308" s="37"/>
      <c r="UJ308" s="37"/>
      <c r="UK308" s="37"/>
      <c r="UL308" s="37"/>
      <c r="UM308" s="37"/>
      <c r="UN308" s="37"/>
      <c r="UO308" s="37"/>
      <c r="UP308" s="37"/>
      <c r="UQ308" s="37"/>
      <c r="UR308" s="37"/>
      <c r="US308" s="37"/>
      <c r="UT308" s="37"/>
      <c r="UU308" s="37"/>
      <c r="UV308" s="37"/>
      <c r="UW308" s="37"/>
      <c r="UX308" s="37"/>
      <c r="UY308" s="37"/>
      <c r="UZ308" s="37"/>
      <c r="VA308" s="37"/>
      <c r="VB308" s="37"/>
      <c r="VC308" s="37"/>
      <c r="VD308" s="37"/>
      <c r="VE308" s="37"/>
      <c r="VF308" s="37"/>
      <c r="VG308" s="37"/>
      <c r="VH308" s="37"/>
      <c r="VI308" s="37"/>
      <c r="VJ308" s="37"/>
      <c r="VK308" s="37"/>
      <c r="VL308" s="37"/>
      <c r="VM308" s="37"/>
      <c r="VN308" s="37"/>
      <c r="VO308" s="37"/>
      <c r="VP308" s="37"/>
      <c r="VQ308" s="37"/>
      <c r="VR308" s="37"/>
      <c r="VS308" s="37"/>
      <c r="VT308" s="37"/>
      <c r="VU308" s="37"/>
      <c r="VV308" s="37"/>
      <c r="VW308" s="37"/>
      <c r="VX308" s="37"/>
      <c r="VY308" s="37"/>
      <c r="VZ308" s="37"/>
      <c r="WA308" s="37"/>
      <c r="WB308" s="37"/>
      <c r="WC308" s="37"/>
      <c r="WD308" s="37"/>
      <c r="WE308" s="37"/>
      <c r="WF308" s="37"/>
      <c r="WG308" s="37"/>
      <c r="WH308" s="37"/>
      <c r="WI308" s="37"/>
      <c r="WJ308" s="37"/>
      <c r="WK308" s="37"/>
      <c r="WL308" s="37"/>
      <c r="WM308" s="37"/>
      <c r="WN308" s="37"/>
      <c r="WO308" s="37"/>
      <c r="WP308" s="37"/>
      <c r="WQ308" s="37"/>
      <c r="WR308" s="37"/>
      <c r="WS308" s="37"/>
      <c r="WT308" s="37"/>
      <c r="WU308" s="37"/>
      <c r="WV308" s="37"/>
      <c r="WW308" s="37"/>
      <c r="WX308" s="37"/>
      <c r="WY308" s="37"/>
      <c r="WZ308" s="37"/>
      <c r="XA308" s="37"/>
      <c r="XB308" s="37"/>
      <c r="XC308" s="37"/>
      <c r="XD308" s="37"/>
      <c r="XE308" s="37"/>
      <c r="XF308" s="37"/>
      <c r="XG308" s="37"/>
      <c r="XH308" s="37"/>
      <c r="XI308" s="37"/>
      <c r="XJ308" s="37"/>
      <c r="XK308" s="37"/>
      <c r="XL308" s="37"/>
      <c r="XM308" s="37"/>
      <c r="XN308" s="37"/>
      <c r="XO308" s="37"/>
      <c r="XP308" s="37"/>
      <c r="XQ308" s="37"/>
      <c r="XR308" s="37"/>
      <c r="XS308" s="37"/>
      <c r="XT308" s="37"/>
      <c r="XU308" s="37"/>
      <c r="XV308" s="37"/>
      <c r="XW308" s="37"/>
      <c r="XX308" s="37"/>
      <c r="XY308" s="37"/>
      <c r="XZ308" s="37"/>
      <c r="YA308" s="37"/>
      <c r="YB308" s="37"/>
      <c r="YC308" s="37"/>
      <c r="YD308" s="37"/>
      <c r="YE308" s="37"/>
      <c r="YF308" s="37"/>
      <c r="YG308" s="37"/>
      <c r="YH308" s="37"/>
      <c r="YI308" s="37"/>
      <c r="YJ308" s="37"/>
      <c r="YK308" s="37"/>
      <c r="YL308" s="37"/>
      <c r="YM308" s="37"/>
      <c r="YN308" s="37"/>
      <c r="YO308" s="37"/>
      <c r="YP308" s="37"/>
      <c r="YQ308" s="37"/>
      <c r="YR308" s="37"/>
      <c r="YS308" s="37"/>
      <c r="YT308" s="37"/>
      <c r="YU308" s="37"/>
      <c r="YV308" s="37"/>
      <c r="YW308" s="37"/>
      <c r="YX308" s="37"/>
      <c r="YY308" s="37"/>
      <c r="YZ308" s="37"/>
      <c r="ZA308" s="37"/>
      <c r="ZB308" s="37"/>
      <c r="ZC308" s="37"/>
      <c r="ZD308" s="37"/>
      <c r="ZE308" s="37"/>
      <c r="ZF308" s="37"/>
      <c r="ZG308" s="37"/>
      <c r="ZH308" s="37"/>
      <c r="ZI308" s="37"/>
      <c r="ZJ308" s="37"/>
      <c r="ZK308" s="37"/>
      <c r="ZL308" s="37"/>
      <c r="ZM308" s="37"/>
      <c r="ZN308" s="37"/>
      <c r="ZO308" s="37"/>
      <c r="ZP308" s="37"/>
      <c r="ZQ308" s="37"/>
      <c r="ZR308" s="37"/>
      <c r="ZS308" s="37"/>
      <c r="ZT308" s="37"/>
      <c r="ZU308" s="37"/>
      <c r="ZV308" s="37"/>
      <c r="ZW308" s="37"/>
      <c r="ZX308" s="37"/>
      <c r="ZY308" s="37"/>
      <c r="ZZ308" s="37"/>
      <c r="AAA308" s="37"/>
      <c r="AAB308" s="37"/>
      <c r="AAC308" s="37"/>
      <c r="AAD308" s="37"/>
      <c r="AAE308" s="37"/>
      <c r="AAF308" s="37"/>
      <c r="AAG308" s="37"/>
      <c r="AAH308" s="37"/>
      <c r="AAI308" s="37"/>
      <c r="AAJ308" s="37"/>
      <c r="AAK308" s="37"/>
      <c r="AAL308" s="37"/>
      <c r="AAM308" s="37"/>
      <c r="AAN308" s="37"/>
      <c r="AAO308" s="37"/>
      <c r="AAP308" s="37"/>
      <c r="AAQ308" s="37"/>
      <c r="AAR308" s="37"/>
      <c r="AAS308" s="37"/>
      <c r="AAT308" s="37"/>
      <c r="AAU308" s="37"/>
      <c r="AAV308" s="37"/>
      <c r="AAW308" s="37"/>
      <c r="AAX308" s="37"/>
      <c r="AAY308" s="37"/>
      <c r="AAZ308" s="37"/>
      <c r="ABA308" s="37"/>
      <c r="ABB308" s="37"/>
      <c r="ABC308" s="37"/>
      <c r="ABD308" s="37"/>
      <c r="ABE308" s="37"/>
      <c r="ABF308" s="37"/>
      <c r="ABG308" s="37"/>
      <c r="ABH308" s="37"/>
      <c r="ABI308" s="37"/>
      <c r="ABJ308" s="37"/>
      <c r="ABK308" s="37"/>
      <c r="ABL308" s="37"/>
      <c r="ABM308" s="37"/>
      <c r="ABN308" s="37"/>
      <c r="ABO308" s="37"/>
      <c r="ABP308" s="37"/>
      <c r="ABQ308" s="37"/>
      <c r="ABR308" s="37"/>
      <c r="ABS308" s="37"/>
      <c r="ABT308" s="37"/>
      <c r="ABU308" s="37"/>
      <c r="ABV308" s="37"/>
      <c r="ABW308" s="37"/>
      <c r="ABX308" s="37"/>
      <c r="ABY308" s="37"/>
      <c r="ABZ308" s="37"/>
      <c r="ACA308" s="37"/>
      <c r="ACB308" s="37"/>
      <c r="ACC308" s="37"/>
      <c r="ACD308" s="37"/>
      <c r="ACE308" s="37"/>
      <c r="ACF308" s="37"/>
      <c r="ACG308" s="37"/>
      <c r="ACH308" s="37"/>
      <c r="ACI308" s="37"/>
      <c r="ACJ308" s="37"/>
      <c r="ACK308" s="37"/>
      <c r="ACL308" s="37"/>
      <c r="ACM308" s="37"/>
      <c r="ACN308" s="37"/>
      <c r="ACO308" s="37"/>
      <c r="ACP308" s="37"/>
      <c r="ACQ308" s="37"/>
      <c r="ACR308" s="37"/>
      <c r="ACS308" s="37"/>
      <c r="ACT308" s="37"/>
      <c r="ACU308" s="37"/>
      <c r="ACV308" s="37"/>
      <c r="ACW308" s="37"/>
      <c r="ACX308" s="37"/>
      <c r="ACY308" s="37"/>
      <c r="ACZ308" s="37"/>
      <c r="ADA308" s="37"/>
      <c r="ADB308" s="37"/>
      <c r="ADC308" s="37"/>
      <c r="ADD308" s="37"/>
      <c r="ADE308" s="37"/>
      <c r="ADF308" s="37"/>
      <c r="ADG308" s="37"/>
      <c r="ADH308" s="37"/>
      <c r="ADI308" s="37"/>
      <c r="ADJ308" s="37"/>
      <c r="ADK308" s="37"/>
      <c r="ADL308" s="37"/>
      <c r="ADM308" s="37"/>
      <c r="ADN308" s="37"/>
      <c r="ADO308" s="37"/>
      <c r="ADP308" s="37"/>
      <c r="ADQ308" s="37"/>
      <c r="ADR308" s="37"/>
      <c r="ADS308" s="37"/>
      <c r="ADT308" s="37"/>
      <c r="ADU308" s="37"/>
      <c r="ADV308" s="37"/>
      <c r="ADW308" s="37"/>
      <c r="ADX308" s="37"/>
      <c r="ADY308" s="37"/>
      <c r="ADZ308" s="37"/>
      <c r="AEA308" s="37"/>
      <c r="AEB308" s="37"/>
      <c r="AEC308" s="37"/>
      <c r="AED308" s="37"/>
      <c r="AEE308" s="37"/>
      <c r="AEF308" s="37"/>
      <c r="AEG308" s="37"/>
      <c r="AEH308" s="37"/>
      <c r="AEI308" s="37"/>
      <c r="AEJ308" s="37"/>
      <c r="AEK308" s="37"/>
      <c r="AEL308" s="37"/>
      <c r="AEM308" s="37"/>
      <c r="AEN308" s="37"/>
      <c r="AEO308" s="37"/>
      <c r="AEP308" s="37"/>
      <c r="AEQ308" s="37"/>
      <c r="AER308" s="37"/>
      <c r="AES308" s="37"/>
      <c r="AET308" s="37"/>
      <c r="AEU308" s="37"/>
      <c r="AEV308" s="37"/>
      <c r="AEW308" s="37"/>
      <c r="AEX308" s="37"/>
      <c r="AEY308" s="37"/>
      <c r="AEZ308" s="37"/>
      <c r="AFA308" s="37"/>
      <c r="AFB308" s="37"/>
      <c r="AFC308" s="37"/>
      <c r="AFD308" s="37"/>
      <c r="AFE308" s="37"/>
      <c r="AFF308" s="37"/>
      <c r="AFG308" s="37"/>
      <c r="AFH308" s="37"/>
      <c r="AFI308" s="37"/>
      <c r="AFJ308" s="37"/>
      <c r="AFK308" s="37"/>
      <c r="AFL308" s="37"/>
      <c r="AFM308" s="37"/>
      <c r="AFN308" s="37"/>
      <c r="AFO308" s="37"/>
      <c r="AFP308" s="37"/>
      <c r="AFQ308" s="37"/>
      <c r="AFR308" s="37"/>
      <c r="AFS308" s="37"/>
      <c r="AFT308" s="37"/>
      <c r="AFU308" s="37"/>
      <c r="AFV308" s="37"/>
      <c r="AFW308" s="37"/>
      <c r="AFX308" s="37"/>
      <c r="AFY308" s="37"/>
      <c r="AFZ308" s="37"/>
      <c r="AGA308" s="37"/>
      <c r="AGB308" s="37"/>
      <c r="AGC308" s="37"/>
      <c r="AGD308" s="37"/>
      <c r="AGE308" s="37"/>
      <c r="AGF308" s="37"/>
      <c r="AGG308" s="37"/>
      <c r="AGH308" s="37"/>
      <c r="AGI308" s="37"/>
      <c r="AGJ308" s="37"/>
      <c r="AGK308" s="37"/>
      <c r="AGL308" s="37"/>
      <c r="AGM308" s="37"/>
      <c r="AGN308" s="37"/>
      <c r="AGO308" s="37"/>
      <c r="AGP308" s="37"/>
      <c r="AGQ308" s="37"/>
      <c r="AGR308" s="37"/>
      <c r="AGS308" s="37"/>
      <c r="AGT308" s="37"/>
      <c r="AGU308" s="37"/>
      <c r="AGV308" s="37"/>
      <c r="AGW308" s="37"/>
      <c r="AGX308" s="37"/>
      <c r="AGY308" s="37"/>
      <c r="AGZ308" s="37"/>
      <c r="AHA308" s="37"/>
      <c r="AHB308" s="37"/>
      <c r="AHC308" s="37"/>
      <c r="AHD308" s="37"/>
      <c r="AHE308" s="37"/>
      <c r="AHF308" s="37"/>
      <c r="AHG308" s="37"/>
      <c r="AHH308" s="37"/>
      <c r="AHI308" s="37"/>
      <c r="AHJ308" s="37"/>
      <c r="AHK308" s="37"/>
      <c r="AHL308" s="37"/>
      <c r="AHM308" s="37"/>
      <c r="AHN308" s="37"/>
      <c r="AHO308" s="37"/>
      <c r="AHP308" s="37"/>
      <c r="AHQ308" s="37"/>
      <c r="AHR308" s="37"/>
      <c r="AHS308" s="37"/>
      <c r="AHT308" s="37"/>
      <c r="AHU308" s="37"/>
      <c r="AHV308" s="37"/>
      <c r="AHW308" s="37"/>
      <c r="AHX308" s="37"/>
      <c r="AHY308" s="37"/>
      <c r="AHZ308" s="37"/>
      <c r="AIA308" s="37"/>
      <c r="AIB308" s="37"/>
      <c r="AIC308" s="37"/>
      <c r="AID308" s="37"/>
      <c r="AIE308" s="37"/>
      <c r="AIF308" s="37"/>
      <c r="AIG308" s="37"/>
      <c r="AIH308" s="37"/>
      <c r="AII308" s="37"/>
      <c r="AIJ308" s="37"/>
      <c r="AIK308" s="37"/>
      <c r="AIL308" s="37"/>
      <c r="AIM308" s="37"/>
      <c r="AIN308" s="37"/>
      <c r="AIO308" s="37"/>
      <c r="AIP308" s="37"/>
      <c r="AIQ308" s="37"/>
      <c r="AIR308" s="37"/>
      <c r="AIS308" s="37"/>
      <c r="AIT308" s="37"/>
      <c r="AIU308" s="37"/>
      <c r="AIV308" s="37"/>
      <c r="AIW308" s="37"/>
      <c r="AIX308" s="37"/>
      <c r="AIY308" s="37"/>
      <c r="AIZ308" s="37"/>
      <c r="AJA308" s="37"/>
      <c r="AJB308" s="37"/>
      <c r="AJC308" s="37"/>
      <c r="AJD308" s="37"/>
      <c r="AJE308" s="37"/>
      <c r="AJF308" s="37"/>
      <c r="AJG308" s="37"/>
      <c r="AJH308" s="37"/>
      <c r="AJI308" s="37"/>
      <c r="AJJ308" s="37"/>
      <c r="AJK308" s="37"/>
      <c r="AJL308" s="37"/>
      <c r="AJM308" s="37"/>
      <c r="AJN308" s="37"/>
      <c r="AJO308" s="37"/>
      <c r="AJP308" s="37"/>
      <c r="AJQ308" s="37"/>
      <c r="AJR308" s="37"/>
      <c r="AJS308" s="37"/>
      <c r="AJT308" s="37"/>
      <c r="AJU308" s="37"/>
      <c r="AJV308" s="37"/>
      <c r="AJW308" s="37"/>
      <c r="AJX308" s="37"/>
      <c r="AJY308" s="37"/>
      <c r="AJZ308" s="37"/>
      <c r="AKA308" s="37"/>
      <c r="AKB308" s="37"/>
      <c r="AKC308" s="37"/>
      <c r="AKD308" s="37"/>
      <c r="AKE308" s="37"/>
      <c r="AKF308" s="37"/>
      <c r="AKG308" s="37"/>
      <c r="AKH308" s="37"/>
      <c r="AKI308" s="37"/>
      <c r="AKJ308" s="37"/>
      <c r="AKK308" s="37"/>
      <c r="AKL308" s="37"/>
      <c r="AKM308" s="37"/>
      <c r="AKN308" s="37"/>
      <c r="AKO308" s="37"/>
      <c r="AKP308" s="37"/>
      <c r="AKQ308" s="37"/>
      <c r="AKR308" s="37"/>
      <c r="AKS308" s="37"/>
      <c r="AKT308" s="37"/>
      <c r="AKU308" s="37"/>
      <c r="AKV308" s="37"/>
      <c r="AKW308" s="37"/>
      <c r="AKX308" s="37"/>
    </row>
    <row r="309" spans="1:986" s="16" customFormat="1" x14ac:dyDescent="0.25">
      <c r="A309" s="39"/>
      <c r="B309" s="39"/>
      <c r="C309" s="37"/>
      <c r="D309" s="40"/>
      <c r="E309" s="41"/>
      <c r="F309" s="40"/>
      <c r="G309" s="42"/>
      <c r="H309" s="43"/>
      <c r="I309" s="37"/>
      <c r="J309" s="40"/>
      <c r="K309" s="40"/>
      <c r="L309" s="37"/>
      <c r="M309" s="39"/>
      <c r="N309" s="39"/>
      <c r="O309" s="39"/>
      <c r="P309" s="39"/>
      <c r="Q309" s="39"/>
      <c r="R309" s="44"/>
      <c r="S309" s="41"/>
      <c r="T309" s="122"/>
      <c r="U309" s="39"/>
      <c r="V309" s="37"/>
      <c r="W309" s="37"/>
      <c r="X309" s="39"/>
      <c r="Y309" s="50"/>
      <c r="Z309" s="140"/>
      <c r="AA309" s="140"/>
      <c r="AB309" s="141"/>
      <c r="AC309" s="140"/>
      <c r="AD309" s="39"/>
      <c r="AE309" s="37"/>
      <c r="AF309" s="39"/>
      <c r="AG309" s="39"/>
      <c r="AH309" s="37"/>
      <c r="AI309" s="39"/>
      <c r="AJ309" s="39"/>
      <c r="AK309" s="37"/>
      <c r="AL309" s="39"/>
      <c r="AM309" s="39"/>
      <c r="AN309" s="37"/>
      <c r="AO309" s="39"/>
      <c r="AP309" s="39"/>
      <c r="AQ309" s="37"/>
      <c r="AR309" s="39"/>
      <c r="AS309" s="39"/>
      <c r="AT309" s="37"/>
      <c r="AU309" s="39"/>
      <c r="AV309" s="39"/>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c r="CR309" s="37"/>
      <c r="CS309" s="37"/>
      <c r="CT309" s="37"/>
      <c r="CU309" s="37"/>
      <c r="CV309" s="37"/>
      <c r="CW309" s="37"/>
      <c r="CX309" s="37"/>
      <c r="CY309" s="37"/>
      <c r="CZ309" s="37"/>
      <c r="DA309" s="37"/>
      <c r="DB309" s="37"/>
      <c r="DC309" s="37"/>
      <c r="DD309" s="37"/>
      <c r="DE309" s="37"/>
      <c r="DF309" s="37"/>
      <c r="DG309" s="37"/>
      <c r="DH309" s="37"/>
      <c r="DI309" s="37"/>
      <c r="DJ309" s="37"/>
      <c r="DK309" s="37"/>
      <c r="DL309" s="37"/>
      <c r="DM309" s="37"/>
      <c r="DN309" s="37"/>
      <c r="DO309" s="37"/>
      <c r="DP309" s="37"/>
      <c r="DQ309" s="37"/>
      <c r="DR309" s="37"/>
      <c r="DS309" s="37"/>
      <c r="DT309" s="37"/>
      <c r="DU309" s="37"/>
      <c r="DV309" s="37"/>
      <c r="DW309" s="37"/>
      <c r="DX309" s="37"/>
      <c r="DY309" s="37"/>
      <c r="DZ309" s="37"/>
      <c r="EA309" s="37"/>
      <c r="EB309" s="37"/>
      <c r="EC309" s="37"/>
      <c r="ED309" s="37"/>
      <c r="EE309" s="37"/>
      <c r="EF309" s="37"/>
      <c r="EG309" s="37"/>
      <c r="EH309" s="37"/>
      <c r="EI309" s="37"/>
      <c r="EJ309" s="37"/>
      <c r="EK309" s="37"/>
      <c r="EL309" s="37"/>
      <c r="EM309" s="37"/>
      <c r="EN309" s="37"/>
      <c r="EO309" s="37"/>
      <c r="EP309" s="37"/>
      <c r="EQ309" s="37"/>
      <c r="ER309" s="37"/>
      <c r="ES309" s="37"/>
      <c r="ET309" s="37"/>
      <c r="EU309" s="37"/>
      <c r="EV309" s="37"/>
      <c r="EW309" s="37"/>
      <c r="EX309" s="37"/>
      <c r="EY309" s="37"/>
      <c r="EZ309" s="37"/>
      <c r="FA309" s="37"/>
      <c r="FB309" s="37"/>
      <c r="FC309" s="37"/>
      <c r="FD309" s="37"/>
      <c r="FE309" s="37"/>
      <c r="FF309" s="37"/>
      <c r="FG309" s="37"/>
      <c r="FH309" s="37"/>
      <c r="FI309" s="37"/>
      <c r="FJ309" s="37"/>
      <c r="FK309" s="37"/>
      <c r="FL309" s="37"/>
      <c r="FM309" s="37"/>
      <c r="FN309" s="37"/>
      <c r="FO309" s="37"/>
      <c r="FP309" s="37"/>
      <c r="FQ309" s="37"/>
      <c r="FR309" s="37"/>
      <c r="FS309" s="37"/>
      <c r="FT309" s="37"/>
      <c r="FU309" s="37"/>
      <c r="FV309" s="37"/>
      <c r="FW309" s="37"/>
      <c r="FX309" s="37"/>
      <c r="FY309" s="37"/>
      <c r="FZ309" s="37"/>
      <c r="GA309" s="37"/>
      <c r="GB309" s="37"/>
      <c r="GC309" s="37"/>
      <c r="GD309" s="37"/>
      <c r="GE309" s="37"/>
      <c r="GF309" s="37"/>
      <c r="GG309" s="37"/>
      <c r="GH309" s="37"/>
      <c r="GI309" s="37"/>
      <c r="GJ309" s="37"/>
      <c r="GK309" s="37"/>
      <c r="GL309" s="37"/>
      <c r="GM309" s="37"/>
      <c r="GN309" s="37"/>
      <c r="GO309" s="37"/>
      <c r="GP309" s="37"/>
      <c r="GQ309" s="37"/>
      <c r="GR309" s="37"/>
      <c r="GS309" s="37"/>
      <c r="GT309" s="37"/>
      <c r="GU309" s="37"/>
      <c r="GV309" s="37"/>
      <c r="GW309" s="37"/>
      <c r="GX309" s="37"/>
      <c r="GY309" s="37"/>
      <c r="GZ309" s="37"/>
      <c r="HA309" s="37"/>
      <c r="HB309" s="37"/>
      <c r="HC309" s="37"/>
      <c r="HD309" s="37"/>
      <c r="HE309" s="37"/>
      <c r="HF309" s="37"/>
      <c r="HG309" s="37"/>
      <c r="HH309" s="37"/>
      <c r="HI309" s="37"/>
      <c r="HJ309" s="37"/>
      <c r="HK309" s="37"/>
      <c r="HL309" s="37"/>
      <c r="HM309" s="37"/>
      <c r="HN309" s="37"/>
      <c r="HO309" s="37"/>
      <c r="HP309" s="37"/>
      <c r="HQ309" s="37"/>
      <c r="HR309" s="37"/>
      <c r="HS309" s="37"/>
      <c r="HT309" s="37"/>
      <c r="HU309" s="37"/>
      <c r="HV309" s="37"/>
      <c r="HW309" s="37"/>
      <c r="HX309" s="37"/>
      <c r="HY309" s="37"/>
      <c r="HZ309" s="37"/>
      <c r="IA309" s="37"/>
      <c r="IB309" s="37"/>
      <c r="IC309" s="37"/>
      <c r="ID309" s="37"/>
      <c r="IE309" s="37"/>
      <c r="IF309" s="37"/>
      <c r="IG309" s="37"/>
      <c r="IH309" s="37"/>
      <c r="II309" s="37"/>
      <c r="IJ309" s="37"/>
      <c r="IK309" s="37"/>
      <c r="IL309" s="37"/>
      <c r="IM309" s="37"/>
      <c r="IN309" s="37"/>
      <c r="IO309" s="37"/>
      <c r="IP309" s="37"/>
      <c r="IQ309" s="37"/>
      <c r="IR309" s="37"/>
      <c r="IS309" s="37"/>
      <c r="IT309" s="37"/>
      <c r="IU309" s="37"/>
      <c r="IV309" s="37"/>
      <c r="IW309" s="37"/>
      <c r="IX309" s="37"/>
      <c r="IY309" s="37"/>
      <c r="IZ309" s="37"/>
      <c r="JA309" s="37"/>
      <c r="JB309" s="37"/>
      <c r="JC309" s="37"/>
      <c r="JD309" s="37"/>
      <c r="JE309" s="37"/>
      <c r="JF309" s="37"/>
      <c r="JG309" s="37"/>
      <c r="JH309" s="37"/>
      <c r="JI309" s="37"/>
      <c r="JJ309" s="37"/>
      <c r="JK309" s="37"/>
      <c r="JL309" s="37"/>
      <c r="JM309" s="37"/>
      <c r="JN309" s="37"/>
      <c r="JO309" s="37"/>
      <c r="JP309" s="37"/>
      <c r="JQ309" s="37"/>
      <c r="JR309" s="37"/>
      <c r="JS309" s="37"/>
      <c r="JT309" s="37"/>
      <c r="JU309" s="37"/>
      <c r="JV309" s="37"/>
      <c r="JW309" s="37"/>
      <c r="JX309" s="37"/>
      <c r="JY309" s="37"/>
      <c r="JZ309" s="37"/>
      <c r="KA309" s="37"/>
      <c r="KB309" s="37"/>
      <c r="KC309" s="37"/>
      <c r="KD309" s="37"/>
      <c r="KE309" s="37"/>
      <c r="KF309" s="37"/>
      <c r="KG309" s="37"/>
      <c r="KH309" s="37"/>
      <c r="KI309" s="37"/>
      <c r="KJ309" s="37"/>
      <c r="KK309" s="37"/>
      <c r="KL309" s="37"/>
      <c r="KM309" s="37"/>
      <c r="KN309" s="37"/>
      <c r="KO309" s="37"/>
      <c r="KP309" s="37"/>
      <c r="KQ309" s="37"/>
      <c r="KR309" s="37"/>
      <c r="KS309" s="37"/>
      <c r="KT309" s="37"/>
      <c r="KU309" s="37"/>
      <c r="KV309" s="37"/>
      <c r="KW309" s="37"/>
      <c r="KX309" s="37"/>
      <c r="KY309" s="37"/>
      <c r="KZ309" s="37"/>
      <c r="LA309" s="37"/>
      <c r="LB309" s="37"/>
      <c r="LC309" s="37"/>
      <c r="LD309" s="37"/>
      <c r="LE309" s="37"/>
      <c r="LF309" s="37"/>
      <c r="LG309" s="37"/>
      <c r="LH309" s="37"/>
      <c r="LI309" s="37"/>
      <c r="LJ309" s="37"/>
      <c r="LK309" s="37"/>
      <c r="LL309" s="37"/>
      <c r="LM309" s="37"/>
      <c r="LN309" s="37"/>
      <c r="LO309" s="37"/>
      <c r="LP309" s="37"/>
      <c r="LQ309" s="37"/>
      <c r="LR309" s="37"/>
      <c r="LS309" s="37"/>
      <c r="LT309" s="37"/>
      <c r="LU309" s="37"/>
      <c r="LV309" s="37"/>
      <c r="LW309" s="37"/>
      <c r="LX309" s="37"/>
      <c r="LY309" s="37"/>
      <c r="LZ309" s="37"/>
      <c r="MA309" s="37"/>
      <c r="MB309" s="37"/>
      <c r="MC309" s="37"/>
      <c r="MD309" s="37"/>
      <c r="ME309" s="37"/>
      <c r="MF309" s="37"/>
      <c r="MG309" s="37"/>
      <c r="MH309" s="37"/>
      <c r="MI309" s="37"/>
      <c r="MJ309" s="37"/>
      <c r="MK309" s="37"/>
      <c r="ML309" s="37"/>
      <c r="MM309" s="37"/>
      <c r="MN309" s="37"/>
      <c r="MO309" s="37"/>
      <c r="MP309" s="37"/>
      <c r="MQ309" s="37"/>
      <c r="MR309" s="37"/>
      <c r="MS309" s="37"/>
      <c r="MT309" s="37"/>
      <c r="MU309" s="37"/>
      <c r="MV309" s="37"/>
      <c r="MW309" s="37"/>
      <c r="MX309" s="37"/>
      <c r="MY309" s="37"/>
      <c r="MZ309" s="37"/>
      <c r="NA309" s="37"/>
      <c r="NB309" s="37"/>
      <c r="NC309" s="37"/>
      <c r="ND309" s="37"/>
      <c r="NE309" s="37"/>
      <c r="NF309" s="37"/>
      <c r="NG309" s="37"/>
      <c r="NH309" s="37"/>
      <c r="NI309" s="37"/>
      <c r="NJ309" s="37"/>
      <c r="NK309" s="37"/>
      <c r="NL309" s="37"/>
      <c r="NM309" s="37"/>
      <c r="NN309" s="37"/>
      <c r="NO309" s="37"/>
      <c r="NP309" s="37"/>
      <c r="NQ309" s="37"/>
      <c r="NR309" s="37"/>
      <c r="NS309" s="37"/>
      <c r="NT309" s="37"/>
      <c r="NU309" s="37"/>
      <c r="NV309" s="37"/>
      <c r="NW309" s="37"/>
      <c r="NX309" s="37"/>
      <c r="NY309" s="37"/>
      <c r="NZ309" s="37"/>
      <c r="OA309" s="37"/>
      <c r="OB309" s="37"/>
      <c r="OC309" s="37"/>
      <c r="OD309" s="37"/>
      <c r="OE309" s="37"/>
      <c r="OF309" s="37"/>
      <c r="OG309" s="37"/>
      <c r="OH309" s="37"/>
      <c r="OI309" s="37"/>
      <c r="OJ309" s="37"/>
      <c r="OK309" s="37"/>
      <c r="OL309" s="37"/>
      <c r="OM309" s="37"/>
      <c r="ON309" s="37"/>
      <c r="OO309" s="37"/>
      <c r="OP309" s="37"/>
      <c r="OQ309" s="37"/>
      <c r="OR309" s="37"/>
      <c r="OS309" s="37"/>
      <c r="OT309" s="37"/>
      <c r="OU309" s="37"/>
      <c r="OV309" s="37"/>
      <c r="OW309" s="37"/>
      <c r="OX309" s="37"/>
      <c r="OY309" s="37"/>
      <c r="OZ309" s="37"/>
      <c r="PA309" s="37"/>
      <c r="PB309" s="37"/>
      <c r="PC309" s="37"/>
      <c r="PD309" s="37"/>
      <c r="PE309" s="37"/>
      <c r="PF309" s="37"/>
      <c r="PG309" s="37"/>
      <c r="PH309" s="37"/>
      <c r="PI309" s="37"/>
      <c r="PJ309" s="37"/>
      <c r="PK309" s="37"/>
      <c r="PL309" s="37"/>
      <c r="PM309" s="37"/>
      <c r="PN309" s="37"/>
      <c r="PO309" s="37"/>
      <c r="PP309" s="37"/>
      <c r="PQ309" s="37"/>
      <c r="PR309" s="37"/>
      <c r="PS309" s="37"/>
      <c r="PT309" s="37"/>
      <c r="PU309" s="37"/>
      <c r="PV309" s="37"/>
      <c r="PW309" s="37"/>
      <c r="PX309" s="37"/>
      <c r="PY309" s="37"/>
      <c r="PZ309" s="37"/>
      <c r="QA309" s="37"/>
      <c r="QB309" s="37"/>
      <c r="QC309" s="37"/>
      <c r="QD309" s="37"/>
      <c r="QE309" s="37"/>
      <c r="QF309" s="37"/>
      <c r="QG309" s="37"/>
      <c r="QH309" s="37"/>
      <c r="QI309" s="37"/>
      <c r="QJ309" s="37"/>
      <c r="QK309" s="37"/>
      <c r="QL309" s="37"/>
      <c r="QM309" s="37"/>
      <c r="QN309" s="37"/>
      <c r="QO309" s="37"/>
      <c r="QP309" s="37"/>
      <c r="QQ309" s="37"/>
      <c r="QR309" s="37"/>
      <c r="QS309" s="37"/>
      <c r="QT309" s="37"/>
      <c r="QU309" s="37"/>
      <c r="QV309" s="37"/>
      <c r="QW309" s="37"/>
      <c r="QX309" s="37"/>
      <c r="QY309" s="37"/>
      <c r="QZ309" s="37"/>
      <c r="RA309" s="37"/>
      <c r="RB309" s="37"/>
      <c r="RC309" s="37"/>
      <c r="RD309" s="37"/>
      <c r="RE309" s="37"/>
      <c r="RF309" s="37"/>
      <c r="RG309" s="37"/>
      <c r="RH309" s="37"/>
      <c r="RI309" s="37"/>
      <c r="RJ309" s="37"/>
      <c r="RK309" s="37"/>
      <c r="RL309" s="37"/>
      <c r="RM309" s="37"/>
      <c r="RN309" s="37"/>
      <c r="RO309" s="37"/>
      <c r="RP309" s="37"/>
      <c r="RQ309" s="37"/>
      <c r="RR309" s="37"/>
      <c r="RS309" s="37"/>
      <c r="RT309" s="37"/>
      <c r="RU309" s="37"/>
      <c r="RV309" s="37"/>
      <c r="RW309" s="37"/>
      <c r="RX309" s="37"/>
      <c r="RY309" s="37"/>
      <c r="RZ309" s="37"/>
      <c r="SA309" s="37"/>
      <c r="SB309" s="37"/>
      <c r="SC309" s="37"/>
      <c r="SD309" s="37"/>
      <c r="SE309" s="37"/>
      <c r="SF309" s="37"/>
      <c r="SG309" s="37"/>
      <c r="SH309" s="37"/>
      <c r="SI309" s="37"/>
      <c r="SJ309" s="37"/>
      <c r="SK309" s="37"/>
      <c r="SL309" s="37"/>
      <c r="SM309" s="37"/>
      <c r="SN309" s="37"/>
      <c r="SO309" s="37"/>
      <c r="SP309" s="37"/>
      <c r="SQ309" s="37"/>
      <c r="SR309" s="37"/>
      <c r="SS309" s="37"/>
      <c r="ST309" s="37"/>
      <c r="SU309" s="37"/>
      <c r="SV309" s="37"/>
      <c r="SW309" s="37"/>
      <c r="SX309" s="37"/>
      <c r="SY309" s="37"/>
      <c r="SZ309" s="37"/>
      <c r="TA309" s="37"/>
      <c r="TB309" s="37"/>
      <c r="TC309" s="37"/>
      <c r="TD309" s="37"/>
      <c r="TE309" s="37"/>
      <c r="TF309" s="37"/>
      <c r="TG309" s="37"/>
      <c r="TH309" s="37"/>
      <c r="TI309" s="37"/>
      <c r="TJ309" s="37"/>
      <c r="TK309" s="37"/>
      <c r="TL309" s="37"/>
      <c r="TM309" s="37"/>
      <c r="TN309" s="37"/>
      <c r="TO309" s="37"/>
      <c r="TP309" s="37"/>
      <c r="TQ309" s="37"/>
      <c r="TR309" s="37"/>
      <c r="TS309" s="37"/>
      <c r="TT309" s="37"/>
      <c r="TU309" s="37"/>
      <c r="TV309" s="37"/>
      <c r="TW309" s="37"/>
      <c r="TX309" s="37"/>
      <c r="TY309" s="37"/>
      <c r="TZ309" s="37"/>
      <c r="UA309" s="37"/>
      <c r="UB309" s="37"/>
      <c r="UC309" s="37"/>
      <c r="UD309" s="37"/>
      <c r="UE309" s="37"/>
      <c r="UF309" s="37"/>
      <c r="UG309" s="37"/>
      <c r="UH309" s="37"/>
      <c r="UI309" s="37"/>
      <c r="UJ309" s="37"/>
      <c r="UK309" s="37"/>
      <c r="UL309" s="37"/>
      <c r="UM309" s="37"/>
      <c r="UN309" s="37"/>
      <c r="UO309" s="37"/>
      <c r="UP309" s="37"/>
      <c r="UQ309" s="37"/>
      <c r="UR309" s="37"/>
      <c r="US309" s="37"/>
      <c r="UT309" s="37"/>
      <c r="UU309" s="37"/>
      <c r="UV309" s="37"/>
      <c r="UW309" s="37"/>
      <c r="UX309" s="37"/>
      <c r="UY309" s="37"/>
      <c r="UZ309" s="37"/>
      <c r="VA309" s="37"/>
      <c r="VB309" s="37"/>
      <c r="VC309" s="37"/>
      <c r="VD309" s="37"/>
      <c r="VE309" s="37"/>
      <c r="VF309" s="37"/>
      <c r="VG309" s="37"/>
      <c r="VH309" s="37"/>
      <c r="VI309" s="37"/>
      <c r="VJ309" s="37"/>
      <c r="VK309" s="37"/>
      <c r="VL309" s="37"/>
      <c r="VM309" s="37"/>
      <c r="VN309" s="37"/>
      <c r="VO309" s="37"/>
      <c r="VP309" s="37"/>
      <c r="VQ309" s="37"/>
      <c r="VR309" s="37"/>
      <c r="VS309" s="37"/>
      <c r="VT309" s="37"/>
      <c r="VU309" s="37"/>
      <c r="VV309" s="37"/>
      <c r="VW309" s="37"/>
      <c r="VX309" s="37"/>
      <c r="VY309" s="37"/>
      <c r="VZ309" s="37"/>
      <c r="WA309" s="37"/>
      <c r="WB309" s="37"/>
      <c r="WC309" s="37"/>
      <c r="WD309" s="37"/>
      <c r="WE309" s="37"/>
      <c r="WF309" s="37"/>
      <c r="WG309" s="37"/>
      <c r="WH309" s="37"/>
      <c r="WI309" s="37"/>
      <c r="WJ309" s="37"/>
      <c r="WK309" s="37"/>
      <c r="WL309" s="37"/>
      <c r="WM309" s="37"/>
      <c r="WN309" s="37"/>
      <c r="WO309" s="37"/>
      <c r="WP309" s="37"/>
      <c r="WQ309" s="37"/>
      <c r="WR309" s="37"/>
      <c r="WS309" s="37"/>
      <c r="WT309" s="37"/>
      <c r="WU309" s="37"/>
      <c r="WV309" s="37"/>
      <c r="WW309" s="37"/>
      <c r="WX309" s="37"/>
      <c r="WY309" s="37"/>
      <c r="WZ309" s="37"/>
      <c r="XA309" s="37"/>
      <c r="XB309" s="37"/>
      <c r="XC309" s="37"/>
      <c r="XD309" s="37"/>
      <c r="XE309" s="37"/>
      <c r="XF309" s="37"/>
      <c r="XG309" s="37"/>
      <c r="XH309" s="37"/>
      <c r="XI309" s="37"/>
      <c r="XJ309" s="37"/>
      <c r="XK309" s="37"/>
      <c r="XL309" s="37"/>
      <c r="XM309" s="37"/>
      <c r="XN309" s="37"/>
      <c r="XO309" s="37"/>
      <c r="XP309" s="37"/>
      <c r="XQ309" s="37"/>
      <c r="XR309" s="37"/>
      <c r="XS309" s="37"/>
      <c r="XT309" s="37"/>
      <c r="XU309" s="37"/>
      <c r="XV309" s="37"/>
      <c r="XW309" s="37"/>
      <c r="XX309" s="37"/>
      <c r="XY309" s="37"/>
      <c r="XZ309" s="37"/>
      <c r="YA309" s="37"/>
      <c r="YB309" s="37"/>
      <c r="YC309" s="37"/>
      <c r="YD309" s="37"/>
      <c r="YE309" s="37"/>
      <c r="YF309" s="37"/>
      <c r="YG309" s="37"/>
      <c r="YH309" s="37"/>
      <c r="YI309" s="37"/>
      <c r="YJ309" s="37"/>
      <c r="YK309" s="37"/>
      <c r="YL309" s="37"/>
      <c r="YM309" s="37"/>
      <c r="YN309" s="37"/>
      <c r="YO309" s="37"/>
      <c r="YP309" s="37"/>
      <c r="YQ309" s="37"/>
      <c r="YR309" s="37"/>
      <c r="YS309" s="37"/>
      <c r="YT309" s="37"/>
      <c r="YU309" s="37"/>
      <c r="YV309" s="37"/>
      <c r="YW309" s="37"/>
      <c r="YX309" s="37"/>
      <c r="YY309" s="37"/>
      <c r="YZ309" s="37"/>
      <c r="ZA309" s="37"/>
      <c r="ZB309" s="37"/>
      <c r="ZC309" s="37"/>
      <c r="ZD309" s="37"/>
      <c r="ZE309" s="37"/>
      <c r="ZF309" s="37"/>
      <c r="ZG309" s="37"/>
      <c r="ZH309" s="37"/>
      <c r="ZI309" s="37"/>
      <c r="ZJ309" s="37"/>
      <c r="ZK309" s="37"/>
      <c r="ZL309" s="37"/>
      <c r="ZM309" s="37"/>
      <c r="ZN309" s="37"/>
      <c r="ZO309" s="37"/>
      <c r="ZP309" s="37"/>
      <c r="ZQ309" s="37"/>
      <c r="ZR309" s="37"/>
      <c r="ZS309" s="37"/>
      <c r="ZT309" s="37"/>
      <c r="ZU309" s="37"/>
      <c r="ZV309" s="37"/>
      <c r="ZW309" s="37"/>
      <c r="ZX309" s="37"/>
      <c r="ZY309" s="37"/>
      <c r="ZZ309" s="37"/>
      <c r="AAA309" s="37"/>
      <c r="AAB309" s="37"/>
      <c r="AAC309" s="37"/>
      <c r="AAD309" s="37"/>
      <c r="AAE309" s="37"/>
      <c r="AAF309" s="37"/>
      <c r="AAG309" s="37"/>
      <c r="AAH309" s="37"/>
      <c r="AAI309" s="37"/>
      <c r="AAJ309" s="37"/>
      <c r="AAK309" s="37"/>
      <c r="AAL309" s="37"/>
      <c r="AAM309" s="37"/>
      <c r="AAN309" s="37"/>
      <c r="AAO309" s="37"/>
      <c r="AAP309" s="37"/>
      <c r="AAQ309" s="37"/>
      <c r="AAR309" s="37"/>
      <c r="AAS309" s="37"/>
      <c r="AAT309" s="37"/>
      <c r="AAU309" s="37"/>
      <c r="AAV309" s="37"/>
      <c r="AAW309" s="37"/>
      <c r="AAX309" s="37"/>
      <c r="AAY309" s="37"/>
      <c r="AAZ309" s="37"/>
      <c r="ABA309" s="37"/>
      <c r="ABB309" s="37"/>
      <c r="ABC309" s="37"/>
      <c r="ABD309" s="37"/>
      <c r="ABE309" s="37"/>
      <c r="ABF309" s="37"/>
      <c r="ABG309" s="37"/>
      <c r="ABH309" s="37"/>
      <c r="ABI309" s="37"/>
      <c r="ABJ309" s="37"/>
      <c r="ABK309" s="37"/>
      <c r="ABL309" s="37"/>
      <c r="ABM309" s="37"/>
      <c r="ABN309" s="37"/>
      <c r="ABO309" s="37"/>
      <c r="ABP309" s="37"/>
      <c r="ABQ309" s="37"/>
      <c r="ABR309" s="37"/>
      <c r="ABS309" s="37"/>
      <c r="ABT309" s="37"/>
      <c r="ABU309" s="37"/>
      <c r="ABV309" s="37"/>
      <c r="ABW309" s="37"/>
      <c r="ABX309" s="37"/>
      <c r="ABY309" s="37"/>
      <c r="ABZ309" s="37"/>
      <c r="ACA309" s="37"/>
      <c r="ACB309" s="37"/>
      <c r="ACC309" s="37"/>
      <c r="ACD309" s="37"/>
      <c r="ACE309" s="37"/>
      <c r="ACF309" s="37"/>
      <c r="ACG309" s="37"/>
      <c r="ACH309" s="37"/>
      <c r="ACI309" s="37"/>
      <c r="ACJ309" s="37"/>
      <c r="ACK309" s="37"/>
      <c r="ACL309" s="37"/>
      <c r="ACM309" s="37"/>
      <c r="ACN309" s="37"/>
      <c r="ACO309" s="37"/>
      <c r="ACP309" s="37"/>
      <c r="ACQ309" s="37"/>
      <c r="ACR309" s="37"/>
      <c r="ACS309" s="37"/>
      <c r="ACT309" s="37"/>
      <c r="ACU309" s="37"/>
      <c r="ACV309" s="37"/>
      <c r="ACW309" s="37"/>
      <c r="ACX309" s="37"/>
      <c r="ACY309" s="37"/>
      <c r="ACZ309" s="37"/>
      <c r="ADA309" s="37"/>
      <c r="ADB309" s="37"/>
      <c r="ADC309" s="37"/>
      <c r="ADD309" s="37"/>
      <c r="ADE309" s="37"/>
      <c r="ADF309" s="37"/>
      <c r="ADG309" s="37"/>
      <c r="ADH309" s="37"/>
      <c r="ADI309" s="37"/>
      <c r="ADJ309" s="37"/>
      <c r="ADK309" s="37"/>
      <c r="ADL309" s="37"/>
      <c r="ADM309" s="37"/>
      <c r="ADN309" s="37"/>
      <c r="ADO309" s="37"/>
      <c r="ADP309" s="37"/>
      <c r="ADQ309" s="37"/>
      <c r="ADR309" s="37"/>
      <c r="ADS309" s="37"/>
      <c r="ADT309" s="37"/>
      <c r="ADU309" s="37"/>
      <c r="ADV309" s="37"/>
      <c r="ADW309" s="37"/>
      <c r="ADX309" s="37"/>
      <c r="ADY309" s="37"/>
      <c r="ADZ309" s="37"/>
      <c r="AEA309" s="37"/>
      <c r="AEB309" s="37"/>
      <c r="AEC309" s="37"/>
      <c r="AED309" s="37"/>
      <c r="AEE309" s="37"/>
      <c r="AEF309" s="37"/>
      <c r="AEG309" s="37"/>
      <c r="AEH309" s="37"/>
      <c r="AEI309" s="37"/>
      <c r="AEJ309" s="37"/>
      <c r="AEK309" s="37"/>
      <c r="AEL309" s="37"/>
      <c r="AEM309" s="37"/>
      <c r="AEN309" s="37"/>
      <c r="AEO309" s="37"/>
      <c r="AEP309" s="37"/>
      <c r="AEQ309" s="37"/>
      <c r="AER309" s="37"/>
      <c r="AES309" s="37"/>
      <c r="AET309" s="37"/>
      <c r="AEU309" s="37"/>
      <c r="AEV309" s="37"/>
      <c r="AEW309" s="37"/>
      <c r="AEX309" s="37"/>
      <c r="AEY309" s="37"/>
      <c r="AEZ309" s="37"/>
      <c r="AFA309" s="37"/>
      <c r="AFB309" s="37"/>
      <c r="AFC309" s="37"/>
      <c r="AFD309" s="37"/>
      <c r="AFE309" s="37"/>
      <c r="AFF309" s="37"/>
      <c r="AFG309" s="37"/>
      <c r="AFH309" s="37"/>
      <c r="AFI309" s="37"/>
      <c r="AFJ309" s="37"/>
      <c r="AFK309" s="37"/>
      <c r="AFL309" s="37"/>
      <c r="AFM309" s="37"/>
      <c r="AFN309" s="37"/>
      <c r="AFO309" s="37"/>
      <c r="AFP309" s="37"/>
      <c r="AFQ309" s="37"/>
      <c r="AFR309" s="37"/>
      <c r="AFS309" s="37"/>
      <c r="AFT309" s="37"/>
      <c r="AFU309" s="37"/>
      <c r="AFV309" s="37"/>
      <c r="AFW309" s="37"/>
      <c r="AFX309" s="37"/>
      <c r="AFY309" s="37"/>
      <c r="AFZ309" s="37"/>
      <c r="AGA309" s="37"/>
      <c r="AGB309" s="37"/>
      <c r="AGC309" s="37"/>
      <c r="AGD309" s="37"/>
      <c r="AGE309" s="37"/>
      <c r="AGF309" s="37"/>
      <c r="AGG309" s="37"/>
      <c r="AGH309" s="37"/>
      <c r="AGI309" s="37"/>
      <c r="AGJ309" s="37"/>
      <c r="AGK309" s="37"/>
      <c r="AGL309" s="37"/>
      <c r="AGM309" s="37"/>
      <c r="AGN309" s="37"/>
      <c r="AGO309" s="37"/>
      <c r="AGP309" s="37"/>
      <c r="AGQ309" s="37"/>
      <c r="AGR309" s="37"/>
      <c r="AGS309" s="37"/>
      <c r="AGT309" s="37"/>
      <c r="AGU309" s="37"/>
      <c r="AGV309" s="37"/>
      <c r="AGW309" s="37"/>
      <c r="AGX309" s="37"/>
      <c r="AGY309" s="37"/>
      <c r="AGZ309" s="37"/>
      <c r="AHA309" s="37"/>
      <c r="AHB309" s="37"/>
      <c r="AHC309" s="37"/>
      <c r="AHD309" s="37"/>
      <c r="AHE309" s="37"/>
      <c r="AHF309" s="37"/>
      <c r="AHG309" s="37"/>
      <c r="AHH309" s="37"/>
      <c r="AHI309" s="37"/>
      <c r="AHJ309" s="37"/>
      <c r="AHK309" s="37"/>
      <c r="AHL309" s="37"/>
      <c r="AHM309" s="37"/>
      <c r="AHN309" s="37"/>
      <c r="AHO309" s="37"/>
      <c r="AHP309" s="37"/>
      <c r="AHQ309" s="37"/>
      <c r="AHR309" s="37"/>
      <c r="AHS309" s="37"/>
      <c r="AHT309" s="37"/>
      <c r="AHU309" s="37"/>
      <c r="AHV309" s="37"/>
      <c r="AHW309" s="37"/>
      <c r="AHX309" s="37"/>
      <c r="AHY309" s="37"/>
      <c r="AHZ309" s="37"/>
      <c r="AIA309" s="37"/>
      <c r="AIB309" s="37"/>
      <c r="AIC309" s="37"/>
      <c r="AID309" s="37"/>
      <c r="AIE309" s="37"/>
      <c r="AIF309" s="37"/>
      <c r="AIG309" s="37"/>
      <c r="AIH309" s="37"/>
      <c r="AII309" s="37"/>
      <c r="AIJ309" s="37"/>
      <c r="AIK309" s="37"/>
      <c r="AIL309" s="37"/>
      <c r="AIM309" s="37"/>
      <c r="AIN309" s="37"/>
      <c r="AIO309" s="37"/>
      <c r="AIP309" s="37"/>
      <c r="AIQ309" s="37"/>
      <c r="AIR309" s="37"/>
      <c r="AIS309" s="37"/>
      <c r="AIT309" s="37"/>
      <c r="AIU309" s="37"/>
      <c r="AIV309" s="37"/>
      <c r="AIW309" s="37"/>
      <c r="AIX309" s="37"/>
      <c r="AIY309" s="37"/>
      <c r="AIZ309" s="37"/>
      <c r="AJA309" s="37"/>
      <c r="AJB309" s="37"/>
      <c r="AJC309" s="37"/>
      <c r="AJD309" s="37"/>
      <c r="AJE309" s="37"/>
      <c r="AJF309" s="37"/>
      <c r="AJG309" s="37"/>
      <c r="AJH309" s="37"/>
      <c r="AJI309" s="37"/>
      <c r="AJJ309" s="37"/>
      <c r="AJK309" s="37"/>
      <c r="AJL309" s="37"/>
      <c r="AJM309" s="37"/>
      <c r="AJN309" s="37"/>
      <c r="AJO309" s="37"/>
      <c r="AJP309" s="37"/>
      <c r="AJQ309" s="37"/>
      <c r="AJR309" s="37"/>
      <c r="AJS309" s="37"/>
      <c r="AJT309" s="37"/>
      <c r="AJU309" s="37"/>
      <c r="AJV309" s="37"/>
      <c r="AJW309" s="37"/>
      <c r="AJX309" s="37"/>
      <c r="AJY309" s="37"/>
      <c r="AJZ309" s="37"/>
      <c r="AKA309" s="37"/>
      <c r="AKB309" s="37"/>
      <c r="AKC309" s="37"/>
      <c r="AKD309" s="37"/>
      <c r="AKE309" s="37"/>
      <c r="AKF309" s="37"/>
      <c r="AKG309" s="37"/>
      <c r="AKH309" s="37"/>
      <c r="AKI309" s="37"/>
      <c r="AKJ309" s="37"/>
      <c r="AKK309" s="37"/>
      <c r="AKL309" s="37"/>
      <c r="AKM309" s="37"/>
      <c r="AKN309" s="37"/>
      <c r="AKO309" s="37"/>
      <c r="AKP309" s="37"/>
      <c r="AKQ309" s="37"/>
      <c r="AKR309" s="37"/>
      <c r="AKS309" s="37"/>
      <c r="AKT309" s="37"/>
      <c r="AKU309" s="37"/>
      <c r="AKV309" s="37"/>
      <c r="AKW309" s="37"/>
      <c r="AKX309" s="37"/>
    </row>
    <row r="310" spans="1:986" s="16" customFormat="1" x14ac:dyDescent="0.25">
      <c r="A310" s="39"/>
      <c r="B310" s="39"/>
      <c r="C310" s="37"/>
      <c r="D310" s="40"/>
      <c r="E310" s="41"/>
      <c r="F310" s="40"/>
      <c r="G310" s="42"/>
      <c r="H310" s="43"/>
      <c r="I310" s="37"/>
      <c r="J310" s="40"/>
      <c r="K310" s="40"/>
      <c r="L310" s="37"/>
      <c r="M310" s="39"/>
      <c r="N310" s="39"/>
      <c r="O310" s="39"/>
      <c r="P310" s="39"/>
      <c r="Q310" s="39"/>
      <c r="R310" s="44"/>
      <c r="S310" s="41"/>
      <c r="T310" s="122"/>
      <c r="U310" s="39"/>
      <c r="V310" s="37"/>
      <c r="W310" s="37"/>
      <c r="X310" s="39"/>
      <c r="Y310" s="50"/>
      <c r="Z310" s="140"/>
      <c r="AA310" s="140"/>
      <c r="AB310" s="141"/>
      <c r="AC310" s="140"/>
      <c r="AD310" s="39"/>
      <c r="AE310" s="37"/>
      <c r="AF310" s="39"/>
      <c r="AG310" s="39"/>
      <c r="AH310" s="37"/>
      <c r="AI310" s="39"/>
      <c r="AJ310" s="39"/>
      <c r="AK310" s="37"/>
      <c r="AL310" s="39"/>
      <c r="AM310" s="39"/>
      <c r="AN310" s="37"/>
      <c r="AO310" s="39"/>
      <c r="AP310" s="39"/>
      <c r="AQ310" s="37"/>
      <c r="AR310" s="39"/>
      <c r="AS310" s="39"/>
      <c r="AT310" s="37"/>
      <c r="AU310" s="39"/>
      <c r="AV310" s="39"/>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c r="CR310" s="37"/>
      <c r="CS310" s="37"/>
      <c r="CT310" s="37"/>
      <c r="CU310" s="37"/>
      <c r="CV310" s="37"/>
      <c r="CW310" s="37"/>
      <c r="CX310" s="37"/>
      <c r="CY310" s="37"/>
      <c r="CZ310" s="37"/>
      <c r="DA310" s="37"/>
      <c r="DB310" s="37"/>
      <c r="DC310" s="37"/>
      <c r="DD310" s="37"/>
      <c r="DE310" s="37"/>
      <c r="DF310" s="37"/>
      <c r="DG310" s="37"/>
      <c r="DH310" s="37"/>
      <c r="DI310" s="37"/>
      <c r="DJ310" s="37"/>
      <c r="DK310" s="37"/>
      <c r="DL310" s="37"/>
      <c r="DM310" s="37"/>
      <c r="DN310" s="37"/>
      <c r="DO310" s="37"/>
      <c r="DP310" s="37"/>
      <c r="DQ310" s="37"/>
      <c r="DR310" s="37"/>
      <c r="DS310" s="37"/>
      <c r="DT310" s="37"/>
      <c r="DU310" s="37"/>
      <c r="DV310" s="37"/>
      <c r="DW310" s="37"/>
      <c r="DX310" s="37"/>
      <c r="DY310" s="37"/>
      <c r="DZ310" s="37"/>
      <c r="EA310" s="37"/>
      <c r="EB310" s="37"/>
      <c r="EC310" s="37"/>
      <c r="ED310" s="37"/>
      <c r="EE310" s="37"/>
      <c r="EF310" s="37"/>
      <c r="EG310" s="37"/>
      <c r="EH310" s="37"/>
      <c r="EI310" s="37"/>
      <c r="EJ310" s="37"/>
      <c r="EK310" s="37"/>
      <c r="EL310" s="37"/>
      <c r="EM310" s="37"/>
      <c r="EN310" s="37"/>
      <c r="EO310" s="37"/>
      <c r="EP310" s="37"/>
      <c r="EQ310" s="37"/>
      <c r="ER310" s="37"/>
      <c r="ES310" s="37"/>
      <c r="ET310" s="37"/>
      <c r="EU310" s="37"/>
      <c r="EV310" s="37"/>
      <c r="EW310" s="37"/>
      <c r="EX310" s="37"/>
      <c r="EY310" s="37"/>
      <c r="EZ310" s="37"/>
      <c r="FA310" s="37"/>
      <c r="FB310" s="37"/>
      <c r="FC310" s="37"/>
      <c r="FD310" s="37"/>
      <c r="FE310" s="37"/>
      <c r="FF310" s="37"/>
      <c r="FG310" s="37"/>
      <c r="FH310" s="37"/>
      <c r="FI310" s="37"/>
      <c r="FJ310" s="37"/>
      <c r="FK310" s="37"/>
      <c r="FL310" s="37"/>
      <c r="FM310" s="37"/>
      <c r="FN310" s="37"/>
      <c r="FO310" s="37"/>
      <c r="FP310" s="37"/>
      <c r="FQ310" s="37"/>
      <c r="FR310" s="37"/>
      <c r="FS310" s="37"/>
      <c r="FT310" s="37"/>
      <c r="FU310" s="37"/>
      <c r="FV310" s="37"/>
      <c r="FW310" s="37"/>
      <c r="FX310" s="37"/>
      <c r="FY310" s="37"/>
      <c r="FZ310" s="37"/>
      <c r="GA310" s="37"/>
      <c r="GB310" s="37"/>
      <c r="GC310" s="37"/>
      <c r="GD310" s="37"/>
      <c r="GE310" s="37"/>
      <c r="GF310" s="37"/>
      <c r="GG310" s="37"/>
      <c r="GH310" s="37"/>
      <c r="GI310" s="37"/>
      <c r="GJ310" s="37"/>
      <c r="GK310" s="37"/>
      <c r="GL310" s="37"/>
      <c r="GM310" s="37"/>
      <c r="GN310" s="37"/>
      <c r="GO310" s="37"/>
      <c r="GP310" s="37"/>
      <c r="GQ310" s="37"/>
      <c r="GR310" s="37"/>
      <c r="GS310" s="37"/>
      <c r="GT310" s="37"/>
      <c r="GU310" s="37"/>
      <c r="GV310" s="37"/>
      <c r="GW310" s="37"/>
      <c r="GX310" s="37"/>
      <c r="GY310" s="37"/>
      <c r="GZ310" s="37"/>
      <c r="HA310" s="37"/>
      <c r="HB310" s="37"/>
      <c r="HC310" s="37"/>
      <c r="HD310" s="37"/>
      <c r="HE310" s="37"/>
      <c r="HF310" s="37"/>
      <c r="HG310" s="37"/>
      <c r="HH310" s="37"/>
      <c r="HI310" s="37"/>
      <c r="HJ310" s="37"/>
      <c r="HK310" s="37"/>
      <c r="HL310" s="37"/>
      <c r="HM310" s="37"/>
      <c r="HN310" s="37"/>
      <c r="HO310" s="37"/>
      <c r="HP310" s="37"/>
      <c r="HQ310" s="37"/>
      <c r="HR310" s="37"/>
      <c r="HS310" s="37"/>
      <c r="HT310" s="37"/>
      <c r="HU310" s="37"/>
      <c r="HV310" s="37"/>
      <c r="HW310" s="37"/>
      <c r="HX310" s="37"/>
      <c r="HY310" s="37"/>
      <c r="HZ310" s="37"/>
      <c r="IA310" s="37"/>
      <c r="IB310" s="37"/>
      <c r="IC310" s="37"/>
      <c r="ID310" s="37"/>
      <c r="IE310" s="37"/>
      <c r="IF310" s="37"/>
      <c r="IG310" s="37"/>
      <c r="IH310" s="37"/>
      <c r="II310" s="37"/>
      <c r="IJ310" s="37"/>
      <c r="IK310" s="37"/>
      <c r="IL310" s="37"/>
      <c r="IM310" s="37"/>
      <c r="IN310" s="37"/>
      <c r="IO310" s="37"/>
      <c r="IP310" s="37"/>
      <c r="IQ310" s="37"/>
      <c r="IR310" s="37"/>
      <c r="IS310" s="37"/>
      <c r="IT310" s="37"/>
      <c r="IU310" s="37"/>
      <c r="IV310" s="37"/>
      <c r="IW310" s="37"/>
      <c r="IX310" s="37"/>
      <c r="IY310" s="37"/>
      <c r="IZ310" s="37"/>
      <c r="JA310" s="37"/>
      <c r="JB310" s="37"/>
      <c r="JC310" s="37"/>
      <c r="JD310" s="37"/>
      <c r="JE310" s="37"/>
      <c r="JF310" s="37"/>
      <c r="JG310" s="37"/>
      <c r="JH310" s="37"/>
      <c r="JI310" s="37"/>
      <c r="JJ310" s="37"/>
      <c r="JK310" s="37"/>
      <c r="JL310" s="37"/>
      <c r="JM310" s="37"/>
      <c r="JN310" s="37"/>
      <c r="JO310" s="37"/>
      <c r="JP310" s="37"/>
      <c r="JQ310" s="37"/>
      <c r="JR310" s="37"/>
      <c r="JS310" s="37"/>
      <c r="JT310" s="37"/>
      <c r="JU310" s="37"/>
      <c r="JV310" s="37"/>
      <c r="JW310" s="37"/>
      <c r="JX310" s="37"/>
      <c r="JY310" s="37"/>
      <c r="JZ310" s="37"/>
      <c r="KA310" s="37"/>
      <c r="KB310" s="37"/>
      <c r="KC310" s="37"/>
      <c r="KD310" s="37"/>
      <c r="KE310" s="37"/>
      <c r="KF310" s="37"/>
      <c r="KG310" s="37"/>
      <c r="KH310" s="37"/>
      <c r="KI310" s="37"/>
      <c r="KJ310" s="37"/>
      <c r="KK310" s="37"/>
      <c r="KL310" s="37"/>
      <c r="KM310" s="37"/>
      <c r="KN310" s="37"/>
      <c r="KO310" s="37"/>
      <c r="KP310" s="37"/>
      <c r="KQ310" s="37"/>
      <c r="KR310" s="37"/>
      <c r="KS310" s="37"/>
      <c r="KT310" s="37"/>
      <c r="KU310" s="37"/>
      <c r="KV310" s="37"/>
      <c r="KW310" s="37"/>
      <c r="KX310" s="37"/>
      <c r="KY310" s="37"/>
      <c r="KZ310" s="37"/>
      <c r="LA310" s="37"/>
      <c r="LB310" s="37"/>
      <c r="LC310" s="37"/>
      <c r="LD310" s="37"/>
      <c r="LE310" s="37"/>
      <c r="LF310" s="37"/>
      <c r="LG310" s="37"/>
      <c r="LH310" s="37"/>
      <c r="LI310" s="37"/>
      <c r="LJ310" s="37"/>
      <c r="LK310" s="37"/>
      <c r="LL310" s="37"/>
      <c r="LM310" s="37"/>
      <c r="LN310" s="37"/>
      <c r="LO310" s="37"/>
      <c r="LP310" s="37"/>
      <c r="LQ310" s="37"/>
      <c r="LR310" s="37"/>
      <c r="LS310" s="37"/>
      <c r="LT310" s="37"/>
      <c r="LU310" s="37"/>
      <c r="LV310" s="37"/>
      <c r="LW310" s="37"/>
      <c r="LX310" s="37"/>
      <c r="LY310" s="37"/>
      <c r="LZ310" s="37"/>
      <c r="MA310" s="37"/>
      <c r="MB310" s="37"/>
      <c r="MC310" s="37"/>
      <c r="MD310" s="37"/>
      <c r="ME310" s="37"/>
      <c r="MF310" s="37"/>
      <c r="MG310" s="37"/>
      <c r="MH310" s="37"/>
      <c r="MI310" s="37"/>
      <c r="MJ310" s="37"/>
      <c r="MK310" s="37"/>
      <c r="ML310" s="37"/>
      <c r="MM310" s="37"/>
      <c r="MN310" s="37"/>
      <c r="MO310" s="37"/>
      <c r="MP310" s="37"/>
      <c r="MQ310" s="37"/>
      <c r="MR310" s="37"/>
      <c r="MS310" s="37"/>
      <c r="MT310" s="37"/>
      <c r="MU310" s="37"/>
      <c r="MV310" s="37"/>
      <c r="MW310" s="37"/>
      <c r="MX310" s="37"/>
      <c r="MY310" s="37"/>
      <c r="MZ310" s="37"/>
      <c r="NA310" s="37"/>
      <c r="NB310" s="37"/>
      <c r="NC310" s="37"/>
      <c r="ND310" s="37"/>
      <c r="NE310" s="37"/>
      <c r="NF310" s="37"/>
      <c r="NG310" s="37"/>
      <c r="NH310" s="37"/>
      <c r="NI310" s="37"/>
      <c r="NJ310" s="37"/>
      <c r="NK310" s="37"/>
      <c r="NL310" s="37"/>
      <c r="NM310" s="37"/>
      <c r="NN310" s="37"/>
      <c r="NO310" s="37"/>
      <c r="NP310" s="37"/>
      <c r="NQ310" s="37"/>
      <c r="NR310" s="37"/>
      <c r="NS310" s="37"/>
      <c r="NT310" s="37"/>
      <c r="NU310" s="37"/>
      <c r="NV310" s="37"/>
      <c r="NW310" s="37"/>
      <c r="NX310" s="37"/>
      <c r="NY310" s="37"/>
      <c r="NZ310" s="37"/>
      <c r="OA310" s="37"/>
      <c r="OB310" s="37"/>
      <c r="OC310" s="37"/>
      <c r="OD310" s="37"/>
      <c r="OE310" s="37"/>
      <c r="OF310" s="37"/>
      <c r="OG310" s="37"/>
      <c r="OH310" s="37"/>
      <c r="OI310" s="37"/>
      <c r="OJ310" s="37"/>
      <c r="OK310" s="37"/>
      <c r="OL310" s="37"/>
      <c r="OM310" s="37"/>
      <c r="ON310" s="37"/>
      <c r="OO310" s="37"/>
      <c r="OP310" s="37"/>
      <c r="OQ310" s="37"/>
      <c r="OR310" s="37"/>
      <c r="OS310" s="37"/>
      <c r="OT310" s="37"/>
      <c r="OU310" s="37"/>
      <c r="OV310" s="37"/>
      <c r="OW310" s="37"/>
      <c r="OX310" s="37"/>
      <c r="OY310" s="37"/>
      <c r="OZ310" s="37"/>
      <c r="PA310" s="37"/>
      <c r="PB310" s="37"/>
      <c r="PC310" s="37"/>
      <c r="PD310" s="37"/>
      <c r="PE310" s="37"/>
      <c r="PF310" s="37"/>
      <c r="PG310" s="37"/>
      <c r="PH310" s="37"/>
      <c r="PI310" s="37"/>
      <c r="PJ310" s="37"/>
      <c r="PK310" s="37"/>
      <c r="PL310" s="37"/>
      <c r="PM310" s="37"/>
      <c r="PN310" s="37"/>
      <c r="PO310" s="37"/>
      <c r="PP310" s="37"/>
      <c r="PQ310" s="37"/>
      <c r="PR310" s="37"/>
      <c r="PS310" s="37"/>
      <c r="PT310" s="37"/>
      <c r="PU310" s="37"/>
      <c r="PV310" s="37"/>
      <c r="PW310" s="37"/>
      <c r="PX310" s="37"/>
      <c r="PY310" s="37"/>
      <c r="PZ310" s="37"/>
      <c r="QA310" s="37"/>
      <c r="QB310" s="37"/>
      <c r="QC310" s="37"/>
      <c r="QD310" s="37"/>
      <c r="QE310" s="37"/>
      <c r="QF310" s="37"/>
      <c r="QG310" s="37"/>
      <c r="QH310" s="37"/>
      <c r="QI310" s="37"/>
      <c r="QJ310" s="37"/>
      <c r="QK310" s="37"/>
      <c r="QL310" s="37"/>
      <c r="QM310" s="37"/>
      <c r="QN310" s="37"/>
      <c r="QO310" s="37"/>
      <c r="QP310" s="37"/>
      <c r="QQ310" s="37"/>
      <c r="QR310" s="37"/>
      <c r="QS310" s="37"/>
      <c r="QT310" s="37"/>
      <c r="QU310" s="37"/>
      <c r="QV310" s="37"/>
      <c r="QW310" s="37"/>
      <c r="QX310" s="37"/>
      <c r="QY310" s="37"/>
      <c r="QZ310" s="37"/>
      <c r="RA310" s="37"/>
      <c r="RB310" s="37"/>
      <c r="RC310" s="37"/>
      <c r="RD310" s="37"/>
      <c r="RE310" s="37"/>
      <c r="RF310" s="37"/>
      <c r="RG310" s="37"/>
      <c r="RH310" s="37"/>
      <c r="RI310" s="37"/>
      <c r="RJ310" s="37"/>
      <c r="RK310" s="37"/>
      <c r="RL310" s="37"/>
      <c r="RM310" s="37"/>
      <c r="RN310" s="37"/>
      <c r="RO310" s="37"/>
      <c r="RP310" s="37"/>
      <c r="RQ310" s="37"/>
      <c r="RR310" s="37"/>
      <c r="RS310" s="37"/>
      <c r="RT310" s="37"/>
      <c r="RU310" s="37"/>
      <c r="RV310" s="37"/>
      <c r="RW310" s="37"/>
      <c r="RX310" s="37"/>
      <c r="RY310" s="37"/>
      <c r="RZ310" s="37"/>
      <c r="SA310" s="37"/>
      <c r="SB310" s="37"/>
      <c r="SC310" s="37"/>
      <c r="SD310" s="37"/>
      <c r="SE310" s="37"/>
      <c r="SF310" s="37"/>
      <c r="SG310" s="37"/>
      <c r="SH310" s="37"/>
      <c r="SI310" s="37"/>
      <c r="SJ310" s="37"/>
      <c r="SK310" s="37"/>
      <c r="SL310" s="37"/>
      <c r="SM310" s="37"/>
      <c r="SN310" s="37"/>
      <c r="SO310" s="37"/>
      <c r="SP310" s="37"/>
      <c r="SQ310" s="37"/>
      <c r="SR310" s="37"/>
      <c r="SS310" s="37"/>
      <c r="ST310" s="37"/>
      <c r="SU310" s="37"/>
      <c r="SV310" s="37"/>
      <c r="SW310" s="37"/>
      <c r="SX310" s="37"/>
      <c r="SY310" s="37"/>
      <c r="SZ310" s="37"/>
      <c r="TA310" s="37"/>
      <c r="TB310" s="37"/>
      <c r="TC310" s="37"/>
      <c r="TD310" s="37"/>
      <c r="TE310" s="37"/>
      <c r="TF310" s="37"/>
      <c r="TG310" s="37"/>
      <c r="TH310" s="37"/>
      <c r="TI310" s="37"/>
      <c r="TJ310" s="37"/>
      <c r="TK310" s="37"/>
      <c r="TL310" s="37"/>
      <c r="TM310" s="37"/>
      <c r="TN310" s="37"/>
      <c r="TO310" s="37"/>
      <c r="TP310" s="37"/>
      <c r="TQ310" s="37"/>
      <c r="TR310" s="37"/>
      <c r="TS310" s="37"/>
      <c r="TT310" s="37"/>
      <c r="TU310" s="37"/>
      <c r="TV310" s="37"/>
      <c r="TW310" s="37"/>
      <c r="TX310" s="37"/>
      <c r="TY310" s="37"/>
      <c r="TZ310" s="37"/>
      <c r="UA310" s="37"/>
      <c r="UB310" s="37"/>
      <c r="UC310" s="37"/>
      <c r="UD310" s="37"/>
      <c r="UE310" s="37"/>
      <c r="UF310" s="37"/>
      <c r="UG310" s="37"/>
      <c r="UH310" s="37"/>
      <c r="UI310" s="37"/>
      <c r="UJ310" s="37"/>
      <c r="UK310" s="37"/>
      <c r="UL310" s="37"/>
      <c r="UM310" s="37"/>
      <c r="UN310" s="37"/>
      <c r="UO310" s="37"/>
      <c r="UP310" s="37"/>
      <c r="UQ310" s="37"/>
      <c r="UR310" s="37"/>
      <c r="US310" s="37"/>
      <c r="UT310" s="37"/>
      <c r="UU310" s="37"/>
      <c r="UV310" s="37"/>
      <c r="UW310" s="37"/>
      <c r="UX310" s="37"/>
      <c r="UY310" s="37"/>
      <c r="UZ310" s="37"/>
      <c r="VA310" s="37"/>
      <c r="VB310" s="37"/>
      <c r="VC310" s="37"/>
      <c r="VD310" s="37"/>
      <c r="VE310" s="37"/>
      <c r="VF310" s="37"/>
      <c r="VG310" s="37"/>
      <c r="VH310" s="37"/>
      <c r="VI310" s="37"/>
      <c r="VJ310" s="37"/>
      <c r="VK310" s="37"/>
      <c r="VL310" s="37"/>
      <c r="VM310" s="37"/>
      <c r="VN310" s="37"/>
      <c r="VO310" s="37"/>
      <c r="VP310" s="37"/>
      <c r="VQ310" s="37"/>
      <c r="VR310" s="37"/>
      <c r="VS310" s="37"/>
      <c r="VT310" s="37"/>
      <c r="VU310" s="37"/>
      <c r="VV310" s="37"/>
      <c r="VW310" s="37"/>
      <c r="VX310" s="37"/>
      <c r="VY310" s="37"/>
      <c r="VZ310" s="37"/>
      <c r="WA310" s="37"/>
      <c r="WB310" s="37"/>
      <c r="WC310" s="37"/>
      <c r="WD310" s="37"/>
      <c r="WE310" s="37"/>
      <c r="WF310" s="37"/>
      <c r="WG310" s="37"/>
      <c r="WH310" s="37"/>
      <c r="WI310" s="37"/>
      <c r="WJ310" s="37"/>
      <c r="WK310" s="37"/>
      <c r="WL310" s="37"/>
      <c r="WM310" s="37"/>
      <c r="WN310" s="37"/>
      <c r="WO310" s="37"/>
      <c r="WP310" s="37"/>
      <c r="WQ310" s="37"/>
      <c r="WR310" s="37"/>
      <c r="WS310" s="37"/>
      <c r="WT310" s="37"/>
      <c r="WU310" s="37"/>
      <c r="WV310" s="37"/>
      <c r="WW310" s="37"/>
      <c r="WX310" s="37"/>
      <c r="WY310" s="37"/>
      <c r="WZ310" s="37"/>
      <c r="XA310" s="37"/>
      <c r="XB310" s="37"/>
      <c r="XC310" s="37"/>
      <c r="XD310" s="37"/>
      <c r="XE310" s="37"/>
      <c r="XF310" s="37"/>
      <c r="XG310" s="37"/>
      <c r="XH310" s="37"/>
      <c r="XI310" s="37"/>
      <c r="XJ310" s="37"/>
      <c r="XK310" s="37"/>
      <c r="XL310" s="37"/>
      <c r="XM310" s="37"/>
      <c r="XN310" s="37"/>
      <c r="XO310" s="37"/>
      <c r="XP310" s="37"/>
      <c r="XQ310" s="37"/>
      <c r="XR310" s="37"/>
      <c r="XS310" s="37"/>
      <c r="XT310" s="37"/>
      <c r="XU310" s="37"/>
      <c r="XV310" s="37"/>
      <c r="XW310" s="37"/>
      <c r="XX310" s="37"/>
      <c r="XY310" s="37"/>
      <c r="XZ310" s="37"/>
      <c r="YA310" s="37"/>
      <c r="YB310" s="37"/>
      <c r="YC310" s="37"/>
      <c r="YD310" s="37"/>
      <c r="YE310" s="37"/>
      <c r="YF310" s="37"/>
      <c r="YG310" s="37"/>
      <c r="YH310" s="37"/>
      <c r="YI310" s="37"/>
      <c r="YJ310" s="37"/>
      <c r="YK310" s="37"/>
      <c r="YL310" s="37"/>
      <c r="YM310" s="37"/>
      <c r="YN310" s="37"/>
      <c r="YO310" s="37"/>
      <c r="YP310" s="37"/>
      <c r="YQ310" s="37"/>
      <c r="YR310" s="37"/>
      <c r="YS310" s="37"/>
      <c r="YT310" s="37"/>
      <c r="YU310" s="37"/>
      <c r="YV310" s="37"/>
      <c r="YW310" s="37"/>
      <c r="YX310" s="37"/>
      <c r="YY310" s="37"/>
      <c r="YZ310" s="37"/>
      <c r="ZA310" s="37"/>
      <c r="ZB310" s="37"/>
      <c r="ZC310" s="37"/>
      <c r="ZD310" s="37"/>
      <c r="ZE310" s="37"/>
      <c r="ZF310" s="37"/>
      <c r="ZG310" s="37"/>
      <c r="ZH310" s="37"/>
      <c r="ZI310" s="37"/>
      <c r="ZJ310" s="37"/>
      <c r="ZK310" s="37"/>
      <c r="ZL310" s="37"/>
      <c r="ZM310" s="37"/>
      <c r="ZN310" s="37"/>
      <c r="ZO310" s="37"/>
      <c r="ZP310" s="37"/>
      <c r="ZQ310" s="37"/>
      <c r="ZR310" s="37"/>
      <c r="ZS310" s="37"/>
      <c r="ZT310" s="37"/>
      <c r="ZU310" s="37"/>
      <c r="ZV310" s="37"/>
      <c r="ZW310" s="37"/>
      <c r="ZX310" s="37"/>
      <c r="ZY310" s="37"/>
      <c r="ZZ310" s="37"/>
      <c r="AAA310" s="37"/>
      <c r="AAB310" s="37"/>
      <c r="AAC310" s="37"/>
      <c r="AAD310" s="37"/>
      <c r="AAE310" s="37"/>
      <c r="AAF310" s="37"/>
      <c r="AAG310" s="37"/>
      <c r="AAH310" s="37"/>
      <c r="AAI310" s="37"/>
      <c r="AAJ310" s="37"/>
      <c r="AAK310" s="37"/>
      <c r="AAL310" s="37"/>
      <c r="AAM310" s="37"/>
      <c r="AAN310" s="37"/>
      <c r="AAO310" s="37"/>
      <c r="AAP310" s="37"/>
      <c r="AAQ310" s="37"/>
      <c r="AAR310" s="37"/>
      <c r="AAS310" s="37"/>
      <c r="AAT310" s="37"/>
      <c r="AAU310" s="37"/>
      <c r="AAV310" s="37"/>
      <c r="AAW310" s="37"/>
      <c r="AAX310" s="37"/>
      <c r="AAY310" s="37"/>
      <c r="AAZ310" s="37"/>
      <c r="ABA310" s="37"/>
      <c r="ABB310" s="37"/>
      <c r="ABC310" s="37"/>
      <c r="ABD310" s="37"/>
      <c r="ABE310" s="37"/>
      <c r="ABF310" s="37"/>
      <c r="ABG310" s="37"/>
      <c r="ABH310" s="37"/>
      <c r="ABI310" s="37"/>
      <c r="ABJ310" s="37"/>
      <c r="ABK310" s="37"/>
      <c r="ABL310" s="37"/>
      <c r="ABM310" s="37"/>
      <c r="ABN310" s="37"/>
      <c r="ABO310" s="37"/>
      <c r="ABP310" s="37"/>
      <c r="ABQ310" s="37"/>
      <c r="ABR310" s="37"/>
      <c r="ABS310" s="37"/>
      <c r="ABT310" s="37"/>
      <c r="ABU310" s="37"/>
      <c r="ABV310" s="37"/>
      <c r="ABW310" s="37"/>
      <c r="ABX310" s="37"/>
      <c r="ABY310" s="37"/>
      <c r="ABZ310" s="37"/>
      <c r="ACA310" s="37"/>
      <c r="ACB310" s="37"/>
      <c r="ACC310" s="37"/>
      <c r="ACD310" s="37"/>
      <c r="ACE310" s="37"/>
      <c r="ACF310" s="37"/>
      <c r="ACG310" s="37"/>
      <c r="ACH310" s="37"/>
      <c r="ACI310" s="37"/>
      <c r="ACJ310" s="37"/>
      <c r="ACK310" s="37"/>
      <c r="ACL310" s="37"/>
      <c r="ACM310" s="37"/>
      <c r="ACN310" s="37"/>
      <c r="ACO310" s="37"/>
      <c r="ACP310" s="37"/>
      <c r="ACQ310" s="37"/>
      <c r="ACR310" s="37"/>
      <c r="ACS310" s="37"/>
      <c r="ACT310" s="37"/>
      <c r="ACU310" s="37"/>
      <c r="ACV310" s="37"/>
      <c r="ACW310" s="37"/>
      <c r="ACX310" s="37"/>
      <c r="ACY310" s="37"/>
      <c r="ACZ310" s="37"/>
      <c r="ADA310" s="37"/>
      <c r="ADB310" s="37"/>
      <c r="ADC310" s="37"/>
      <c r="ADD310" s="37"/>
      <c r="ADE310" s="37"/>
      <c r="ADF310" s="37"/>
      <c r="ADG310" s="37"/>
      <c r="ADH310" s="37"/>
      <c r="ADI310" s="37"/>
      <c r="ADJ310" s="37"/>
      <c r="ADK310" s="37"/>
      <c r="ADL310" s="37"/>
      <c r="ADM310" s="37"/>
      <c r="ADN310" s="37"/>
      <c r="ADO310" s="37"/>
      <c r="ADP310" s="37"/>
      <c r="ADQ310" s="37"/>
      <c r="ADR310" s="37"/>
      <c r="ADS310" s="37"/>
      <c r="ADT310" s="37"/>
      <c r="ADU310" s="37"/>
      <c r="ADV310" s="37"/>
      <c r="ADW310" s="37"/>
      <c r="ADX310" s="37"/>
      <c r="ADY310" s="37"/>
      <c r="ADZ310" s="37"/>
      <c r="AEA310" s="37"/>
      <c r="AEB310" s="37"/>
      <c r="AEC310" s="37"/>
      <c r="AED310" s="37"/>
      <c r="AEE310" s="37"/>
      <c r="AEF310" s="37"/>
      <c r="AEG310" s="37"/>
      <c r="AEH310" s="37"/>
      <c r="AEI310" s="37"/>
      <c r="AEJ310" s="37"/>
      <c r="AEK310" s="37"/>
      <c r="AEL310" s="37"/>
      <c r="AEM310" s="37"/>
      <c r="AEN310" s="37"/>
      <c r="AEO310" s="37"/>
      <c r="AEP310" s="37"/>
      <c r="AEQ310" s="37"/>
      <c r="AER310" s="37"/>
      <c r="AES310" s="37"/>
      <c r="AET310" s="37"/>
      <c r="AEU310" s="37"/>
      <c r="AEV310" s="37"/>
      <c r="AEW310" s="37"/>
      <c r="AEX310" s="37"/>
      <c r="AEY310" s="37"/>
      <c r="AEZ310" s="37"/>
      <c r="AFA310" s="37"/>
      <c r="AFB310" s="37"/>
      <c r="AFC310" s="37"/>
      <c r="AFD310" s="37"/>
      <c r="AFE310" s="37"/>
      <c r="AFF310" s="37"/>
      <c r="AFG310" s="37"/>
      <c r="AFH310" s="37"/>
      <c r="AFI310" s="37"/>
      <c r="AFJ310" s="37"/>
      <c r="AFK310" s="37"/>
      <c r="AFL310" s="37"/>
      <c r="AFM310" s="37"/>
      <c r="AFN310" s="37"/>
      <c r="AFO310" s="37"/>
      <c r="AFP310" s="37"/>
      <c r="AFQ310" s="37"/>
      <c r="AFR310" s="37"/>
      <c r="AFS310" s="37"/>
      <c r="AFT310" s="37"/>
      <c r="AFU310" s="37"/>
      <c r="AFV310" s="37"/>
      <c r="AFW310" s="37"/>
      <c r="AFX310" s="37"/>
      <c r="AFY310" s="37"/>
      <c r="AFZ310" s="37"/>
      <c r="AGA310" s="37"/>
      <c r="AGB310" s="37"/>
      <c r="AGC310" s="37"/>
      <c r="AGD310" s="37"/>
      <c r="AGE310" s="37"/>
      <c r="AGF310" s="37"/>
      <c r="AGG310" s="37"/>
      <c r="AGH310" s="37"/>
      <c r="AGI310" s="37"/>
      <c r="AGJ310" s="37"/>
      <c r="AGK310" s="37"/>
      <c r="AGL310" s="37"/>
      <c r="AGM310" s="37"/>
      <c r="AGN310" s="37"/>
      <c r="AGO310" s="37"/>
      <c r="AGP310" s="37"/>
      <c r="AGQ310" s="37"/>
      <c r="AGR310" s="37"/>
      <c r="AGS310" s="37"/>
      <c r="AGT310" s="37"/>
      <c r="AGU310" s="37"/>
      <c r="AGV310" s="37"/>
      <c r="AGW310" s="37"/>
      <c r="AGX310" s="37"/>
      <c r="AGY310" s="37"/>
      <c r="AGZ310" s="37"/>
      <c r="AHA310" s="37"/>
      <c r="AHB310" s="37"/>
      <c r="AHC310" s="37"/>
      <c r="AHD310" s="37"/>
      <c r="AHE310" s="37"/>
      <c r="AHF310" s="37"/>
      <c r="AHG310" s="37"/>
      <c r="AHH310" s="37"/>
      <c r="AHI310" s="37"/>
      <c r="AHJ310" s="37"/>
      <c r="AHK310" s="37"/>
      <c r="AHL310" s="37"/>
      <c r="AHM310" s="37"/>
      <c r="AHN310" s="37"/>
      <c r="AHO310" s="37"/>
      <c r="AHP310" s="37"/>
      <c r="AHQ310" s="37"/>
      <c r="AHR310" s="37"/>
      <c r="AHS310" s="37"/>
      <c r="AHT310" s="37"/>
      <c r="AHU310" s="37"/>
      <c r="AHV310" s="37"/>
      <c r="AHW310" s="37"/>
      <c r="AHX310" s="37"/>
      <c r="AHY310" s="37"/>
      <c r="AHZ310" s="37"/>
      <c r="AIA310" s="37"/>
      <c r="AIB310" s="37"/>
      <c r="AIC310" s="37"/>
      <c r="AID310" s="37"/>
      <c r="AIE310" s="37"/>
      <c r="AIF310" s="37"/>
      <c r="AIG310" s="37"/>
      <c r="AIH310" s="37"/>
      <c r="AII310" s="37"/>
      <c r="AIJ310" s="37"/>
      <c r="AIK310" s="37"/>
      <c r="AIL310" s="37"/>
      <c r="AIM310" s="37"/>
      <c r="AIN310" s="37"/>
      <c r="AIO310" s="37"/>
      <c r="AIP310" s="37"/>
      <c r="AIQ310" s="37"/>
      <c r="AIR310" s="37"/>
      <c r="AIS310" s="37"/>
      <c r="AIT310" s="37"/>
      <c r="AIU310" s="37"/>
      <c r="AIV310" s="37"/>
      <c r="AIW310" s="37"/>
      <c r="AIX310" s="37"/>
      <c r="AIY310" s="37"/>
      <c r="AIZ310" s="37"/>
      <c r="AJA310" s="37"/>
      <c r="AJB310" s="37"/>
      <c r="AJC310" s="37"/>
      <c r="AJD310" s="37"/>
      <c r="AJE310" s="37"/>
      <c r="AJF310" s="37"/>
      <c r="AJG310" s="37"/>
      <c r="AJH310" s="37"/>
      <c r="AJI310" s="37"/>
      <c r="AJJ310" s="37"/>
      <c r="AJK310" s="37"/>
      <c r="AJL310" s="37"/>
      <c r="AJM310" s="37"/>
      <c r="AJN310" s="37"/>
      <c r="AJO310" s="37"/>
      <c r="AJP310" s="37"/>
      <c r="AJQ310" s="37"/>
      <c r="AJR310" s="37"/>
      <c r="AJS310" s="37"/>
      <c r="AJT310" s="37"/>
      <c r="AJU310" s="37"/>
      <c r="AJV310" s="37"/>
      <c r="AJW310" s="37"/>
      <c r="AJX310" s="37"/>
      <c r="AJY310" s="37"/>
      <c r="AJZ310" s="37"/>
      <c r="AKA310" s="37"/>
      <c r="AKB310" s="37"/>
      <c r="AKC310" s="37"/>
      <c r="AKD310" s="37"/>
      <c r="AKE310" s="37"/>
      <c r="AKF310" s="37"/>
      <c r="AKG310" s="37"/>
      <c r="AKH310" s="37"/>
      <c r="AKI310" s="37"/>
      <c r="AKJ310" s="37"/>
      <c r="AKK310" s="37"/>
      <c r="AKL310" s="37"/>
      <c r="AKM310" s="37"/>
      <c r="AKN310" s="37"/>
      <c r="AKO310" s="37"/>
      <c r="AKP310" s="37"/>
      <c r="AKQ310" s="37"/>
      <c r="AKR310" s="37"/>
      <c r="AKS310" s="37"/>
      <c r="AKT310" s="37"/>
      <c r="AKU310" s="37"/>
      <c r="AKV310" s="37"/>
      <c r="AKW310" s="37"/>
      <c r="AKX310" s="37"/>
    </row>
    <row r="311" spans="1:986" s="16" customFormat="1" x14ac:dyDescent="0.25">
      <c r="A311" s="39"/>
      <c r="B311" s="39"/>
      <c r="C311" s="37"/>
      <c r="D311" s="40"/>
      <c r="E311" s="41"/>
      <c r="F311" s="40"/>
      <c r="G311" s="42"/>
      <c r="H311" s="43"/>
      <c r="I311" s="37"/>
      <c r="J311" s="40"/>
      <c r="K311" s="40"/>
      <c r="L311" s="37"/>
      <c r="M311" s="39"/>
      <c r="N311" s="39"/>
      <c r="O311" s="39"/>
      <c r="P311" s="39"/>
      <c r="Q311" s="39"/>
      <c r="R311" s="44"/>
      <c r="S311" s="41"/>
      <c r="T311" s="122"/>
      <c r="U311" s="39"/>
      <c r="V311" s="37"/>
      <c r="W311" s="37"/>
      <c r="X311" s="39"/>
      <c r="Y311" s="50"/>
      <c r="Z311" s="140"/>
      <c r="AA311" s="140"/>
      <c r="AB311" s="141"/>
      <c r="AC311" s="140"/>
      <c r="AD311" s="39"/>
      <c r="AE311" s="37"/>
      <c r="AF311" s="39"/>
      <c r="AG311" s="39"/>
      <c r="AH311" s="37"/>
      <c r="AI311" s="39"/>
      <c r="AJ311" s="39"/>
      <c r="AK311" s="37"/>
      <c r="AL311" s="39"/>
      <c r="AM311" s="39"/>
      <c r="AN311" s="37"/>
      <c r="AO311" s="39"/>
      <c r="AP311" s="39"/>
      <c r="AQ311" s="37"/>
      <c r="AR311" s="39"/>
      <c r="AS311" s="39"/>
      <c r="AT311" s="37"/>
      <c r="AU311" s="39"/>
      <c r="AV311" s="39"/>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c r="CR311" s="37"/>
      <c r="CS311" s="37"/>
      <c r="CT311" s="37"/>
      <c r="CU311" s="37"/>
      <c r="CV311" s="37"/>
      <c r="CW311" s="37"/>
      <c r="CX311" s="37"/>
      <c r="CY311" s="37"/>
      <c r="CZ311" s="37"/>
      <c r="DA311" s="37"/>
      <c r="DB311" s="37"/>
      <c r="DC311" s="37"/>
      <c r="DD311" s="37"/>
      <c r="DE311" s="37"/>
      <c r="DF311" s="37"/>
      <c r="DG311" s="37"/>
      <c r="DH311" s="37"/>
      <c r="DI311" s="37"/>
      <c r="DJ311" s="37"/>
      <c r="DK311" s="37"/>
      <c r="DL311" s="37"/>
      <c r="DM311" s="37"/>
      <c r="DN311" s="37"/>
      <c r="DO311" s="37"/>
      <c r="DP311" s="37"/>
      <c r="DQ311" s="37"/>
      <c r="DR311" s="37"/>
      <c r="DS311" s="37"/>
      <c r="DT311" s="37"/>
      <c r="DU311" s="37"/>
      <c r="DV311" s="37"/>
      <c r="DW311" s="37"/>
      <c r="DX311" s="37"/>
      <c r="DY311" s="37"/>
      <c r="DZ311" s="37"/>
      <c r="EA311" s="37"/>
      <c r="EB311" s="37"/>
      <c r="EC311" s="37"/>
      <c r="ED311" s="37"/>
      <c r="EE311" s="37"/>
      <c r="EF311" s="37"/>
      <c r="EG311" s="37"/>
      <c r="EH311" s="37"/>
      <c r="EI311" s="37"/>
      <c r="EJ311" s="37"/>
      <c r="EK311" s="37"/>
      <c r="EL311" s="37"/>
      <c r="EM311" s="37"/>
      <c r="EN311" s="37"/>
      <c r="EO311" s="37"/>
      <c r="EP311" s="37"/>
      <c r="EQ311" s="37"/>
      <c r="ER311" s="37"/>
      <c r="ES311" s="37"/>
      <c r="ET311" s="37"/>
      <c r="EU311" s="37"/>
      <c r="EV311" s="37"/>
      <c r="EW311" s="37"/>
      <c r="EX311" s="37"/>
      <c r="EY311" s="37"/>
      <c r="EZ311" s="37"/>
      <c r="FA311" s="37"/>
      <c r="FB311" s="37"/>
      <c r="FC311" s="37"/>
      <c r="FD311" s="37"/>
      <c r="FE311" s="37"/>
      <c r="FF311" s="37"/>
      <c r="FG311" s="37"/>
      <c r="FH311" s="37"/>
      <c r="FI311" s="37"/>
      <c r="FJ311" s="37"/>
      <c r="FK311" s="37"/>
      <c r="FL311" s="37"/>
      <c r="FM311" s="37"/>
      <c r="FN311" s="37"/>
      <c r="FO311" s="37"/>
      <c r="FP311" s="37"/>
      <c r="FQ311" s="37"/>
      <c r="FR311" s="37"/>
      <c r="FS311" s="37"/>
      <c r="FT311" s="37"/>
      <c r="FU311" s="37"/>
      <c r="FV311" s="37"/>
      <c r="FW311" s="37"/>
      <c r="FX311" s="37"/>
      <c r="FY311" s="37"/>
      <c r="FZ311" s="37"/>
      <c r="GA311" s="37"/>
      <c r="GB311" s="37"/>
      <c r="GC311" s="37"/>
      <c r="GD311" s="37"/>
      <c r="GE311" s="37"/>
      <c r="GF311" s="37"/>
      <c r="GG311" s="37"/>
      <c r="GH311" s="37"/>
      <c r="GI311" s="37"/>
      <c r="GJ311" s="37"/>
      <c r="GK311" s="37"/>
      <c r="GL311" s="37"/>
      <c r="GM311" s="37"/>
      <c r="GN311" s="37"/>
      <c r="GO311" s="37"/>
      <c r="GP311" s="37"/>
      <c r="GQ311" s="37"/>
      <c r="GR311" s="37"/>
      <c r="GS311" s="37"/>
      <c r="GT311" s="37"/>
      <c r="GU311" s="37"/>
      <c r="GV311" s="37"/>
      <c r="GW311" s="37"/>
      <c r="GX311" s="37"/>
      <c r="GY311" s="37"/>
      <c r="GZ311" s="37"/>
      <c r="HA311" s="37"/>
      <c r="HB311" s="37"/>
      <c r="HC311" s="37"/>
      <c r="HD311" s="37"/>
      <c r="HE311" s="37"/>
      <c r="HF311" s="37"/>
      <c r="HG311" s="37"/>
      <c r="HH311" s="37"/>
      <c r="HI311" s="37"/>
      <c r="HJ311" s="37"/>
      <c r="HK311" s="37"/>
      <c r="HL311" s="37"/>
      <c r="HM311" s="37"/>
      <c r="HN311" s="37"/>
      <c r="HO311" s="37"/>
      <c r="HP311" s="37"/>
      <c r="HQ311" s="37"/>
      <c r="HR311" s="37"/>
      <c r="HS311" s="37"/>
      <c r="HT311" s="37"/>
      <c r="HU311" s="37"/>
      <c r="HV311" s="37"/>
      <c r="HW311" s="37"/>
      <c r="HX311" s="37"/>
      <c r="HY311" s="37"/>
      <c r="HZ311" s="37"/>
      <c r="IA311" s="37"/>
      <c r="IB311" s="37"/>
      <c r="IC311" s="37"/>
      <c r="ID311" s="37"/>
      <c r="IE311" s="37"/>
      <c r="IF311" s="37"/>
      <c r="IG311" s="37"/>
      <c r="IH311" s="37"/>
      <c r="II311" s="37"/>
      <c r="IJ311" s="37"/>
      <c r="IK311" s="37"/>
      <c r="IL311" s="37"/>
      <c r="IM311" s="37"/>
      <c r="IN311" s="37"/>
      <c r="IO311" s="37"/>
      <c r="IP311" s="37"/>
      <c r="IQ311" s="37"/>
      <c r="IR311" s="37"/>
      <c r="IS311" s="37"/>
      <c r="IT311" s="37"/>
      <c r="IU311" s="37"/>
      <c r="IV311" s="37"/>
      <c r="IW311" s="37"/>
      <c r="IX311" s="37"/>
      <c r="IY311" s="37"/>
      <c r="IZ311" s="37"/>
      <c r="JA311" s="37"/>
      <c r="JB311" s="37"/>
      <c r="JC311" s="37"/>
      <c r="JD311" s="37"/>
      <c r="JE311" s="37"/>
      <c r="JF311" s="37"/>
      <c r="JG311" s="37"/>
      <c r="JH311" s="37"/>
      <c r="JI311" s="37"/>
      <c r="JJ311" s="37"/>
      <c r="JK311" s="37"/>
      <c r="JL311" s="37"/>
      <c r="JM311" s="37"/>
      <c r="JN311" s="37"/>
      <c r="JO311" s="37"/>
      <c r="JP311" s="37"/>
      <c r="JQ311" s="37"/>
      <c r="JR311" s="37"/>
      <c r="JS311" s="37"/>
      <c r="JT311" s="37"/>
      <c r="JU311" s="37"/>
      <c r="JV311" s="37"/>
      <c r="JW311" s="37"/>
      <c r="JX311" s="37"/>
      <c r="JY311" s="37"/>
      <c r="JZ311" s="37"/>
      <c r="KA311" s="37"/>
      <c r="KB311" s="37"/>
      <c r="KC311" s="37"/>
      <c r="KD311" s="37"/>
      <c r="KE311" s="37"/>
      <c r="KF311" s="37"/>
      <c r="KG311" s="37"/>
      <c r="KH311" s="37"/>
      <c r="KI311" s="37"/>
      <c r="KJ311" s="37"/>
      <c r="KK311" s="37"/>
      <c r="KL311" s="37"/>
      <c r="KM311" s="37"/>
      <c r="KN311" s="37"/>
      <c r="KO311" s="37"/>
      <c r="KP311" s="37"/>
      <c r="KQ311" s="37"/>
      <c r="KR311" s="37"/>
      <c r="KS311" s="37"/>
      <c r="KT311" s="37"/>
      <c r="KU311" s="37"/>
      <c r="KV311" s="37"/>
      <c r="KW311" s="37"/>
      <c r="KX311" s="37"/>
      <c r="KY311" s="37"/>
      <c r="KZ311" s="37"/>
      <c r="LA311" s="37"/>
      <c r="LB311" s="37"/>
      <c r="LC311" s="37"/>
      <c r="LD311" s="37"/>
      <c r="LE311" s="37"/>
      <c r="LF311" s="37"/>
      <c r="LG311" s="37"/>
      <c r="LH311" s="37"/>
      <c r="LI311" s="37"/>
      <c r="LJ311" s="37"/>
      <c r="LK311" s="37"/>
      <c r="LL311" s="37"/>
      <c r="LM311" s="37"/>
      <c r="LN311" s="37"/>
      <c r="LO311" s="37"/>
      <c r="LP311" s="37"/>
      <c r="LQ311" s="37"/>
      <c r="LR311" s="37"/>
      <c r="LS311" s="37"/>
      <c r="LT311" s="37"/>
      <c r="LU311" s="37"/>
      <c r="LV311" s="37"/>
      <c r="LW311" s="37"/>
      <c r="LX311" s="37"/>
      <c r="LY311" s="37"/>
      <c r="LZ311" s="37"/>
      <c r="MA311" s="37"/>
      <c r="MB311" s="37"/>
      <c r="MC311" s="37"/>
      <c r="MD311" s="37"/>
      <c r="ME311" s="37"/>
      <c r="MF311" s="37"/>
      <c r="MG311" s="37"/>
      <c r="MH311" s="37"/>
      <c r="MI311" s="37"/>
      <c r="MJ311" s="37"/>
      <c r="MK311" s="37"/>
      <c r="ML311" s="37"/>
      <c r="MM311" s="37"/>
      <c r="MN311" s="37"/>
      <c r="MO311" s="37"/>
      <c r="MP311" s="37"/>
      <c r="MQ311" s="37"/>
      <c r="MR311" s="37"/>
      <c r="MS311" s="37"/>
      <c r="MT311" s="37"/>
      <c r="MU311" s="37"/>
      <c r="MV311" s="37"/>
      <c r="MW311" s="37"/>
      <c r="MX311" s="37"/>
      <c r="MY311" s="37"/>
      <c r="MZ311" s="37"/>
      <c r="NA311" s="37"/>
      <c r="NB311" s="37"/>
      <c r="NC311" s="37"/>
      <c r="ND311" s="37"/>
      <c r="NE311" s="37"/>
      <c r="NF311" s="37"/>
      <c r="NG311" s="37"/>
      <c r="NH311" s="37"/>
      <c r="NI311" s="37"/>
      <c r="NJ311" s="37"/>
      <c r="NK311" s="37"/>
      <c r="NL311" s="37"/>
      <c r="NM311" s="37"/>
      <c r="NN311" s="37"/>
      <c r="NO311" s="37"/>
      <c r="NP311" s="37"/>
      <c r="NQ311" s="37"/>
      <c r="NR311" s="37"/>
      <c r="NS311" s="37"/>
      <c r="NT311" s="37"/>
      <c r="NU311" s="37"/>
      <c r="NV311" s="37"/>
      <c r="NW311" s="37"/>
      <c r="NX311" s="37"/>
      <c r="NY311" s="37"/>
      <c r="NZ311" s="37"/>
      <c r="OA311" s="37"/>
      <c r="OB311" s="37"/>
      <c r="OC311" s="37"/>
      <c r="OD311" s="37"/>
      <c r="OE311" s="37"/>
      <c r="OF311" s="37"/>
      <c r="OG311" s="37"/>
      <c r="OH311" s="37"/>
      <c r="OI311" s="37"/>
      <c r="OJ311" s="37"/>
      <c r="OK311" s="37"/>
      <c r="OL311" s="37"/>
      <c r="OM311" s="37"/>
      <c r="ON311" s="37"/>
      <c r="OO311" s="37"/>
      <c r="OP311" s="37"/>
      <c r="OQ311" s="37"/>
      <c r="OR311" s="37"/>
      <c r="OS311" s="37"/>
      <c r="OT311" s="37"/>
      <c r="OU311" s="37"/>
      <c r="OV311" s="37"/>
      <c r="OW311" s="37"/>
      <c r="OX311" s="37"/>
      <c r="OY311" s="37"/>
      <c r="OZ311" s="37"/>
      <c r="PA311" s="37"/>
      <c r="PB311" s="37"/>
      <c r="PC311" s="37"/>
      <c r="PD311" s="37"/>
      <c r="PE311" s="37"/>
      <c r="PF311" s="37"/>
      <c r="PG311" s="37"/>
      <c r="PH311" s="37"/>
      <c r="PI311" s="37"/>
      <c r="PJ311" s="37"/>
      <c r="PK311" s="37"/>
      <c r="PL311" s="37"/>
      <c r="PM311" s="37"/>
      <c r="PN311" s="37"/>
      <c r="PO311" s="37"/>
      <c r="PP311" s="37"/>
      <c r="PQ311" s="37"/>
      <c r="PR311" s="37"/>
      <c r="PS311" s="37"/>
      <c r="PT311" s="37"/>
      <c r="PU311" s="37"/>
      <c r="PV311" s="37"/>
      <c r="PW311" s="37"/>
      <c r="PX311" s="37"/>
      <c r="PY311" s="37"/>
      <c r="PZ311" s="37"/>
      <c r="QA311" s="37"/>
      <c r="QB311" s="37"/>
      <c r="QC311" s="37"/>
      <c r="QD311" s="37"/>
      <c r="QE311" s="37"/>
      <c r="QF311" s="37"/>
      <c r="QG311" s="37"/>
      <c r="QH311" s="37"/>
      <c r="QI311" s="37"/>
      <c r="QJ311" s="37"/>
      <c r="QK311" s="37"/>
      <c r="QL311" s="37"/>
      <c r="QM311" s="37"/>
      <c r="QN311" s="37"/>
      <c r="QO311" s="37"/>
      <c r="QP311" s="37"/>
      <c r="QQ311" s="37"/>
      <c r="QR311" s="37"/>
      <c r="QS311" s="37"/>
      <c r="QT311" s="37"/>
      <c r="QU311" s="37"/>
      <c r="QV311" s="37"/>
      <c r="QW311" s="37"/>
      <c r="QX311" s="37"/>
      <c r="QY311" s="37"/>
      <c r="QZ311" s="37"/>
      <c r="RA311" s="37"/>
      <c r="RB311" s="37"/>
      <c r="RC311" s="37"/>
      <c r="RD311" s="37"/>
      <c r="RE311" s="37"/>
      <c r="RF311" s="37"/>
      <c r="RG311" s="37"/>
      <c r="RH311" s="37"/>
      <c r="RI311" s="37"/>
      <c r="RJ311" s="37"/>
      <c r="RK311" s="37"/>
      <c r="RL311" s="37"/>
      <c r="RM311" s="37"/>
      <c r="RN311" s="37"/>
      <c r="RO311" s="37"/>
      <c r="RP311" s="37"/>
      <c r="RQ311" s="37"/>
      <c r="RR311" s="37"/>
      <c r="RS311" s="37"/>
      <c r="RT311" s="37"/>
      <c r="RU311" s="37"/>
      <c r="RV311" s="37"/>
      <c r="RW311" s="37"/>
      <c r="RX311" s="37"/>
      <c r="RY311" s="37"/>
      <c r="RZ311" s="37"/>
      <c r="SA311" s="37"/>
      <c r="SB311" s="37"/>
      <c r="SC311" s="37"/>
      <c r="SD311" s="37"/>
      <c r="SE311" s="37"/>
      <c r="SF311" s="37"/>
      <c r="SG311" s="37"/>
      <c r="SH311" s="37"/>
      <c r="SI311" s="37"/>
      <c r="SJ311" s="37"/>
      <c r="SK311" s="37"/>
      <c r="SL311" s="37"/>
      <c r="SM311" s="37"/>
      <c r="SN311" s="37"/>
      <c r="SO311" s="37"/>
      <c r="SP311" s="37"/>
      <c r="SQ311" s="37"/>
      <c r="SR311" s="37"/>
      <c r="SS311" s="37"/>
      <c r="ST311" s="37"/>
      <c r="SU311" s="37"/>
      <c r="SV311" s="37"/>
      <c r="SW311" s="37"/>
      <c r="SX311" s="37"/>
      <c r="SY311" s="37"/>
      <c r="SZ311" s="37"/>
      <c r="TA311" s="37"/>
      <c r="TB311" s="37"/>
      <c r="TC311" s="37"/>
      <c r="TD311" s="37"/>
      <c r="TE311" s="37"/>
      <c r="TF311" s="37"/>
      <c r="TG311" s="37"/>
      <c r="TH311" s="37"/>
      <c r="TI311" s="37"/>
      <c r="TJ311" s="37"/>
      <c r="TK311" s="37"/>
      <c r="TL311" s="37"/>
      <c r="TM311" s="37"/>
      <c r="TN311" s="37"/>
      <c r="TO311" s="37"/>
      <c r="TP311" s="37"/>
      <c r="TQ311" s="37"/>
      <c r="TR311" s="37"/>
      <c r="TS311" s="37"/>
      <c r="TT311" s="37"/>
      <c r="TU311" s="37"/>
      <c r="TV311" s="37"/>
      <c r="TW311" s="37"/>
      <c r="TX311" s="37"/>
      <c r="TY311" s="37"/>
      <c r="TZ311" s="37"/>
      <c r="UA311" s="37"/>
      <c r="UB311" s="37"/>
      <c r="UC311" s="37"/>
      <c r="UD311" s="37"/>
      <c r="UE311" s="37"/>
      <c r="UF311" s="37"/>
      <c r="UG311" s="37"/>
      <c r="UH311" s="37"/>
      <c r="UI311" s="37"/>
      <c r="UJ311" s="37"/>
      <c r="UK311" s="37"/>
      <c r="UL311" s="37"/>
      <c r="UM311" s="37"/>
      <c r="UN311" s="37"/>
      <c r="UO311" s="37"/>
      <c r="UP311" s="37"/>
      <c r="UQ311" s="37"/>
      <c r="UR311" s="37"/>
      <c r="US311" s="37"/>
      <c r="UT311" s="37"/>
      <c r="UU311" s="37"/>
      <c r="UV311" s="37"/>
      <c r="UW311" s="37"/>
      <c r="UX311" s="37"/>
      <c r="UY311" s="37"/>
      <c r="UZ311" s="37"/>
      <c r="VA311" s="37"/>
      <c r="VB311" s="37"/>
      <c r="VC311" s="37"/>
      <c r="VD311" s="37"/>
      <c r="VE311" s="37"/>
      <c r="VF311" s="37"/>
      <c r="VG311" s="37"/>
      <c r="VH311" s="37"/>
      <c r="VI311" s="37"/>
      <c r="VJ311" s="37"/>
      <c r="VK311" s="37"/>
      <c r="VL311" s="37"/>
      <c r="VM311" s="37"/>
      <c r="VN311" s="37"/>
      <c r="VO311" s="37"/>
      <c r="VP311" s="37"/>
      <c r="VQ311" s="37"/>
      <c r="VR311" s="37"/>
      <c r="VS311" s="37"/>
      <c r="VT311" s="37"/>
      <c r="VU311" s="37"/>
      <c r="VV311" s="37"/>
      <c r="VW311" s="37"/>
      <c r="VX311" s="37"/>
      <c r="VY311" s="37"/>
      <c r="VZ311" s="37"/>
      <c r="WA311" s="37"/>
      <c r="WB311" s="37"/>
      <c r="WC311" s="37"/>
      <c r="WD311" s="37"/>
      <c r="WE311" s="37"/>
      <c r="WF311" s="37"/>
      <c r="WG311" s="37"/>
      <c r="WH311" s="37"/>
      <c r="WI311" s="37"/>
      <c r="WJ311" s="37"/>
      <c r="WK311" s="37"/>
      <c r="WL311" s="37"/>
      <c r="WM311" s="37"/>
      <c r="WN311" s="37"/>
      <c r="WO311" s="37"/>
      <c r="WP311" s="37"/>
      <c r="WQ311" s="37"/>
      <c r="WR311" s="37"/>
      <c r="WS311" s="37"/>
      <c r="WT311" s="37"/>
      <c r="WU311" s="37"/>
      <c r="WV311" s="37"/>
      <c r="WW311" s="37"/>
      <c r="WX311" s="37"/>
      <c r="WY311" s="37"/>
      <c r="WZ311" s="37"/>
      <c r="XA311" s="37"/>
      <c r="XB311" s="37"/>
      <c r="XC311" s="37"/>
      <c r="XD311" s="37"/>
      <c r="XE311" s="37"/>
      <c r="XF311" s="37"/>
      <c r="XG311" s="37"/>
      <c r="XH311" s="37"/>
      <c r="XI311" s="37"/>
      <c r="XJ311" s="37"/>
      <c r="XK311" s="37"/>
      <c r="XL311" s="37"/>
      <c r="XM311" s="37"/>
      <c r="XN311" s="37"/>
      <c r="XO311" s="37"/>
      <c r="XP311" s="37"/>
      <c r="XQ311" s="37"/>
      <c r="XR311" s="37"/>
      <c r="XS311" s="37"/>
      <c r="XT311" s="37"/>
      <c r="XU311" s="37"/>
      <c r="XV311" s="37"/>
      <c r="XW311" s="37"/>
      <c r="XX311" s="37"/>
      <c r="XY311" s="37"/>
      <c r="XZ311" s="37"/>
      <c r="YA311" s="37"/>
      <c r="YB311" s="37"/>
      <c r="YC311" s="37"/>
      <c r="YD311" s="37"/>
      <c r="YE311" s="37"/>
      <c r="YF311" s="37"/>
      <c r="YG311" s="37"/>
      <c r="YH311" s="37"/>
      <c r="YI311" s="37"/>
      <c r="YJ311" s="37"/>
      <c r="YK311" s="37"/>
      <c r="YL311" s="37"/>
      <c r="YM311" s="37"/>
      <c r="YN311" s="37"/>
      <c r="YO311" s="37"/>
      <c r="YP311" s="37"/>
      <c r="YQ311" s="37"/>
      <c r="YR311" s="37"/>
      <c r="YS311" s="37"/>
      <c r="YT311" s="37"/>
      <c r="YU311" s="37"/>
      <c r="YV311" s="37"/>
      <c r="YW311" s="37"/>
      <c r="YX311" s="37"/>
      <c r="YY311" s="37"/>
      <c r="YZ311" s="37"/>
      <c r="ZA311" s="37"/>
      <c r="ZB311" s="37"/>
      <c r="ZC311" s="37"/>
      <c r="ZD311" s="37"/>
      <c r="ZE311" s="37"/>
      <c r="ZF311" s="37"/>
      <c r="ZG311" s="37"/>
      <c r="ZH311" s="37"/>
      <c r="ZI311" s="37"/>
      <c r="ZJ311" s="37"/>
      <c r="ZK311" s="37"/>
      <c r="ZL311" s="37"/>
      <c r="ZM311" s="37"/>
      <c r="ZN311" s="37"/>
      <c r="ZO311" s="37"/>
      <c r="ZP311" s="37"/>
      <c r="ZQ311" s="37"/>
      <c r="ZR311" s="37"/>
      <c r="ZS311" s="37"/>
      <c r="ZT311" s="37"/>
      <c r="ZU311" s="37"/>
      <c r="ZV311" s="37"/>
      <c r="ZW311" s="37"/>
      <c r="ZX311" s="37"/>
      <c r="ZY311" s="37"/>
      <c r="ZZ311" s="37"/>
      <c r="AAA311" s="37"/>
      <c r="AAB311" s="37"/>
      <c r="AAC311" s="37"/>
      <c r="AAD311" s="37"/>
      <c r="AAE311" s="37"/>
      <c r="AAF311" s="37"/>
      <c r="AAG311" s="37"/>
      <c r="AAH311" s="37"/>
      <c r="AAI311" s="37"/>
      <c r="AAJ311" s="37"/>
      <c r="AAK311" s="37"/>
      <c r="AAL311" s="37"/>
      <c r="AAM311" s="37"/>
      <c r="AAN311" s="37"/>
      <c r="AAO311" s="37"/>
      <c r="AAP311" s="37"/>
      <c r="AAQ311" s="37"/>
      <c r="AAR311" s="37"/>
      <c r="AAS311" s="37"/>
      <c r="AAT311" s="37"/>
      <c r="AAU311" s="37"/>
      <c r="AAV311" s="37"/>
      <c r="AAW311" s="37"/>
      <c r="AAX311" s="37"/>
      <c r="AAY311" s="37"/>
      <c r="AAZ311" s="37"/>
      <c r="ABA311" s="37"/>
      <c r="ABB311" s="37"/>
      <c r="ABC311" s="37"/>
      <c r="ABD311" s="37"/>
      <c r="ABE311" s="37"/>
      <c r="ABF311" s="37"/>
      <c r="ABG311" s="37"/>
      <c r="ABH311" s="37"/>
      <c r="ABI311" s="37"/>
      <c r="ABJ311" s="37"/>
      <c r="ABK311" s="37"/>
      <c r="ABL311" s="37"/>
      <c r="ABM311" s="37"/>
      <c r="ABN311" s="37"/>
      <c r="ABO311" s="37"/>
      <c r="ABP311" s="37"/>
      <c r="ABQ311" s="37"/>
      <c r="ABR311" s="37"/>
      <c r="ABS311" s="37"/>
      <c r="ABT311" s="37"/>
      <c r="ABU311" s="37"/>
      <c r="ABV311" s="37"/>
      <c r="ABW311" s="37"/>
      <c r="ABX311" s="37"/>
      <c r="ABY311" s="37"/>
      <c r="ABZ311" s="37"/>
      <c r="ACA311" s="37"/>
      <c r="ACB311" s="37"/>
      <c r="ACC311" s="37"/>
      <c r="ACD311" s="37"/>
      <c r="ACE311" s="37"/>
      <c r="ACF311" s="37"/>
      <c r="ACG311" s="37"/>
      <c r="ACH311" s="37"/>
      <c r="ACI311" s="37"/>
      <c r="ACJ311" s="37"/>
      <c r="ACK311" s="37"/>
      <c r="ACL311" s="37"/>
      <c r="ACM311" s="37"/>
      <c r="ACN311" s="37"/>
      <c r="ACO311" s="37"/>
      <c r="ACP311" s="37"/>
      <c r="ACQ311" s="37"/>
      <c r="ACR311" s="37"/>
      <c r="ACS311" s="37"/>
      <c r="ACT311" s="37"/>
      <c r="ACU311" s="37"/>
      <c r="ACV311" s="37"/>
      <c r="ACW311" s="37"/>
      <c r="ACX311" s="37"/>
      <c r="ACY311" s="37"/>
      <c r="ACZ311" s="37"/>
      <c r="ADA311" s="37"/>
      <c r="ADB311" s="37"/>
      <c r="ADC311" s="37"/>
      <c r="ADD311" s="37"/>
      <c r="ADE311" s="37"/>
      <c r="ADF311" s="37"/>
      <c r="ADG311" s="37"/>
      <c r="ADH311" s="37"/>
      <c r="ADI311" s="37"/>
      <c r="ADJ311" s="37"/>
      <c r="ADK311" s="37"/>
      <c r="ADL311" s="37"/>
      <c r="ADM311" s="37"/>
      <c r="ADN311" s="37"/>
      <c r="ADO311" s="37"/>
      <c r="ADP311" s="37"/>
      <c r="ADQ311" s="37"/>
      <c r="ADR311" s="37"/>
      <c r="ADS311" s="37"/>
      <c r="ADT311" s="37"/>
      <c r="ADU311" s="37"/>
      <c r="ADV311" s="37"/>
      <c r="ADW311" s="37"/>
      <c r="ADX311" s="37"/>
      <c r="ADY311" s="37"/>
      <c r="ADZ311" s="37"/>
      <c r="AEA311" s="37"/>
      <c r="AEB311" s="37"/>
      <c r="AEC311" s="37"/>
      <c r="AED311" s="37"/>
      <c r="AEE311" s="37"/>
      <c r="AEF311" s="37"/>
      <c r="AEG311" s="37"/>
      <c r="AEH311" s="37"/>
      <c r="AEI311" s="37"/>
      <c r="AEJ311" s="37"/>
      <c r="AEK311" s="37"/>
      <c r="AEL311" s="37"/>
      <c r="AEM311" s="37"/>
      <c r="AEN311" s="37"/>
      <c r="AEO311" s="37"/>
      <c r="AEP311" s="37"/>
      <c r="AEQ311" s="37"/>
      <c r="AER311" s="37"/>
      <c r="AES311" s="37"/>
      <c r="AET311" s="37"/>
      <c r="AEU311" s="37"/>
      <c r="AEV311" s="37"/>
      <c r="AEW311" s="37"/>
      <c r="AEX311" s="37"/>
      <c r="AEY311" s="37"/>
      <c r="AEZ311" s="37"/>
      <c r="AFA311" s="37"/>
      <c r="AFB311" s="37"/>
      <c r="AFC311" s="37"/>
      <c r="AFD311" s="37"/>
      <c r="AFE311" s="37"/>
      <c r="AFF311" s="37"/>
      <c r="AFG311" s="37"/>
      <c r="AFH311" s="37"/>
      <c r="AFI311" s="37"/>
      <c r="AFJ311" s="37"/>
      <c r="AFK311" s="37"/>
      <c r="AFL311" s="37"/>
      <c r="AFM311" s="37"/>
      <c r="AFN311" s="37"/>
      <c r="AFO311" s="37"/>
      <c r="AFP311" s="37"/>
      <c r="AFQ311" s="37"/>
      <c r="AFR311" s="37"/>
      <c r="AFS311" s="37"/>
      <c r="AFT311" s="37"/>
      <c r="AFU311" s="37"/>
      <c r="AFV311" s="37"/>
      <c r="AFW311" s="37"/>
      <c r="AFX311" s="37"/>
      <c r="AFY311" s="37"/>
      <c r="AFZ311" s="37"/>
      <c r="AGA311" s="37"/>
      <c r="AGB311" s="37"/>
      <c r="AGC311" s="37"/>
      <c r="AGD311" s="37"/>
      <c r="AGE311" s="37"/>
      <c r="AGF311" s="37"/>
      <c r="AGG311" s="37"/>
      <c r="AGH311" s="37"/>
      <c r="AGI311" s="37"/>
      <c r="AGJ311" s="37"/>
      <c r="AGK311" s="37"/>
      <c r="AGL311" s="37"/>
      <c r="AGM311" s="37"/>
      <c r="AGN311" s="37"/>
      <c r="AGO311" s="37"/>
      <c r="AGP311" s="37"/>
      <c r="AGQ311" s="37"/>
      <c r="AGR311" s="37"/>
      <c r="AGS311" s="37"/>
      <c r="AGT311" s="37"/>
      <c r="AGU311" s="37"/>
      <c r="AGV311" s="37"/>
      <c r="AGW311" s="37"/>
      <c r="AGX311" s="37"/>
      <c r="AGY311" s="37"/>
      <c r="AGZ311" s="37"/>
      <c r="AHA311" s="37"/>
      <c r="AHB311" s="37"/>
      <c r="AHC311" s="37"/>
      <c r="AHD311" s="37"/>
      <c r="AHE311" s="37"/>
      <c r="AHF311" s="37"/>
      <c r="AHG311" s="37"/>
      <c r="AHH311" s="37"/>
      <c r="AHI311" s="37"/>
      <c r="AHJ311" s="37"/>
      <c r="AHK311" s="37"/>
      <c r="AHL311" s="37"/>
      <c r="AHM311" s="37"/>
      <c r="AHN311" s="37"/>
      <c r="AHO311" s="37"/>
      <c r="AHP311" s="37"/>
      <c r="AHQ311" s="37"/>
      <c r="AHR311" s="37"/>
      <c r="AHS311" s="37"/>
      <c r="AHT311" s="37"/>
      <c r="AHU311" s="37"/>
      <c r="AHV311" s="37"/>
      <c r="AHW311" s="37"/>
      <c r="AHX311" s="37"/>
      <c r="AHY311" s="37"/>
      <c r="AHZ311" s="37"/>
      <c r="AIA311" s="37"/>
      <c r="AIB311" s="37"/>
      <c r="AIC311" s="37"/>
      <c r="AID311" s="37"/>
      <c r="AIE311" s="37"/>
      <c r="AIF311" s="37"/>
      <c r="AIG311" s="37"/>
      <c r="AIH311" s="37"/>
      <c r="AII311" s="37"/>
      <c r="AIJ311" s="37"/>
      <c r="AIK311" s="37"/>
      <c r="AIL311" s="37"/>
      <c r="AIM311" s="37"/>
      <c r="AIN311" s="37"/>
      <c r="AIO311" s="37"/>
      <c r="AIP311" s="37"/>
      <c r="AIQ311" s="37"/>
      <c r="AIR311" s="37"/>
      <c r="AIS311" s="37"/>
      <c r="AIT311" s="37"/>
      <c r="AIU311" s="37"/>
      <c r="AIV311" s="37"/>
      <c r="AIW311" s="37"/>
      <c r="AIX311" s="37"/>
      <c r="AIY311" s="37"/>
      <c r="AIZ311" s="37"/>
      <c r="AJA311" s="37"/>
      <c r="AJB311" s="37"/>
      <c r="AJC311" s="37"/>
      <c r="AJD311" s="37"/>
      <c r="AJE311" s="37"/>
      <c r="AJF311" s="37"/>
      <c r="AJG311" s="37"/>
      <c r="AJH311" s="37"/>
      <c r="AJI311" s="37"/>
      <c r="AJJ311" s="37"/>
      <c r="AJK311" s="37"/>
      <c r="AJL311" s="37"/>
      <c r="AJM311" s="37"/>
      <c r="AJN311" s="37"/>
      <c r="AJO311" s="37"/>
      <c r="AJP311" s="37"/>
      <c r="AJQ311" s="37"/>
      <c r="AJR311" s="37"/>
      <c r="AJS311" s="37"/>
      <c r="AJT311" s="37"/>
      <c r="AJU311" s="37"/>
      <c r="AJV311" s="37"/>
      <c r="AJW311" s="37"/>
      <c r="AJX311" s="37"/>
      <c r="AJY311" s="37"/>
      <c r="AJZ311" s="37"/>
      <c r="AKA311" s="37"/>
      <c r="AKB311" s="37"/>
      <c r="AKC311" s="37"/>
      <c r="AKD311" s="37"/>
      <c r="AKE311" s="37"/>
      <c r="AKF311" s="37"/>
      <c r="AKG311" s="37"/>
      <c r="AKH311" s="37"/>
      <c r="AKI311" s="37"/>
      <c r="AKJ311" s="37"/>
      <c r="AKK311" s="37"/>
      <c r="AKL311" s="37"/>
      <c r="AKM311" s="37"/>
      <c r="AKN311" s="37"/>
      <c r="AKO311" s="37"/>
      <c r="AKP311" s="37"/>
      <c r="AKQ311" s="37"/>
      <c r="AKR311" s="37"/>
      <c r="AKS311" s="37"/>
      <c r="AKT311" s="37"/>
      <c r="AKU311" s="37"/>
      <c r="AKV311" s="37"/>
      <c r="AKW311" s="37"/>
      <c r="AKX311" s="37"/>
    </row>
    <row r="312" spans="1:986" s="16" customFormat="1" x14ac:dyDescent="0.25">
      <c r="A312" s="39"/>
      <c r="B312" s="39"/>
      <c r="C312" s="37"/>
      <c r="D312" s="40"/>
      <c r="E312" s="41"/>
      <c r="F312" s="40"/>
      <c r="G312" s="42"/>
      <c r="H312" s="43"/>
      <c r="I312" s="37"/>
      <c r="J312" s="40"/>
      <c r="K312" s="40"/>
      <c r="L312" s="37"/>
      <c r="M312" s="39"/>
      <c r="N312" s="39"/>
      <c r="O312" s="39"/>
      <c r="P312" s="39"/>
      <c r="Q312" s="39"/>
      <c r="R312" s="44"/>
      <c r="S312" s="41"/>
      <c r="T312" s="122"/>
      <c r="U312" s="39"/>
      <c r="V312" s="37"/>
      <c r="W312" s="37"/>
      <c r="X312" s="39"/>
      <c r="Y312" s="50"/>
      <c r="Z312" s="140"/>
      <c r="AA312" s="140"/>
      <c r="AB312" s="141"/>
      <c r="AC312" s="140"/>
      <c r="AD312" s="39"/>
      <c r="AE312" s="37"/>
      <c r="AF312" s="39"/>
      <c r="AG312" s="39"/>
      <c r="AH312" s="37"/>
      <c r="AI312" s="39"/>
      <c r="AJ312" s="39"/>
      <c r="AK312" s="37"/>
      <c r="AL312" s="39"/>
      <c r="AM312" s="39"/>
      <c r="AN312" s="37"/>
      <c r="AO312" s="39"/>
      <c r="AP312" s="39"/>
      <c r="AQ312" s="37"/>
      <c r="AR312" s="39"/>
      <c r="AS312" s="39"/>
      <c r="AT312" s="37"/>
      <c r="AU312" s="39"/>
      <c r="AV312" s="39"/>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c r="CR312" s="37"/>
      <c r="CS312" s="37"/>
      <c r="CT312" s="37"/>
      <c r="CU312" s="37"/>
      <c r="CV312" s="37"/>
      <c r="CW312" s="37"/>
      <c r="CX312" s="37"/>
      <c r="CY312" s="37"/>
      <c r="CZ312" s="37"/>
      <c r="DA312" s="37"/>
      <c r="DB312" s="37"/>
      <c r="DC312" s="37"/>
      <c r="DD312" s="37"/>
      <c r="DE312" s="37"/>
      <c r="DF312" s="37"/>
      <c r="DG312" s="37"/>
      <c r="DH312" s="37"/>
      <c r="DI312" s="37"/>
      <c r="DJ312" s="37"/>
      <c r="DK312" s="37"/>
      <c r="DL312" s="37"/>
      <c r="DM312" s="37"/>
      <c r="DN312" s="37"/>
      <c r="DO312" s="37"/>
      <c r="DP312" s="37"/>
      <c r="DQ312" s="37"/>
      <c r="DR312" s="37"/>
      <c r="DS312" s="37"/>
      <c r="DT312" s="37"/>
      <c r="DU312" s="37"/>
      <c r="DV312" s="37"/>
      <c r="DW312" s="37"/>
      <c r="DX312" s="37"/>
      <c r="DY312" s="37"/>
      <c r="DZ312" s="37"/>
      <c r="EA312" s="37"/>
      <c r="EB312" s="37"/>
      <c r="EC312" s="37"/>
      <c r="ED312" s="37"/>
      <c r="EE312" s="37"/>
      <c r="EF312" s="37"/>
      <c r="EG312" s="37"/>
      <c r="EH312" s="37"/>
      <c r="EI312" s="37"/>
      <c r="EJ312" s="37"/>
      <c r="EK312" s="37"/>
      <c r="EL312" s="37"/>
      <c r="EM312" s="37"/>
      <c r="EN312" s="37"/>
      <c r="EO312" s="37"/>
      <c r="EP312" s="37"/>
      <c r="EQ312" s="37"/>
      <c r="ER312" s="37"/>
      <c r="ES312" s="37"/>
      <c r="ET312" s="37"/>
      <c r="EU312" s="37"/>
      <c r="EV312" s="37"/>
      <c r="EW312" s="37"/>
      <c r="EX312" s="37"/>
      <c r="EY312" s="37"/>
      <c r="EZ312" s="37"/>
      <c r="FA312" s="37"/>
      <c r="FB312" s="37"/>
      <c r="FC312" s="37"/>
      <c r="FD312" s="37"/>
      <c r="FE312" s="37"/>
      <c r="FF312" s="37"/>
      <c r="FG312" s="37"/>
      <c r="FH312" s="37"/>
      <c r="FI312" s="37"/>
      <c r="FJ312" s="37"/>
      <c r="FK312" s="37"/>
      <c r="FL312" s="37"/>
      <c r="FM312" s="37"/>
      <c r="FN312" s="37"/>
      <c r="FO312" s="37"/>
      <c r="FP312" s="37"/>
      <c r="FQ312" s="37"/>
      <c r="FR312" s="37"/>
      <c r="FS312" s="37"/>
      <c r="FT312" s="37"/>
      <c r="FU312" s="37"/>
      <c r="FV312" s="37"/>
      <c r="FW312" s="37"/>
      <c r="FX312" s="37"/>
      <c r="FY312" s="37"/>
      <c r="FZ312" s="37"/>
      <c r="GA312" s="37"/>
      <c r="GB312" s="37"/>
      <c r="GC312" s="37"/>
      <c r="GD312" s="37"/>
      <c r="GE312" s="37"/>
      <c r="GF312" s="37"/>
      <c r="GG312" s="37"/>
      <c r="GH312" s="37"/>
      <c r="GI312" s="37"/>
      <c r="GJ312" s="37"/>
      <c r="GK312" s="37"/>
      <c r="GL312" s="37"/>
      <c r="GM312" s="37"/>
      <c r="GN312" s="37"/>
      <c r="GO312" s="37"/>
      <c r="GP312" s="37"/>
      <c r="GQ312" s="37"/>
      <c r="GR312" s="37"/>
      <c r="GS312" s="37"/>
      <c r="GT312" s="37"/>
      <c r="GU312" s="37"/>
      <c r="GV312" s="37"/>
      <c r="GW312" s="37"/>
      <c r="GX312" s="37"/>
      <c r="GY312" s="37"/>
      <c r="GZ312" s="37"/>
      <c r="HA312" s="37"/>
      <c r="HB312" s="37"/>
      <c r="HC312" s="37"/>
      <c r="HD312" s="37"/>
      <c r="HE312" s="37"/>
      <c r="HF312" s="37"/>
      <c r="HG312" s="37"/>
      <c r="HH312" s="37"/>
      <c r="HI312" s="37"/>
      <c r="HJ312" s="37"/>
      <c r="HK312" s="37"/>
      <c r="HL312" s="37"/>
      <c r="HM312" s="37"/>
      <c r="HN312" s="37"/>
      <c r="HO312" s="37"/>
      <c r="HP312" s="37"/>
      <c r="HQ312" s="37"/>
      <c r="HR312" s="37"/>
      <c r="HS312" s="37"/>
      <c r="HT312" s="37"/>
      <c r="HU312" s="37"/>
      <c r="HV312" s="37"/>
      <c r="HW312" s="37"/>
      <c r="HX312" s="37"/>
      <c r="HY312" s="37"/>
      <c r="HZ312" s="37"/>
      <c r="IA312" s="37"/>
      <c r="IB312" s="37"/>
      <c r="IC312" s="37"/>
      <c r="ID312" s="37"/>
      <c r="IE312" s="37"/>
      <c r="IF312" s="37"/>
      <c r="IG312" s="37"/>
      <c r="IH312" s="37"/>
      <c r="II312" s="37"/>
      <c r="IJ312" s="37"/>
      <c r="IK312" s="37"/>
      <c r="IL312" s="37"/>
      <c r="IM312" s="37"/>
      <c r="IN312" s="37"/>
      <c r="IO312" s="37"/>
      <c r="IP312" s="37"/>
      <c r="IQ312" s="37"/>
      <c r="IR312" s="37"/>
      <c r="IS312" s="37"/>
      <c r="IT312" s="37"/>
      <c r="IU312" s="37"/>
      <c r="IV312" s="37"/>
      <c r="IW312" s="37"/>
      <c r="IX312" s="37"/>
      <c r="IY312" s="37"/>
      <c r="IZ312" s="37"/>
      <c r="JA312" s="37"/>
      <c r="JB312" s="37"/>
      <c r="JC312" s="37"/>
      <c r="JD312" s="37"/>
      <c r="JE312" s="37"/>
      <c r="JF312" s="37"/>
      <c r="JG312" s="37"/>
      <c r="JH312" s="37"/>
      <c r="JI312" s="37"/>
      <c r="JJ312" s="37"/>
      <c r="JK312" s="37"/>
      <c r="JL312" s="37"/>
      <c r="JM312" s="37"/>
      <c r="JN312" s="37"/>
      <c r="JO312" s="37"/>
      <c r="JP312" s="37"/>
      <c r="JQ312" s="37"/>
      <c r="JR312" s="37"/>
      <c r="JS312" s="37"/>
      <c r="JT312" s="37"/>
      <c r="JU312" s="37"/>
      <c r="JV312" s="37"/>
      <c r="JW312" s="37"/>
      <c r="JX312" s="37"/>
      <c r="JY312" s="37"/>
      <c r="JZ312" s="37"/>
      <c r="KA312" s="37"/>
      <c r="KB312" s="37"/>
      <c r="KC312" s="37"/>
      <c r="KD312" s="37"/>
      <c r="KE312" s="37"/>
      <c r="KF312" s="37"/>
      <c r="KG312" s="37"/>
      <c r="KH312" s="37"/>
      <c r="KI312" s="37"/>
      <c r="KJ312" s="37"/>
      <c r="KK312" s="37"/>
      <c r="KL312" s="37"/>
      <c r="KM312" s="37"/>
      <c r="KN312" s="37"/>
      <c r="KO312" s="37"/>
      <c r="KP312" s="37"/>
      <c r="KQ312" s="37"/>
      <c r="KR312" s="37"/>
      <c r="KS312" s="37"/>
      <c r="KT312" s="37"/>
      <c r="KU312" s="37"/>
      <c r="KV312" s="37"/>
      <c r="KW312" s="37"/>
      <c r="KX312" s="37"/>
      <c r="KY312" s="37"/>
      <c r="KZ312" s="37"/>
      <c r="LA312" s="37"/>
      <c r="LB312" s="37"/>
      <c r="LC312" s="37"/>
      <c r="LD312" s="37"/>
      <c r="LE312" s="37"/>
      <c r="LF312" s="37"/>
      <c r="LG312" s="37"/>
      <c r="LH312" s="37"/>
      <c r="LI312" s="37"/>
      <c r="LJ312" s="37"/>
      <c r="LK312" s="37"/>
      <c r="LL312" s="37"/>
      <c r="LM312" s="37"/>
      <c r="LN312" s="37"/>
      <c r="LO312" s="37"/>
      <c r="LP312" s="37"/>
      <c r="LQ312" s="37"/>
      <c r="LR312" s="37"/>
      <c r="LS312" s="37"/>
      <c r="LT312" s="37"/>
      <c r="LU312" s="37"/>
      <c r="LV312" s="37"/>
      <c r="LW312" s="37"/>
      <c r="LX312" s="37"/>
      <c r="LY312" s="37"/>
      <c r="LZ312" s="37"/>
      <c r="MA312" s="37"/>
      <c r="MB312" s="37"/>
      <c r="MC312" s="37"/>
      <c r="MD312" s="37"/>
      <c r="ME312" s="37"/>
      <c r="MF312" s="37"/>
      <c r="MG312" s="37"/>
      <c r="MH312" s="37"/>
      <c r="MI312" s="37"/>
      <c r="MJ312" s="37"/>
      <c r="MK312" s="37"/>
      <c r="ML312" s="37"/>
      <c r="MM312" s="37"/>
      <c r="MN312" s="37"/>
      <c r="MO312" s="37"/>
      <c r="MP312" s="37"/>
      <c r="MQ312" s="37"/>
      <c r="MR312" s="37"/>
      <c r="MS312" s="37"/>
      <c r="MT312" s="37"/>
      <c r="MU312" s="37"/>
      <c r="MV312" s="37"/>
      <c r="MW312" s="37"/>
      <c r="MX312" s="37"/>
      <c r="MY312" s="37"/>
      <c r="MZ312" s="37"/>
      <c r="NA312" s="37"/>
      <c r="NB312" s="37"/>
      <c r="NC312" s="37"/>
      <c r="ND312" s="37"/>
      <c r="NE312" s="37"/>
      <c r="NF312" s="37"/>
      <c r="NG312" s="37"/>
      <c r="NH312" s="37"/>
      <c r="NI312" s="37"/>
      <c r="NJ312" s="37"/>
      <c r="NK312" s="37"/>
      <c r="NL312" s="37"/>
      <c r="NM312" s="37"/>
      <c r="NN312" s="37"/>
      <c r="NO312" s="37"/>
      <c r="NP312" s="37"/>
      <c r="NQ312" s="37"/>
      <c r="NR312" s="37"/>
      <c r="NS312" s="37"/>
      <c r="NT312" s="37"/>
      <c r="NU312" s="37"/>
      <c r="NV312" s="37"/>
      <c r="NW312" s="37"/>
      <c r="NX312" s="37"/>
      <c r="NY312" s="37"/>
      <c r="NZ312" s="37"/>
      <c r="OA312" s="37"/>
      <c r="OB312" s="37"/>
      <c r="OC312" s="37"/>
      <c r="OD312" s="37"/>
      <c r="OE312" s="37"/>
      <c r="OF312" s="37"/>
      <c r="OG312" s="37"/>
      <c r="OH312" s="37"/>
      <c r="OI312" s="37"/>
      <c r="OJ312" s="37"/>
      <c r="OK312" s="37"/>
      <c r="OL312" s="37"/>
      <c r="OM312" s="37"/>
      <c r="ON312" s="37"/>
      <c r="OO312" s="37"/>
      <c r="OP312" s="37"/>
      <c r="OQ312" s="37"/>
      <c r="OR312" s="37"/>
      <c r="OS312" s="37"/>
      <c r="OT312" s="37"/>
      <c r="OU312" s="37"/>
      <c r="OV312" s="37"/>
      <c r="OW312" s="37"/>
      <c r="OX312" s="37"/>
      <c r="OY312" s="37"/>
      <c r="OZ312" s="37"/>
      <c r="PA312" s="37"/>
      <c r="PB312" s="37"/>
      <c r="PC312" s="37"/>
      <c r="PD312" s="37"/>
      <c r="PE312" s="37"/>
      <c r="PF312" s="37"/>
      <c r="PG312" s="37"/>
      <c r="PH312" s="37"/>
      <c r="PI312" s="37"/>
      <c r="PJ312" s="37"/>
      <c r="PK312" s="37"/>
      <c r="PL312" s="37"/>
      <c r="PM312" s="37"/>
      <c r="PN312" s="37"/>
      <c r="PO312" s="37"/>
      <c r="PP312" s="37"/>
      <c r="PQ312" s="37"/>
      <c r="PR312" s="37"/>
      <c r="PS312" s="37"/>
      <c r="PT312" s="37"/>
      <c r="PU312" s="37"/>
      <c r="PV312" s="37"/>
      <c r="PW312" s="37"/>
      <c r="PX312" s="37"/>
      <c r="PY312" s="37"/>
      <c r="PZ312" s="37"/>
      <c r="QA312" s="37"/>
      <c r="QB312" s="37"/>
      <c r="QC312" s="37"/>
      <c r="QD312" s="37"/>
      <c r="QE312" s="37"/>
      <c r="QF312" s="37"/>
      <c r="QG312" s="37"/>
      <c r="QH312" s="37"/>
      <c r="QI312" s="37"/>
      <c r="QJ312" s="37"/>
      <c r="QK312" s="37"/>
      <c r="QL312" s="37"/>
      <c r="QM312" s="37"/>
      <c r="QN312" s="37"/>
      <c r="QO312" s="37"/>
      <c r="QP312" s="37"/>
      <c r="QQ312" s="37"/>
      <c r="QR312" s="37"/>
      <c r="QS312" s="37"/>
      <c r="QT312" s="37"/>
      <c r="QU312" s="37"/>
      <c r="QV312" s="37"/>
      <c r="QW312" s="37"/>
      <c r="QX312" s="37"/>
      <c r="QY312" s="37"/>
      <c r="QZ312" s="37"/>
      <c r="RA312" s="37"/>
      <c r="RB312" s="37"/>
      <c r="RC312" s="37"/>
      <c r="RD312" s="37"/>
      <c r="RE312" s="37"/>
      <c r="RF312" s="37"/>
      <c r="RG312" s="37"/>
      <c r="RH312" s="37"/>
      <c r="RI312" s="37"/>
      <c r="RJ312" s="37"/>
      <c r="RK312" s="37"/>
      <c r="RL312" s="37"/>
      <c r="RM312" s="37"/>
      <c r="RN312" s="37"/>
      <c r="RO312" s="37"/>
      <c r="RP312" s="37"/>
      <c r="RQ312" s="37"/>
      <c r="RR312" s="37"/>
      <c r="RS312" s="37"/>
      <c r="RT312" s="37"/>
      <c r="RU312" s="37"/>
      <c r="RV312" s="37"/>
      <c r="RW312" s="37"/>
      <c r="RX312" s="37"/>
      <c r="RY312" s="37"/>
      <c r="RZ312" s="37"/>
      <c r="SA312" s="37"/>
      <c r="SB312" s="37"/>
      <c r="SC312" s="37"/>
      <c r="SD312" s="37"/>
      <c r="SE312" s="37"/>
      <c r="SF312" s="37"/>
      <c r="SG312" s="37"/>
      <c r="SH312" s="37"/>
      <c r="SI312" s="37"/>
      <c r="SJ312" s="37"/>
      <c r="SK312" s="37"/>
      <c r="SL312" s="37"/>
      <c r="SM312" s="37"/>
      <c r="SN312" s="37"/>
      <c r="SO312" s="37"/>
      <c r="SP312" s="37"/>
      <c r="SQ312" s="37"/>
      <c r="SR312" s="37"/>
      <c r="SS312" s="37"/>
      <c r="ST312" s="37"/>
      <c r="SU312" s="37"/>
      <c r="SV312" s="37"/>
      <c r="SW312" s="37"/>
      <c r="SX312" s="37"/>
      <c r="SY312" s="37"/>
      <c r="SZ312" s="37"/>
      <c r="TA312" s="37"/>
      <c r="TB312" s="37"/>
      <c r="TC312" s="37"/>
      <c r="TD312" s="37"/>
      <c r="TE312" s="37"/>
      <c r="TF312" s="37"/>
      <c r="TG312" s="37"/>
      <c r="TH312" s="37"/>
      <c r="TI312" s="37"/>
      <c r="TJ312" s="37"/>
      <c r="TK312" s="37"/>
      <c r="TL312" s="37"/>
      <c r="TM312" s="37"/>
      <c r="TN312" s="37"/>
      <c r="TO312" s="37"/>
      <c r="TP312" s="37"/>
      <c r="TQ312" s="37"/>
      <c r="TR312" s="37"/>
      <c r="TS312" s="37"/>
      <c r="TT312" s="37"/>
      <c r="TU312" s="37"/>
      <c r="TV312" s="37"/>
      <c r="TW312" s="37"/>
      <c r="TX312" s="37"/>
      <c r="TY312" s="37"/>
      <c r="TZ312" s="37"/>
      <c r="UA312" s="37"/>
      <c r="UB312" s="37"/>
      <c r="UC312" s="37"/>
      <c r="UD312" s="37"/>
      <c r="UE312" s="37"/>
      <c r="UF312" s="37"/>
      <c r="UG312" s="37"/>
      <c r="UH312" s="37"/>
      <c r="UI312" s="37"/>
      <c r="UJ312" s="37"/>
      <c r="UK312" s="37"/>
      <c r="UL312" s="37"/>
      <c r="UM312" s="37"/>
      <c r="UN312" s="37"/>
      <c r="UO312" s="37"/>
      <c r="UP312" s="37"/>
      <c r="UQ312" s="37"/>
      <c r="UR312" s="37"/>
      <c r="US312" s="37"/>
      <c r="UT312" s="37"/>
      <c r="UU312" s="37"/>
      <c r="UV312" s="37"/>
      <c r="UW312" s="37"/>
      <c r="UX312" s="37"/>
      <c r="UY312" s="37"/>
      <c r="UZ312" s="37"/>
      <c r="VA312" s="37"/>
      <c r="VB312" s="37"/>
      <c r="VC312" s="37"/>
      <c r="VD312" s="37"/>
      <c r="VE312" s="37"/>
      <c r="VF312" s="37"/>
      <c r="VG312" s="37"/>
      <c r="VH312" s="37"/>
      <c r="VI312" s="37"/>
      <c r="VJ312" s="37"/>
      <c r="VK312" s="37"/>
      <c r="VL312" s="37"/>
      <c r="VM312" s="37"/>
      <c r="VN312" s="37"/>
      <c r="VO312" s="37"/>
      <c r="VP312" s="37"/>
      <c r="VQ312" s="37"/>
      <c r="VR312" s="37"/>
      <c r="VS312" s="37"/>
      <c r="VT312" s="37"/>
      <c r="VU312" s="37"/>
      <c r="VV312" s="37"/>
      <c r="VW312" s="37"/>
      <c r="VX312" s="37"/>
      <c r="VY312" s="37"/>
      <c r="VZ312" s="37"/>
      <c r="WA312" s="37"/>
      <c r="WB312" s="37"/>
      <c r="WC312" s="37"/>
      <c r="WD312" s="37"/>
      <c r="WE312" s="37"/>
      <c r="WF312" s="37"/>
      <c r="WG312" s="37"/>
      <c r="WH312" s="37"/>
      <c r="WI312" s="37"/>
      <c r="WJ312" s="37"/>
      <c r="WK312" s="37"/>
      <c r="WL312" s="37"/>
      <c r="WM312" s="37"/>
      <c r="WN312" s="37"/>
      <c r="WO312" s="37"/>
      <c r="WP312" s="37"/>
      <c r="WQ312" s="37"/>
      <c r="WR312" s="37"/>
      <c r="WS312" s="37"/>
      <c r="WT312" s="37"/>
      <c r="WU312" s="37"/>
      <c r="WV312" s="37"/>
      <c r="WW312" s="37"/>
      <c r="WX312" s="37"/>
      <c r="WY312" s="37"/>
      <c r="WZ312" s="37"/>
      <c r="XA312" s="37"/>
      <c r="XB312" s="37"/>
      <c r="XC312" s="37"/>
      <c r="XD312" s="37"/>
      <c r="XE312" s="37"/>
      <c r="XF312" s="37"/>
      <c r="XG312" s="37"/>
      <c r="XH312" s="37"/>
      <c r="XI312" s="37"/>
      <c r="XJ312" s="37"/>
      <c r="XK312" s="37"/>
      <c r="XL312" s="37"/>
      <c r="XM312" s="37"/>
      <c r="XN312" s="37"/>
      <c r="XO312" s="37"/>
      <c r="XP312" s="37"/>
      <c r="XQ312" s="37"/>
      <c r="XR312" s="37"/>
      <c r="XS312" s="37"/>
      <c r="XT312" s="37"/>
      <c r="XU312" s="37"/>
      <c r="XV312" s="37"/>
      <c r="XW312" s="37"/>
      <c r="XX312" s="37"/>
      <c r="XY312" s="37"/>
      <c r="XZ312" s="37"/>
      <c r="YA312" s="37"/>
      <c r="YB312" s="37"/>
      <c r="YC312" s="37"/>
      <c r="YD312" s="37"/>
      <c r="YE312" s="37"/>
      <c r="YF312" s="37"/>
      <c r="YG312" s="37"/>
      <c r="YH312" s="37"/>
      <c r="YI312" s="37"/>
      <c r="YJ312" s="37"/>
      <c r="YK312" s="37"/>
      <c r="YL312" s="37"/>
      <c r="YM312" s="37"/>
      <c r="YN312" s="37"/>
      <c r="YO312" s="37"/>
      <c r="YP312" s="37"/>
      <c r="YQ312" s="37"/>
      <c r="YR312" s="37"/>
      <c r="YS312" s="37"/>
      <c r="YT312" s="37"/>
      <c r="YU312" s="37"/>
      <c r="YV312" s="37"/>
      <c r="YW312" s="37"/>
      <c r="YX312" s="37"/>
      <c r="YY312" s="37"/>
      <c r="YZ312" s="37"/>
      <c r="ZA312" s="37"/>
      <c r="ZB312" s="37"/>
      <c r="ZC312" s="37"/>
      <c r="ZD312" s="37"/>
      <c r="ZE312" s="37"/>
      <c r="ZF312" s="37"/>
      <c r="ZG312" s="37"/>
      <c r="ZH312" s="37"/>
      <c r="ZI312" s="37"/>
      <c r="ZJ312" s="37"/>
      <c r="ZK312" s="37"/>
      <c r="ZL312" s="37"/>
      <c r="ZM312" s="37"/>
      <c r="ZN312" s="37"/>
      <c r="ZO312" s="37"/>
      <c r="ZP312" s="37"/>
      <c r="ZQ312" s="37"/>
      <c r="ZR312" s="37"/>
      <c r="ZS312" s="37"/>
      <c r="ZT312" s="37"/>
      <c r="ZU312" s="37"/>
      <c r="ZV312" s="37"/>
      <c r="ZW312" s="37"/>
      <c r="ZX312" s="37"/>
      <c r="ZY312" s="37"/>
      <c r="ZZ312" s="37"/>
      <c r="AAA312" s="37"/>
      <c r="AAB312" s="37"/>
      <c r="AAC312" s="37"/>
      <c r="AAD312" s="37"/>
      <c r="AAE312" s="37"/>
      <c r="AAF312" s="37"/>
      <c r="AAG312" s="37"/>
      <c r="AAH312" s="37"/>
      <c r="AAI312" s="37"/>
      <c r="AAJ312" s="37"/>
      <c r="AAK312" s="37"/>
      <c r="AAL312" s="37"/>
      <c r="AAM312" s="37"/>
      <c r="AAN312" s="37"/>
      <c r="AAO312" s="37"/>
      <c r="AAP312" s="37"/>
      <c r="AAQ312" s="37"/>
      <c r="AAR312" s="37"/>
      <c r="AAS312" s="37"/>
      <c r="AAT312" s="37"/>
      <c r="AAU312" s="37"/>
      <c r="AAV312" s="37"/>
      <c r="AAW312" s="37"/>
      <c r="AAX312" s="37"/>
      <c r="AAY312" s="37"/>
      <c r="AAZ312" s="37"/>
      <c r="ABA312" s="37"/>
      <c r="ABB312" s="37"/>
      <c r="ABC312" s="37"/>
      <c r="ABD312" s="37"/>
      <c r="ABE312" s="37"/>
      <c r="ABF312" s="37"/>
      <c r="ABG312" s="37"/>
      <c r="ABH312" s="37"/>
      <c r="ABI312" s="37"/>
      <c r="ABJ312" s="37"/>
      <c r="ABK312" s="37"/>
      <c r="ABL312" s="37"/>
      <c r="ABM312" s="37"/>
      <c r="ABN312" s="37"/>
      <c r="ABO312" s="37"/>
      <c r="ABP312" s="37"/>
      <c r="ABQ312" s="37"/>
      <c r="ABR312" s="37"/>
      <c r="ABS312" s="37"/>
      <c r="ABT312" s="37"/>
      <c r="ABU312" s="37"/>
      <c r="ABV312" s="37"/>
      <c r="ABW312" s="37"/>
      <c r="ABX312" s="37"/>
      <c r="ABY312" s="37"/>
      <c r="ABZ312" s="37"/>
      <c r="ACA312" s="37"/>
      <c r="ACB312" s="37"/>
      <c r="ACC312" s="37"/>
      <c r="ACD312" s="37"/>
      <c r="ACE312" s="37"/>
      <c r="ACF312" s="37"/>
      <c r="ACG312" s="37"/>
      <c r="ACH312" s="37"/>
      <c r="ACI312" s="37"/>
      <c r="ACJ312" s="37"/>
      <c r="ACK312" s="37"/>
      <c r="ACL312" s="37"/>
      <c r="ACM312" s="37"/>
      <c r="ACN312" s="37"/>
      <c r="ACO312" s="37"/>
      <c r="ACP312" s="37"/>
      <c r="ACQ312" s="37"/>
      <c r="ACR312" s="37"/>
      <c r="ACS312" s="37"/>
      <c r="ACT312" s="37"/>
      <c r="ACU312" s="37"/>
      <c r="ACV312" s="37"/>
      <c r="ACW312" s="37"/>
      <c r="ACX312" s="37"/>
      <c r="ACY312" s="37"/>
      <c r="ACZ312" s="37"/>
      <c r="ADA312" s="37"/>
      <c r="ADB312" s="37"/>
      <c r="ADC312" s="37"/>
      <c r="ADD312" s="37"/>
      <c r="ADE312" s="37"/>
      <c r="ADF312" s="37"/>
      <c r="ADG312" s="37"/>
      <c r="ADH312" s="37"/>
      <c r="ADI312" s="37"/>
      <c r="ADJ312" s="37"/>
      <c r="ADK312" s="37"/>
      <c r="ADL312" s="37"/>
      <c r="ADM312" s="37"/>
      <c r="ADN312" s="37"/>
      <c r="ADO312" s="37"/>
      <c r="ADP312" s="37"/>
      <c r="ADQ312" s="37"/>
      <c r="ADR312" s="37"/>
      <c r="ADS312" s="37"/>
      <c r="ADT312" s="37"/>
      <c r="ADU312" s="37"/>
      <c r="ADV312" s="37"/>
      <c r="ADW312" s="37"/>
      <c r="ADX312" s="37"/>
      <c r="ADY312" s="37"/>
      <c r="ADZ312" s="37"/>
      <c r="AEA312" s="37"/>
      <c r="AEB312" s="37"/>
      <c r="AEC312" s="37"/>
      <c r="AED312" s="37"/>
      <c r="AEE312" s="37"/>
      <c r="AEF312" s="37"/>
      <c r="AEG312" s="37"/>
      <c r="AEH312" s="37"/>
      <c r="AEI312" s="37"/>
      <c r="AEJ312" s="37"/>
      <c r="AEK312" s="37"/>
      <c r="AEL312" s="37"/>
      <c r="AEM312" s="37"/>
      <c r="AEN312" s="37"/>
      <c r="AEO312" s="37"/>
      <c r="AEP312" s="37"/>
      <c r="AEQ312" s="37"/>
      <c r="AER312" s="37"/>
      <c r="AES312" s="37"/>
      <c r="AET312" s="37"/>
      <c r="AEU312" s="37"/>
      <c r="AEV312" s="37"/>
      <c r="AEW312" s="37"/>
      <c r="AEX312" s="37"/>
      <c r="AEY312" s="37"/>
      <c r="AEZ312" s="37"/>
      <c r="AFA312" s="37"/>
      <c r="AFB312" s="37"/>
      <c r="AFC312" s="37"/>
      <c r="AFD312" s="37"/>
      <c r="AFE312" s="37"/>
      <c r="AFF312" s="37"/>
      <c r="AFG312" s="37"/>
      <c r="AFH312" s="37"/>
      <c r="AFI312" s="37"/>
      <c r="AFJ312" s="37"/>
      <c r="AFK312" s="37"/>
      <c r="AFL312" s="37"/>
      <c r="AFM312" s="37"/>
      <c r="AFN312" s="37"/>
      <c r="AFO312" s="37"/>
      <c r="AFP312" s="37"/>
      <c r="AFQ312" s="37"/>
      <c r="AFR312" s="37"/>
      <c r="AFS312" s="37"/>
      <c r="AFT312" s="37"/>
      <c r="AFU312" s="37"/>
      <c r="AFV312" s="37"/>
      <c r="AFW312" s="37"/>
      <c r="AFX312" s="37"/>
      <c r="AFY312" s="37"/>
      <c r="AFZ312" s="37"/>
      <c r="AGA312" s="37"/>
      <c r="AGB312" s="37"/>
      <c r="AGC312" s="37"/>
      <c r="AGD312" s="37"/>
      <c r="AGE312" s="37"/>
      <c r="AGF312" s="37"/>
      <c r="AGG312" s="37"/>
      <c r="AGH312" s="37"/>
      <c r="AGI312" s="37"/>
      <c r="AGJ312" s="37"/>
      <c r="AGK312" s="37"/>
      <c r="AGL312" s="37"/>
      <c r="AGM312" s="37"/>
      <c r="AGN312" s="37"/>
      <c r="AGO312" s="37"/>
      <c r="AGP312" s="37"/>
      <c r="AGQ312" s="37"/>
      <c r="AGR312" s="37"/>
      <c r="AGS312" s="37"/>
      <c r="AGT312" s="37"/>
      <c r="AGU312" s="37"/>
      <c r="AGV312" s="37"/>
      <c r="AGW312" s="37"/>
      <c r="AGX312" s="37"/>
      <c r="AGY312" s="37"/>
      <c r="AGZ312" s="37"/>
      <c r="AHA312" s="37"/>
      <c r="AHB312" s="37"/>
      <c r="AHC312" s="37"/>
      <c r="AHD312" s="37"/>
      <c r="AHE312" s="37"/>
      <c r="AHF312" s="37"/>
      <c r="AHG312" s="37"/>
      <c r="AHH312" s="37"/>
      <c r="AHI312" s="37"/>
      <c r="AHJ312" s="37"/>
      <c r="AHK312" s="37"/>
      <c r="AHL312" s="37"/>
      <c r="AHM312" s="37"/>
      <c r="AHN312" s="37"/>
      <c r="AHO312" s="37"/>
      <c r="AHP312" s="37"/>
      <c r="AHQ312" s="37"/>
      <c r="AHR312" s="37"/>
      <c r="AHS312" s="37"/>
      <c r="AHT312" s="37"/>
      <c r="AHU312" s="37"/>
      <c r="AHV312" s="37"/>
      <c r="AHW312" s="37"/>
      <c r="AHX312" s="37"/>
      <c r="AHY312" s="37"/>
      <c r="AHZ312" s="37"/>
      <c r="AIA312" s="37"/>
      <c r="AIB312" s="37"/>
      <c r="AIC312" s="37"/>
      <c r="AID312" s="37"/>
      <c r="AIE312" s="37"/>
      <c r="AIF312" s="37"/>
      <c r="AIG312" s="37"/>
      <c r="AIH312" s="37"/>
      <c r="AII312" s="37"/>
      <c r="AIJ312" s="37"/>
      <c r="AIK312" s="37"/>
      <c r="AIL312" s="37"/>
      <c r="AIM312" s="37"/>
      <c r="AIN312" s="37"/>
      <c r="AIO312" s="37"/>
      <c r="AIP312" s="37"/>
      <c r="AIQ312" s="37"/>
      <c r="AIR312" s="37"/>
      <c r="AIS312" s="37"/>
      <c r="AIT312" s="37"/>
      <c r="AIU312" s="37"/>
      <c r="AIV312" s="37"/>
      <c r="AIW312" s="37"/>
      <c r="AIX312" s="37"/>
      <c r="AIY312" s="37"/>
      <c r="AIZ312" s="37"/>
      <c r="AJA312" s="37"/>
      <c r="AJB312" s="37"/>
      <c r="AJC312" s="37"/>
      <c r="AJD312" s="37"/>
      <c r="AJE312" s="37"/>
      <c r="AJF312" s="37"/>
      <c r="AJG312" s="37"/>
      <c r="AJH312" s="37"/>
      <c r="AJI312" s="37"/>
      <c r="AJJ312" s="37"/>
      <c r="AJK312" s="37"/>
      <c r="AJL312" s="37"/>
      <c r="AJM312" s="37"/>
      <c r="AJN312" s="37"/>
      <c r="AJO312" s="37"/>
      <c r="AJP312" s="37"/>
      <c r="AJQ312" s="37"/>
      <c r="AJR312" s="37"/>
      <c r="AJS312" s="37"/>
      <c r="AJT312" s="37"/>
      <c r="AJU312" s="37"/>
      <c r="AJV312" s="37"/>
      <c r="AJW312" s="37"/>
      <c r="AJX312" s="37"/>
      <c r="AJY312" s="37"/>
      <c r="AJZ312" s="37"/>
      <c r="AKA312" s="37"/>
      <c r="AKB312" s="37"/>
      <c r="AKC312" s="37"/>
      <c r="AKD312" s="37"/>
      <c r="AKE312" s="37"/>
      <c r="AKF312" s="37"/>
      <c r="AKG312" s="37"/>
      <c r="AKH312" s="37"/>
      <c r="AKI312" s="37"/>
      <c r="AKJ312" s="37"/>
      <c r="AKK312" s="37"/>
      <c r="AKL312" s="37"/>
      <c r="AKM312" s="37"/>
      <c r="AKN312" s="37"/>
      <c r="AKO312" s="37"/>
      <c r="AKP312" s="37"/>
      <c r="AKQ312" s="37"/>
      <c r="AKR312" s="37"/>
      <c r="AKS312" s="37"/>
      <c r="AKT312" s="37"/>
      <c r="AKU312" s="37"/>
      <c r="AKV312" s="37"/>
      <c r="AKW312" s="37"/>
      <c r="AKX312" s="37"/>
    </row>
    <row r="313" spans="1:986" s="16" customFormat="1" x14ac:dyDescent="0.25">
      <c r="A313" s="39"/>
      <c r="B313" s="39"/>
      <c r="C313" s="37"/>
      <c r="D313" s="40"/>
      <c r="E313" s="41"/>
      <c r="F313" s="40"/>
      <c r="G313" s="42"/>
      <c r="H313" s="43"/>
      <c r="I313" s="37"/>
      <c r="J313" s="40"/>
      <c r="K313" s="40"/>
      <c r="L313" s="37"/>
      <c r="M313" s="39"/>
      <c r="N313" s="39"/>
      <c r="O313" s="39"/>
      <c r="P313" s="39"/>
      <c r="Q313" s="39"/>
      <c r="R313" s="44"/>
      <c r="S313" s="41"/>
      <c r="T313" s="122"/>
      <c r="U313" s="39"/>
      <c r="V313" s="37"/>
      <c r="W313" s="37"/>
      <c r="X313" s="39"/>
      <c r="Y313" s="50"/>
      <c r="Z313" s="140"/>
      <c r="AA313" s="140"/>
      <c r="AB313" s="141"/>
      <c r="AC313" s="140"/>
      <c r="AD313" s="39"/>
      <c r="AE313" s="37"/>
      <c r="AF313" s="39"/>
      <c r="AG313" s="39"/>
      <c r="AH313" s="37"/>
      <c r="AI313" s="39"/>
      <c r="AJ313" s="39"/>
      <c r="AK313" s="37"/>
      <c r="AL313" s="39"/>
      <c r="AM313" s="39"/>
      <c r="AN313" s="37"/>
      <c r="AO313" s="39"/>
      <c r="AP313" s="39"/>
      <c r="AQ313" s="37"/>
      <c r="AR313" s="39"/>
      <c r="AS313" s="39"/>
      <c r="AT313" s="37"/>
      <c r="AU313" s="39"/>
      <c r="AV313" s="39"/>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c r="CR313" s="37"/>
      <c r="CS313" s="37"/>
      <c r="CT313" s="37"/>
      <c r="CU313" s="37"/>
      <c r="CV313" s="37"/>
      <c r="CW313" s="37"/>
      <c r="CX313" s="37"/>
      <c r="CY313" s="37"/>
      <c r="CZ313" s="37"/>
      <c r="DA313" s="37"/>
      <c r="DB313" s="37"/>
      <c r="DC313" s="37"/>
      <c r="DD313" s="37"/>
      <c r="DE313" s="37"/>
      <c r="DF313" s="37"/>
      <c r="DG313" s="37"/>
      <c r="DH313" s="37"/>
      <c r="DI313" s="37"/>
      <c r="DJ313" s="37"/>
      <c r="DK313" s="37"/>
      <c r="DL313" s="37"/>
      <c r="DM313" s="37"/>
      <c r="DN313" s="37"/>
      <c r="DO313" s="37"/>
      <c r="DP313" s="37"/>
      <c r="DQ313" s="37"/>
      <c r="DR313" s="37"/>
      <c r="DS313" s="37"/>
      <c r="DT313" s="37"/>
      <c r="DU313" s="37"/>
      <c r="DV313" s="37"/>
      <c r="DW313" s="37"/>
      <c r="DX313" s="37"/>
      <c r="DY313" s="37"/>
      <c r="DZ313" s="37"/>
      <c r="EA313" s="37"/>
      <c r="EB313" s="37"/>
      <c r="EC313" s="37"/>
      <c r="ED313" s="37"/>
      <c r="EE313" s="37"/>
      <c r="EF313" s="37"/>
      <c r="EG313" s="37"/>
      <c r="EH313" s="37"/>
      <c r="EI313" s="37"/>
      <c r="EJ313" s="37"/>
      <c r="EK313" s="37"/>
      <c r="EL313" s="37"/>
      <c r="EM313" s="37"/>
      <c r="EN313" s="37"/>
      <c r="EO313" s="37"/>
      <c r="EP313" s="37"/>
      <c r="EQ313" s="37"/>
      <c r="ER313" s="37"/>
      <c r="ES313" s="37"/>
      <c r="ET313" s="37"/>
      <c r="EU313" s="37"/>
      <c r="EV313" s="37"/>
      <c r="EW313" s="37"/>
      <c r="EX313" s="37"/>
      <c r="EY313" s="37"/>
      <c r="EZ313" s="37"/>
      <c r="FA313" s="37"/>
      <c r="FB313" s="37"/>
      <c r="FC313" s="37"/>
      <c r="FD313" s="37"/>
      <c r="FE313" s="37"/>
      <c r="FF313" s="37"/>
      <c r="FG313" s="37"/>
      <c r="FH313" s="37"/>
      <c r="FI313" s="37"/>
      <c r="FJ313" s="37"/>
      <c r="FK313" s="37"/>
      <c r="FL313" s="37"/>
      <c r="FM313" s="37"/>
      <c r="FN313" s="37"/>
      <c r="FO313" s="37"/>
      <c r="FP313" s="37"/>
      <c r="FQ313" s="37"/>
      <c r="FR313" s="37"/>
      <c r="FS313" s="37"/>
      <c r="FT313" s="37"/>
      <c r="FU313" s="37"/>
      <c r="FV313" s="37"/>
      <c r="FW313" s="37"/>
      <c r="FX313" s="37"/>
      <c r="FY313" s="37"/>
      <c r="FZ313" s="37"/>
      <c r="GA313" s="37"/>
      <c r="GB313" s="37"/>
      <c r="GC313" s="37"/>
      <c r="GD313" s="37"/>
      <c r="GE313" s="37"/>
      <c r="GF313" s="37"/>
      <c r="GG313" s="37"/>
      <c r="GH313" s="37"/>
      <c r="GI313" s="37"/>
      <c r="GJ313" s="37"/>
      <c r="GK313" s="37"/>
      <c r="GL313" s="37"/>
      <c r="GM313" s="37"/>
      <c r="GN313" s="37"/>
      <c r="GO313" s="37"/>
      <c r="GP313" s="37"/>
      <c r="GQ313" s="37"/>
      <c r="GR313" s="37"/>
      <c r="GS313" s="37"/>
      <c r="GT313" s="37"/>
      <c r="GU313" s="37"/>
      <c r="GV313" s="37"/>
      <c r="GW313" s="37"/>
      <c r="GX313" s="37"/>
      <c r="GY313" s="37"/>
      <c r="GZ313" s="37"/>
      <c r="HA313" s="37"/>
      <c r="HB313" s="37"/>
      <c r="HC313" s="37"/>
      <c r="HD313" s="37"/>
      <c r="HE313" s="37"/>
      <c r="HF313" s="37"/>
      <c r="HG313" s="37"/>
      <c r="HH313" s="37"/>
      <c r="HI313" s="37"/>
      <c r="HJ313" s="37"/>
      <c r="HK313" s="37"/>
      <c r="HL313" s="37"/>
      <c r="HM313" s="37"/>
      <c r="HN313" s="37"/>
      <c r="HO313" s="37"/>
      <c r="HP313" s="37"/>
      <c r="HQ313" s="37"/>
      <c r="HR313" s="37"/>
      <c r="HS313" s="37"/>
      <c r="HT313" s="37"/>
      <c r="HU313" s="37"/>
      <c r="HV313" s="37"/>
      <c r="HW313" s="37"/>
      <c r="HX313" s="37"/>
      <c r="HY313" s="37"/>
      <c r="HZ313" s="37"/>
      <c r="IA313" s="37"/>
      <c r="IB313" s="37"/>
      <c r="IC313" s="37"/>
      <c r="ID313" s="37"/>
      <c r="IE313" s="37"/>
      <c r="IF313" s="37"/>
      <c r="IG313" s="37"/>
      <c r="IH313" s="37"/>
      <c r="II313" s="37"/>
      <c r="IJ313" s="37"/>
      <c r="IK313" s="37"/>
      <c r="IL313" s="37"/>
      <c r="IM313" s="37"/>
      <c r="IN313" s="37"/>
      <c r="IO313" s="37"/>
      <c r="IP313" s="37"/>
      <c r="IQ313" s="37"/>
      <c r="IR313" s="37"/>
      <c r="IS313" s="37"/>
      <c r="IT313" s="37"/>
      <c r="IU313" s="37"/>
      <c r="IV313" s="37"/>
      <c r="IW313" s="37"/>
      <c r="IX313" s="37"/>
      <c r="IY313" s="37"/>
      <c r="IZ313" s="37"/>
      <c r="JA313" s="37"/>
      <c r="JB313" s="37"/>
      <c r="JC313" s="37"/>
      <c r="JD313" s="37"/>
      <c r="JE313" s="37"/>
      <c r="JF313" s="37"/>
      <c r="JG313" s="37"/>
      <c r="JH313" s="37"/>
      <c r="JI313" s="37"/>
      <c r="JJ313" s="37"/>
      <c r="JK313" s="37"/>
      <c r="JL313" s="37"/>
      <c r="JM313" s="37"/>
      <c r="JN313" s="37"/>
      <c r="JO313" s="37"/>
      <c r="JP313" s="37"/>
      <c r="JQ313" s="37"/>
      <c r="JR313" s="37"/>
      <c r="JS313" s="37"/>
      <c r="JT313" s="37"/>
      <c r="JU313" s="37"/>
      <c r="JV313" s="37"/>
      <c r="JW313" s="37"/>
      <c r="JX313" s="37"/>
      <c r="JY313" s="37"/>
      <c r="JZ313" s="37"/>
      <c r="KA313" s="37"/>
      <c r="KB313" s="37"/>
      <c r="KC313" s="37"/>
      <c r="KD313" s="37"/>
      <c r="KE313" s="37"/>
      <c r="KF313" s="37"/>
      <c r="KG313" s="37"/>
      <c r="KH313" s="37"/>
      <c r="KI313" s="37"/>
      <c r="KJ313" s="37"/>
      <c r="KK313" s="37"/>
      <c r="KL313" s="37"/>
      <c r="KM313" s="37"/>
      <c r="KN313" s="37"/>
      <c r="KO313" s="37"/>
      <c r="KP313" s="37"/>
      <c r="KQ313" s="37"/>
      <c r="KR313" s="37"/>
      <c r="KS313" s="37"/>
      <c r="KT313" s="37"/>
      <c r="KU313" s="37"/>
      <c r="KV313" s="37"/>
      <c r="KW313" s="37"/>
      <c r="KX313" s="37"/>
      <c r="KY313" s="37"/>
      <c r="KZ313" s="37"/>
      <c r="LA313" s="37"/>
      <c r="LB313" s="37"/>
      <c r="LC313" s="37"/>
      <c r="LD313" s="37"/>
      <c r="LE313" s="37"/>
      <c r="LF313" s="37"/>
      <c r="LG313" s="37"/>
      <c r="LH313" s="37"/>
      <c r="LI313" s="37"/>
      <c r="LJ313" s="37"/>
      <c r="LK313" s="37"/>
      <c r="LL313" s="37"/>
      <c r="LM313" s="37"/>
      <c r="LN313" s="37"/>
      <c r="LO313" s="37"/>
      <c r="LP313" s="37"/>
      <c r="LQ313" s="37"/>
      <c r="LR313" s="37"/>
      <c r="LS313" s="37"/>
      <c r="LT313" s="37"/>
      <c r="LU313" s="37"/>
      <c r="LV313" s="37"/>
      <c r="LW313" s="37"/>
      <c r="LX313" s="37"/>
      <c r="LY313" s="37"/>
      <c r="LZ313" s="37"/>
      <c r="MA313" s="37"/>
      <c r="MB313" s="37"/>
      <c r="MC313" s="37"/>
      <c r="MD313" s="37"/>
      <c r="ME313" s="37"/>
      <c r="MF313" s="37"/>
      <c r="MG313" s="37"/>
      <c r="MH313" s="37"/>
      <c r="MI313" s="37"/>
      <c r="MJ313" s="37"/>
      <c r="MK313" s="37"/>
      <c r="ML313" s="37"/>
      <c r="MM313" s="37"/>
      <c r="MN313" s="37"/>
      <c r="MO313" s="37"/>
      <c r="MP313" s="37"/>
      <c r="MQ313" s="37"/>
      <c r="MR313" s="37"/>
      <c r="MS313" s="37"/>
      <c r="MT313" s="37"/>
      <c r="MU313" s="37"/>
      <c r="MV313" s="37"/>
      <c r="MW313" s="37"/>
      <c r="MX313" s="37"/>
      <c r="MY313" s="37"/>
      <c r="MZ313" s="37"/>
      <c r="NA313" s="37"/>
      <c r="NB313" s="37"/>
      <c r="NC313" s="37"/>
      <c r="ND313" s="37"/>
      <c r="NE313" s="37"/>
      <c r="NF313" s="37"/>
      <c r="NG313" s="37"/>
      <c r="NH313" s="37"/>
      <c r="NI313" s="37"/>
      <c r="NJ313" s="37"/>
      <c r="NK313" s="37"/>
      <c r="NL313" s="37"/>
      <c r="NM313" s="37"/>
      <c r="NN313" s="37"/>
      <c r="NO313" s="37"/>
      <c r="NP313" s="37"/>
      <c r="NQ313" s="37"/>
      <c r="NR313" s="37"/>
      <c r="NS313" s="37"/>
      <c r="NT313" s="37"/>
      <c r="NU313" s="37"/>
      <c r="NV313" s="37"/>
      <c r="NW313" s="37"/>
      <c r="NX313" s="37"/>
      <c r="NY313" s="37"/>
      <c r="NZ313" s="37"/>
      <c r="OA313" s="37"/>
      <c r="OB313" s="37"/>
      <c r="OC313" s="37"/>
      <c r="OD313" s="37"/>
      <c r="OE313" s="37"/>
      <c r="OF313" s="37"/>
      <c r="OG313" s="37"/>
      <c r="OH313" s="37"/>
      <c r="OI313" s="37"/>
      <c r="OJ313" s="37"/>
      <c r="OK313" s="37"/>
      <c r="OL313" s="37"/>
      <c r="OM313" s="37"/>
      <c r="ON313" s="37"/>
      <c r="OO313" s="37"/>
      <c r="OP313" s="37"/>
      <c r="OQ313" s="37"/>
      <c r="OR313" s="37"/>
      <c r="OS313" s="37"/>
      <c r="OT313" s="37"/>
      <c r="OU313" s="37"/>
      <c r="OV313" s="37"/>
      <c r="OW313" s="37"/>
      <c r="OX313" s="37"/>
      <c r="OY313" s="37"/>
      <c r="OZ313" s="37"/>
      <c r="PA313" s="37"/>
      <c r="PB313" s="37"/>
      <c r="PC313" s="37"/>
      <c r="PD313" s="37"/>
      <c r="PE313" s="37"/>
      <c r="PF313" s="37"/>
      <c r="PG313" s="37"/>
      <c r="PH313" s="37"/>
      <c r="PI313" s="37"/>
      <c r="PJ313" s="37"/>
      <c r="PK313" s="37"/>
      <c r="PL313" s="37"/>
      <c r="PM313" s="37"/>
      <c r="PN313" s="37"/>
      <c r="PO313" s="37"/>
      <c r="PP313" s="37"/>
      <c r="PQ313" s="37"/>
      <c r="PR313" s="37"/>
      <c r="PS313" s="37"/>
      <c r="PT313" s="37"/>
      <c r="PU313" s="37"/>
      <c r="PV313" s="37"/>
      <c r="PW313" s="37"/>
      <c r="PX313" s="37"/>
      <c r="PY313" s="37"/>
      <c r="PZ313" s="37"/>
      <c r="QA313" s="37"/>
      <c r="QB313" s="37"/>
      <c r="QC313" s="37"/>
      <c r="QD313" s="37"/>
      <c r="QE313" s="37"/>
      <c r="QF313" s="37"/>
      <c r="QG313" s="37"/>
      <c r="QH313" s="37"/>
      <c r="QI313" s="37"/>
      <c r="QJ313" s="37"/>
      <c r="QK313" s="37"/>
      <c r="QL313" s="37"/>
      <c r="QM313" s="37"/>
      <c r="QN313" s="37"/>
      <c r="QO313" s="37"/>
      <c r="QP313" s="37"/>
      <c r="QQ313" s="37"/>
      <c r="QR313" s="37"/>
      <c r="QS313" s="37"/>
      <c r="QT313" s="37"/>
      <c r="QU313" s="37"/>
      <c r="QV313" s="37"/>
      <c r="QW313" s="37"/>
      <c r="QX313" s="37"/>
      <c r="QY313" s="37"/>
      <c r="QZ313" s="37"/>
      <c r="RA313" s="37"/>
      <c r="RB313" s="37"/>
      <c r="RC313" s="37"/>
      <c r="RD313" s="37"/>
      <c r="RE313" s="37"/>
      <c r="RF313" s="37"/>
      <c r="RG313" s="37"/>
      <c r="RH313" s="37"/>
      <c r="RI313" s="37"/>
      <c r="RJ313" s="37"/>
      <c r="RK313" s="37"/>
      <c r="RL313" s="37"/>
      <c r="RM313" s="37"/>
      <c r="RN313" s="37"/>
      <c r="RO313" s="37"/>
      <c r="RP313" s="37"/>
      <c r="RQ313" s="37"/>
      <c r="RR313" s="37"/>
      <c r="RS313" s="37"/>
      <c r="RT313" s="37"/>
      <c r="RU313" s="37"/>
      <c r="RV313" s="37"/>
      <c r="RW313" s="37"/>
      <c r="RX313" s="37"/>
      <c r="RY313" s="37"/>
      <c r="RZ313" s="37"/>
      <c r="SA313" s="37"/>
      <c r="SB313" s="37"/>
      <c r="SC313" s="37"/>
      <c r="SD313" s="37"/>
      <c r="SE313" s="37"/>
      <c r="SF313" s="37"/>
      <c r="SG313" s="37"/>
      <c r="SH313" s="37"/>
      <c r="SI313" s="37"/>
      <c r="SJ313" s="37"/>
      <c r="SK313" s="37"/>
      <c r="SL313" s="37"/>
      <c r="SM313" s="37"/>
      <c r="SN313" s="37"/>
      <c r="SO313" s="37"/>
      <c r="SP313" s="37"/>
      <c r="SQ313" s="37"/>
      <c r="SR313" s="37"/>
      <c r="SS313" s="37"/>
      <c r="ST313" s="37"/>
      <c r="SU313" s="37"/>
      <c r="SV313" s="37"/>
      <c r="SW313" s="37"/>
      <c r="SX313" s="37"/>
      <c r="SY313" s="37"/>
      <c r="SZ313" s="37"/>
      <c r="TA313" s="37"/>
      <c r="TB313" s="37"/>
      <c r="TC313" s="37"/>
      <c r="TD313" s="37"/>
      <c r="TE313" s="37"/>
      <c r="TF313" s="37"/>
      <c r="TG313" s="37"/>
      <c r="TH313" s="37"/>
      <c r="TI313" s="37"/>
      <c r="TJ313" s="37"/>
      <c r="TK313" s="37"/>
      <c r="TL313" s="37"/>
      <c r="TM313" s="37"/>
      <c r="TN313" s="37"/>
      <c r="TO313" s="37"/>
      <c r="TP313" s="37"/>
      <c r="TQ313" s="37"/>
      <c r="TR313" s="37"/>
      <c r="TS313" s="37"/>
      <c r="TT313" s="37"/>
      <c r="TU313" s="37"/>
      <c r="TV313" s="37"/>
      <c r="TW313" s="37"/>
      <c r="TX313" s="37"/>
      <c r="TY313" s="37"/>
      <c r="TZ313" s="37"/>
      <c r="UA313" s="37"/>
      <c r="UB313" s="37"/>
      <c r="UC313" s="37"/>
      <c r="UD313" s="37"/>
      <c r="UE313" s="37"/>
      <c r="UF313" s="37"/>
      <c r="UG313" s="37"/>
      <c r="UH313" s="37"/>
      <c r="UI313" s="37"/>
      <c r="UJ313" s="37"/>
      <c r="UK313" s="37"/>
      <c r="UL313" s="37"/>
      <c r="UM313" s="37"/>
      <c r="UN313" s="37"/>
      <c r="UO313" s="37"/>
      <c r="UP313" s="37"/>
      <c r="UQ313" s="37"/>
      <c r="UR313" s="37"/>
      <c r="US313" s="37"/>
      <c r="UT313" s="37"/>
      <c r="UU313" s="37"/>
      <c r="UV313" s="37"/>
      <c r="UW313" s="37"/>
      <c r="UX313" s="37"/>
      <c r="UY313" s="37"/>
      <c r="UZ313" s="37"/>
      <c r="VA313" s="37"/>
      <c r="VB313" s="37"/>
      <c r="VC313" s="37"/>
      <c r="VD313" s="37"/>
      <c r="VE313" s="37"/>
      <c r="VF313" s="37"/>
      <c r="VG313" s="37"/>
      <c r="VH313" s="37"/>
      <c r="VI313" s="37"/>
      <c r="VJ313" s="37"/>
      <c r="VK313" s="37"/>
      <c r="VL313" s="37"/>
      <c r="VM313" s="37"/>
      <c r="VN313" s="37"/>
      <c r="VO313" s="37"/>
      <c r="VP313" s="37"/>
      <c r="VQ313" s="37"/>
      <c r="VR313" s="37"/>
      <c r="VS313" s="37"/>
      <c r="VT313" s="37"/>
      <c r="VU313" s="37"/>
      <c r="VV313" s="37"/>
      <c r="VW313" s="37"/>
      <c r="VX313" s="37"/>
      <c r="VY313" s="37"/>
      <c r="VZ313" s="37"/>
      <c r="WA313" s="37"/>
      <c r="WB313" s="37"/>
      <c r="WC313" s="37"/>
      <c r="WD313" s="37"/>
      <c r="WE313" s="37"/>
      <c r="WF313" s="37"/>
      <c r="WG313" s="37"/>
      <c r="WH313" s="37"/>
      <c r="WI313" s="37"/>
      <c r="WJ313" s="37"/>
      <c r="WK313" s="37"/>
      <c r="WL313" s="37"/>
      <c r="WM313" s="37"/>
      <c r="WN313" s="37"/>
      <c r="WO313" s="37"/>
      <c r="WP313" s="37"/>
      <c r="WQ313" s="37"/>
      <c r="WR313" s="37"/>
      <c r="WS313" s="37"/>
      <c r="WT313" s="37"/>
      <c r="WU313" s="37"/>
      <c r="WV313" s="37"/>
      <c r="WW313" s="37"/>
      <c r="WX313" s="37"/>
      <c r="WY313" s="37"/>
      <c r="WZ313" s="37"/>
      <c r="XA313" s="37"/>
      <c r="XB313" s="37"/>
      <c r="XC313" s="37"/>
      <c r="XD313" s="37"/>
      <c r="XE313" s="37"/>
      <c r="XF313" s="37"/>
      <c r="XG313" s="37"/>
      <c r="XH313" s="37"/>
      <c r="XI313" s="37"/>
      <c r="XJ313" s="37"/>
      <c r="XK313" s="37"/>
      <c r="XL313" s="37"/>
      <c r="XM313" s="37"/>
      <c r="XN313" s="37"/>
      <c r="XO313" s="37"/>
      <c r="XP313" s="37"/>
      <c r="XQ313" s="37"/>
      <c r="XR313" s="37"/>
      <c r="XS313" s="37"/>
      <c r="XT313" s="37"/>
      <c r="XU313" s="37"/>
      <c r="XV313" s="37"/>
      <c r="XW313" s="37"/>
      <c r="XX313" s="37"/>
      <c r="XY313" s="37"/>
      <c r="XZ313" s="37"/>
      <c r="YA313" s="37"/>
      <c r="YB313" s="37"/>
      <c r="YC313" s="37"/>
      <c r="YD313" s="37"/>
      <c r="YE313" s="37"/>
      <c r="YF313" s="37"/>
      <c r="YG313" s="37"/>
      <c r="YH313" s="37"/>
      <c r="YI313" s="37"/>
      <c r="YJ313" s="37"/>
      <c r="YK313" s="37"/>
      <c r="YL313" s="37"/>
      <c r="YM313" s="37"/>
      <c r="YN313" s="37"/>
      <c r="YO313" s="37"/>
      <c r="YP313" s="37"/>
      <c r="YQ313" s="37"/>
      <c r="YR313" s="37"/>
      <c r="YS313" s="37"/>
      <c r="YT313" s="37"/>
      <c r="YU313" s="37"/>
      <c r="YV313" s="37"/>
      <c r="YW313" s="37"/>
      <c r="YX313" s="37"/>
      <c r="YY313" s="37"/>
      <c r="YZ313" s="37"/>
      <c r="ZA313" s="37"/>
      <c r="ZB313" s="37"/>
      <c r="ZC313" s="37"/>
      <c r="ZD313" s="37"/>
      <c r="ZE313" s="37"/>
      <c r="ZF313" s="37"/>
      <c r="ZG313" s="37"/>
      <c r="ZH313" s="37"/>
      <c r="ZI313" s="37"/>
      <c r="ZJ313" s="37"/>
      <c r="ZK313" s="37"/>
      <c r="ZL313" s="37"/>
      <c r="ZM313" s="37"/>
      <c r="ZN313" s="37"/>
      <c r="ZO313" s="37"/>
      <c r="ZP313" s="37"/>
      <c r="ZQ313" s="37"/>
      <c r="ZR313" s="37"/>
      <c r="ZS313" s="37"/>
      <c r="ZT313" s="37"/>
      <c r="ZU313" s="37"/>
      <c r="ZV313" s="37"/>
      <c r="ZW313" s="37"/>
      <c r="ZX313" s="37"/>
      <c r="ZY313" s="37"/>
      <c r="ZZ313" s="37"/>
      <c r="AAA313" s="37"/>
      <c r="AAB313" s="37"/>
      <c r="AAC313" s="37"/>
      <c r="AAD313" s="37"/>
      <c r="AAE313" s="37"/>
      <c r="AAF313" s="37"/>
      <c r="AAG313" s="37"/>
      <c r="AAH313" s="37"/>
      <c r="AAI313" s="37"/>
      <c r="AAJ313" s="37"/>
      <c r="AAK313" s="37"/>
      <c r="AAL313" s="37"/>
      <c r="AAM313" s="37"/>
      <c r="AAN313" s="37"/>
      <c r="AAO313" s="37"/>
      <c r="AAP313" s="37"/>
      <c r="AAQ313" s="37"/>
      <c r="AAR313" s="37"/>
      <c r="AAS313" s="37"/>
      <c r="AAT313" s="37"/>
      <c r="AAU313" s="37"/>
      <c r="AAV313" s="37"/>
      <c r="AAW313" s="37"/>
      <c r="AAX313" s="37"/>
      <c r="AAY313" s="37"/>
      <c r="AAZ313" s="37"/>
      <c r="ABA313" s="37"/>
      <c r="ABB313" s="37"/>
      <c r="ABC313" s="37"/>
      <c r="ABD313" s="37"/>
      <c r="ABE313" s="37"/>
      <c r="ABF313" s="37"/>
      <c r="ABG313" s="37"/>
      <c r="ABH313" s="37"/>
      <c r="ABI313" s="37"/>
      <c r="ABJ313" s="37"/>
      <c r="ABK313" s="37"/>
      <c r="ABL313" s="37"/>
      <c r="ABM313" s="37"/>
      <c r="ABN313" s="37"/>
      <c r="ABO313" s="37"/>
      <c r="ABP313" s="37"/>
      <c r="ABQ313" s="37"/>
      <c r="ABR313" s="37"/>
      <c r="ABS313" s="37"/>
      <c r="ABT313" s="37"/>
      <c r="ABU313" s="37"/>
      <c r="ABV313" s="37"/>
      <c r="ABW313" s="37"/>
      <c r="ABX313" s="37"/>
      <c r="ABY313" s="37"/>
      <c r="ABZ313" s="37"/>
      <c r="ACA313" s="37"/>
      <c r="ACB313" s="37"/>
      <c r="ACC313" s="37"/>
      <c r="ACD313" s="37"/>
      <c r="ACE313" s="37"/>
      <c r="ACF313" s="37"/>
      <c r="ACG313" s="37"/>
      <c r="ACH313" s="37"/>
      <c r="ACI313" s="37"/>
      <c r="ACJ313" s="37"/>
      <c r="ACK313" s="37"/>
      <c r="ACL313" s="37"/>
      <c r="ACM313" s="37"/>
      <c r="ACN313" s="37"/>
      <c r="ACO313" s="37"/>
      <c r="ACP313" s="37"/>
      <c r="ACQ313" s="37"/>
      <c r="ACR313" s="37"/>
      <c r="ACS313" s="37"/>
      <c r="ACT313" s="37"/>
      <c r="ACU313" s="37"/>
      <c r="ACV313" s="37"/>
      <c r="ACW313" s="37"/>
      <c r="ACX313" s="37"/>
      <c r="ACY313" s="37"/>
      <c r="ACZ313" s="37"/>
      <c r="ADA313" s="37"/>
      <c r="ADB313" s="37"/>
      <c r="ADC313" s="37"/>
      <c r="ADD313" s="37"/>
      <c r="ADE313" s="37"/>
      <c r="ADF313" s="37"/>
      <c r="ADG313" s="37"/>
      <c r="ADH313" s="37"/>
      <c r="ADI313" s="37"/>
      <c r="ADJ313" s="37"/>
      <c r="ADK313" s="37"/>
      <c r="ADL313" s="37"/>
      <c r="ADM313" s="37"/>
      <c r="ADN313" s="37"/>
      <c r="ADO313" s="37"/>
      <c r="ADP313" s="37"/>
      <c r="ADQ313" s="37"/>
      <c r="ADR313" s="37"/>
      <c r="ADS313" s="37"/>
      <c r="ADT313" s="37"/>
      <c r="ADU313" s="37"/>
      <c r="ADV313" s="37"/>
      <c r="ADW313" s="37"/>
      <c r="ADX313" s="37"/>
      <c r="ADY313" s="37"/>
      <c r="ADZ313" s="37"/>
      <c r="AEA313" s="37"/>
      <c r="AEB313" s="37"/>
      <c r="AEC313" s="37"/>
      <c r="AED313" s="37"/>
      <c r="AEE313" s="37"/>
      <c r="AEF313" s="37"/>
      <c r="AEG313" s="37"/>
      <c r="AEH313" s="37"/>
      <c r="AEI313" s="37"/>
      <c r="AEJ313" s="37"/>
      <c r="AEK313" s="37"/>
      <c r="AEL313" s="37"/>
      <c r="AEM313" s="37"/>
      <c r="AEN313" s="37"/>
      <c r="AEO313" s="37"/>
      <c r="AEP313" s="37"/>
      <c r="AEQ313" s="37"/>
      <c r="AER313" s="37"/>
      <c r="AES313" s="37"/>
      <c r="AET313" s="37"/>
      <c r="AEU313" s="37"/>
      <c r="AEV313" s="37"/>
      <c r="AEW313" s="37"/>
      <c r="AEX313" s="37"/>
      <c r="AEY313" s="37"/>
      <c r="AEZ313" s="37"/>
      <c r="AFA313" s="37"/>
      <c r="AFB313" s="37"/>
      <c r="AFC313" s="37"/>
      <c r="AFD313" s="37"/>
      <c r="AFE313" s="37"/>
      <c r="AFF313" s="37"/>
      <c r="AFG313" s="37"/>
      <c r="AFH313" s="37"/>
      <c r="AFI313" s="37"/>
      <c r="AFJ313" s="37"/>
      <c r="AFK313" s="37"/>
      <c r="AFL313" s="37"/>
      <c r="AFM313" s="37"/>
      <c r="AFN313" s="37"/>
      <c r="AFO313" s="37"/>
      <c r="AFP313" s="37"/>
      <c r="AFQ313" s="37"/>
      <c r="AFR313" s="37"/>
      <c r="AFS313" s="37"/>
      <c r="AFT313" s="37"/>
      <c r="AFU313" s="37"/>
      <c r="AFV313" s="37"/>
      <c r="AFW313" s="37"/>
      <c r="AFX313" s="37"/>
      <c r="AFY313" s="37"/>
      <c r="AFZ313" s="37"/>
      <c r="AGA313" s="37"/>
      <c r="AGB313" s="37"/>
      <c r="AGC313" s="37"/>
      <c r="AGD313" s="37"/>
      <c r="AGE313" s="37"/>
      <c r="AGF313" s="37"/>
      <c r="AGG313" s="37"/>
      <c r="AGH313" s="37"/>
      <c r="AGI313" s="37"/>
      <c r="AGJ313" s="37"/>
      <c r="AGK313" s="37"/>
      <c r="AGL313" s="37"/>
      <c r="AGM313" s="37"/>
      <c r="AGN313" s="37"/>
      <c r="AGO313" s="37"/>
      <c r="AGP313" s="37"/>
      <c r="AGQ313" s="37"/>
      <c r="AGR313" s="37"/>
      <c r="AGS313" s="37"/>
      <c r="AGT313" s="37"/>
      <c r="AGU313" s="37"/>
      <c r="AGV313" s="37"/>
      <c r="AGW313" s="37"/>
      <c r="AGX313" s="37"/>
      <c r="AGY313" s="37"/>
      <c r="AGZ313" s="37"/>
      <c r="AHA313" s="37"/>
      <c r="AHB313" s="37"/>
      <c r="AHC313" s="37"/>
      <c r="AHD313" s="37"/>
      <c r="AHE313" s="37"/>
      <c r="AHF313" s="37"/>
      <c r="AHG313" s="37"/>
      <c r="AHH313" s="37"/>
      <c r="AHI313" s="37"/>
      <c r="AHJ313" s="37"/>
      <c r="AHK313" s="37"/>
      <c r="AHL313" s="37"/>
      <c r="AHM313" s="37"/>
      <c r="AHN313" s="37"/>
      <c r="AHO313" s="37"/>
      <c r="AHP313" s="37"/>
      <c r="AHQ313" s="37"/>
      <c r="AHR313" s="37"/>
      <c r="AHS313" s="37"/>
      <c r="AHT313" s="37"/>
      <c r="AHU313" s="37"/>
      <c r="AHV313" s="37"/>
      <c r="AHW313" s="37"/>
      <c r="AHX313" s="37"/>
      <c r="AHY313" s="37"/>
      <c r="AHZ313" s="37"/>
      <c r="AIA313" s="37"/>
      <c r="AIB313" s="37"/>
      <c r="AIC313" s="37"/>
      <c r="AID313" s="37"/>
      <c r="AIE313" s="37"/>
      <c r="AIF313" s="37"/>
      <c r="AIG313" s="37"/>
      <c r="AIH313" s="37"/>
      <c r="AII313" s="37"/>
      <c r="AIJ313" s="37"/>
      <c r="AIK313" s="37"/>
      <c r="AIL313" s="37"/>
      <c r="AIM313" s="37"/>
      <c r="AIN313" s="37"/>
      <c r="AIO313" s="37"/>
      <c r="AIP313" s="37"/>
      <c r="AIQ313" s="37"/>
      <c r="AIR313" s="37"/>
      <c r="AIS313" s="37"/>
      <c r="AIT313" s="37"/>
      <c r="AIU313" s="37"/>
      <c r="AIV313" s="37"/>
      <c r="AIW313" s="37"/>
      <c r="AIX313" s="37"/>
      <c r="AIY313" s="37"/>
      <c r="AIZ313" s="37"/>
      <c r="AJA313" s="37"/>
      <c r="AJB313" s="37"/>
      <c r="AJC313" s="37"/>
      <c r="AJD313" s="37"/>
      <c r="AJE313" s="37"/>
      <c r="AJF313" s="37"/>
      <c r="AJG313" s="37"/>
      <c r="AJH313" s="37"/>
      <c r="AJI313" s="37"/>
      <c r="AJJ313" s="37"/>
      <c r="AJK313" s="37"/>
      <c r="AJL313" s="37"/>
      <c r="AJM313" s="37"/>
      <c r="AJN313" s="37"/>
      <c r="AJO313" s="37"/>
      <c r="AJP313" s="37"/>
      <c r="AJQ313" s="37"/>
      <c r="AJR313" s="37"/>
      <c r="AJS313" s="37"/>
      <c r="AJT313" s="37"/>
      <c r="AJU313" s="37"/>
      <c r="AJV313" s="37"/>
      <c r="AJW313" s="37"/>
      <c r="AJX313" s="37"/>
      <c r="AJY313" s="37"/>
      <c r="AJZ313" s="37"/>
      <c r="AKA313" s="37"/>
      <c r="AKB313" s="37"/>
      <c r="AKC313" s="37"/>
      <c r="AKD313" s="37"/>
      <c r="AKE313" s="37"/>
      <c r="AKF313" s="37"/>
      <c r="AKG313" s="37"/>
      <c r="AKH313" s="37"/>
      <c r="AKI313" s="37"/>
      <c r="AKJ313" s="37"/>
      <c r="AKK313" s="37"/>
      <c r="AKL313" s="37"/>
      <c r="AKM313" s="37"/>
      <c r="AKN313" s="37"/>
      <c r="AKO313" s="37"/>
      <c r="AKP313" s="37"/>
      <c r="AKQ313" s="37"/>
      <c r="AKR313" s="37"/>
      <c r="AKS313" s="37"/>
      <c r="AKT313" s="37"/>
      <c r="AKU313" s="37"/>
      <c r="AKV313" s="37"/>
      <c r="AKW313" s="37"/>
      <c r="AKX313" s="37"/>
    </row>
    <row r="314" spans="1:986" s="16" customFormat="1" x14ac:dyDescent="0.25">
      <c r="A314" s="39"/>
      <c r="B314" s="39"/>
      <c r="C314" s="37"/>
      <c r="D314" s="40"/>
      <c r="E314" s="41"/>
      <c r="F314" s="40"/>
      <c r="G314" s="42"/>
      <c r="H314" s="43"/>
      <c r="I314" s="37"/>
      <c r="J314" s="40"/>
      <c r="K314" s="40"/>
      <c r="L314" s="37"/>
      <c r="M314" s="39"/>
      <c r="N314" s="39"/>
      <c r="O314" s="39"/>
      <c r="P314" s="39"/>
      <c r="Q314" s="39"/>
      <c r="R314" s="44"/>
      <c r="S314" s="41"/>
      <c r="T314" s="122"/>
      <c r="U314" s="39"/>
      <c r="V314" s="37"/>
      <c r="W314" s="37"/>
      <c r="X314" s="39"/>
      <c r="Y314" s="50"/>
      <c r="Z314" s="140"/>
      <c r="AA314" s="140"/>
      <c r="AB314" s="141"/>
      <c r="AC314" s="140"/>
      <c r="AD314" s="39"/>
      <c r="AE314" s="37"/>
      <c r="AF314" s="39"/>
      <c r="AG314" s="39"/>
      <c r="AH314" s="37"/>
      <c r="AI314" s="39"/>
      <c r="AJ314" s="39"/>
      <c r="AK314" s="37"/>
      <c r="AL314" s="39"/>
      <c r="AM314" s="39"/>
      <c r="AN314" s="37"/>
      <c r="AO314" s="39"/>
      <c r="AP314" s="39"/>
      <c r="AQ314" s="37"/>
      <c r="AR314" s="39"/>
      <c r="AS314" s="39"/>
      <c r="AT314" s="37"/>
      <c r="AU314" s="39"/>
      <c r="AV314" s="39"/>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c r="CR314" s="37"/>
      <c r="CS314" s="37"/>
      <c r="CT314" s="37"/>
      <c r="CU314" s="37"/>
      <c r="CV314" s="37"/>
      <c r="CW314" s="37"/>
      <c r="CX314" s="37"/>
      <c r="CY314" s="37"/>
      <c r="CZ314" s="37"/>
      <c r="DA314" s="37"/>
      <c r="DB314" s="37"/>
      <c r="DC314" s="37"/>
      <c r="DD314" s="37"/>
      <c r="DE314" s="37"/>
      <c r="DF314" s="37"/>
      <c r="DG314" s="37"/>
      <c r="DH314" s="37"/>
      <c r="DI314" s="37"/>
      <c r="DJ314" s="37"/>
      <c r="DK314" s="37"/>
      <c r="DL314" s="37"/>
      <c r="DM314" s="37"/>
      <c r="DN314" s="37"/>
      <c r="DO314" s="37"/>
      <c r="DP314" s="37"/>
      <c r="DQ314" s="37"/>
      <c r="DR314" s="37"/>
      <c r="DS314" s="37"/>
      <c r="DT314" s="37"/>
      <c r="DU314" s="37"/>
      <c r="DV314" s="37"/>
      <c r="DW314" s="37"/>
      <c r="DX314" s="37"/>
      <c r="DY314" s="37"/>
      <c r="DZ314" s="37"/>
      <c r="EA314" s="37"/>
      <c r="EB314" s="37"/>
      <c r="EC314" s="37"/>
      <c r="ED314" s="37"/>
      <c r="EE314" s="37"/>
      <c r="EF314" s="37"/>
      <c r="EG314" s="37"/>
      <c r="EH314" s="37"/>
      <c r="EI314" s="37"/>
      <c r="EJ314" s="37"/>
      <c r="EK314" s="37"/>
      <c r="EL314" s="37"/>
      <c r="EM314" s="37"/>
      <c r="EN314" s="37"/>
      <c r="EO314" s="37"/>
      <c r="EP314" s="37"/>
      <c r="EQ314" s="37"/>
      <c r="ER314" s="37"/>
      <c r="ES314" s="37"/>
      <c r="ET314" s="37"/>
      <c r="EU314" s="37"/>
      <c r="EV314" s="37"/>
      <c r="EW314" s="37"/>
      <c r="EX314" s="37"/>
      <c r="EY314" s="37"/>
      <c r="EZ314" s="37"/>
      <c r="FA314" s="37"/>
      <c r="FB314" s="37"/>
      <c r="FC314" s="37"/>
      <c r="FD314" s="37"/>
      <c r="FE314" s="37"/>
      <c r="FF314" s="37"/>
      <c r="FG314" s="37"/>
      <c r="FH314" s="37"/>
      <c r="FI314" s="37"/>
      <c r="FJ314" s="37"/>
      <c r="FK314" s="37"/>
      <c r="FL314" s="37"/>
      <c r="FM314" s="37"/>
      <c r="FN314" s="37"/>
      <c r="FO314" s="37"/>
      <c r="FP314" s="37"/>
      <c r="FQ314" s="37"/>
      <c r="FR314" s="37"/>
      <c r="FS314" s="37"/>
      <c r="FT314" s="37"/>
      <c r="FU314" s="37"/>
      <c r="FV314" s="37"/>
      <c r="FW314" s="37"/>
      <c r="FX314" s="37"/>
      <c r="FY314" s="37"/>
      <c r="FZ314" s="37"/>
      <c r="GA314" s="37"/>
      <c r="GB314" s="37"/>
      <c r="GC314" s="37"/>
      <c r="GD314" s="37"/>
      <c r="GE314" s="37"/>
      <c r="GF314" s="37"/>
      <c r="GG314" s="37"/>
      <c r="GH314" s="37"/>
      <c r="GI314" s="37"/>
      <c r="GJ314" s="37"/>
      <c r="GK314" s="37"/>
      <c r="GL314" s="37"/>
      <c r="GM314" s="37"/>
      <c r="GN314" s="37"/>
      <c r="GO314" s="37"/>
      <c r="GP314" s="37"/>
      <c r="GQ314" s="37"/>
      <c r="GR314" s="37"/>
      <c r="GS314" s="37"/>
      <c r="GT314" s="37"/>
      <c r="GU314" s="37"/>
      <c r="GV314" s="37"/>
      <c r="GW314" s="37"/>
      <c r="GX314" s="37"/>
      <c r="GY314" s="37"/>
      <c r="GZ314" s="37"/>
      <c r="HA314" s="37"/>
      <c r="HB314" s="37"/>
      <c r="HC314" s="37"/>
      <c r="HD314" s="37"/>
      <c r="HE314" s="37"/>
      <c r="HF314" s="37"/>
      <c r="HG314" s="37"/>
      <c r="HH314" s="37"/>
      <c r="HI314" s="37"/>
      <c r="HJ314" s="37"/>
      <c r="HK314" s="37"/>
      <c r="HL314" s="37"/>
      <c r="HM314" s="37"/>
      <c r="HN314" s="37"/>
      <c r="HO314" s="37"/>
      <c r="HP314" s="37"/>
      <c r="HQ314" s="37"/>
      <c r="HR314" s="37"/>
      <c r="HS314" s="37"/>
      <c r="HT314" s="37"/>
      <c r="HU314" s="37"/>
      <c r="HV314" s="37"/>
      <c r="HW314" s="37"/>
      <c r="HX314" s="37"/>
      <c r="HY314" s="37"/>
      <c r="HZ314" s="37"/>
      <c r="IA314" s="37"/>
      <c r="IB314" s="37"/>
      <c r="IC314" s="37"/>
      <c r="ID314" s="37"/>
      <c r="IE314" s="37"/>
      <c r="IF314" s="37"/>
      <c r="IG314" s="37"/>
      <c r="IH314" s="37"/>
      <c r="II314" s="37"/>
      <c r="IJ314" s="37"/>
      <c r="IK314" s="37"/>
      <c r="IL314" s="37"/>
      <c r="IM314" s="37"/>
      <c r="IN314" s="37"/>
      <c r="IO314" s="37"/>
      <c r="IP314" s="37"/>
      <c r="IQ314" s="37"/>
      <c r="IR314" s="37"/>
      <c r="IS314" s="37"/>
      <c r="IT314" s="37"/>
      <c r="IU314" s="37"/>
      <c r="IV314" s="37"/>
      <c r="IW314" s="37"/>
      <c r="IX314" s="37"/>
      <c r="IY314" s="37"/>
      <c r="IZ314" s="37"/>
      <c r="JA314" s="37"/>
      <c r="JB314" s="37"/>
      <c r="JC314" s="37"/>
      <c r="JD314" s="37"/>
      <c r="JE314" s="37"/>
      <c r="JF314" s="37"/>
      <c r="JG314" s="37"/>
      <c r="JH314" s="37"/>
      <c r="JI314" s="37"/>
      <c r="JJ314" s="37"/>
      <c r="JK314" s="37"/>
      <c r="JL314" s="37"/>
      <c r="JM314" s="37"/>
      <c r="JN314" s="37"/>
      <c r="JO314" s="37"/>
      <c r="JP314" s="37"/>
      <c r="JQ314" s="37"/>
      <c r="JR314" s="37"/>
      <c r="JS314" s="37"/>
      <c r="JT314" s="37"/>
      <c r="JU314" s="37"/>
      <c r="JV314" s="37"/>
      <c r="JW314" s="37"/>
      <c r="JX314" s="37"/>
      <c r="JY314" s="37"/>
      <c r="JZ314" s="37"/>
      <c r="KA314" s="37"/>
      <c r="KB314" s="37"/>
      <c r="KC314" s="37"/>
      <c r="KD314" s="37"/>
      <c r="KE314" s="37"/>
      <c r="KF314" s="37"/>
      <c r="KG314" s="37"/>
      <c r="KH314" s="37"/>
      <c r="KI314" s="37"/>
      <c r="KJ314" s="37"/>
      <c r="KK314" s="37"/>
      <c r="KL314" s="37"/>
      <c r="KM314" s="37"/>
      <c r="KN314" s="37"/>
      <c r="KO314" s="37"/>
      <c r="KP314" s="37"/>
      <c r="KQ314" s="37"/>
      <c r="KR314" s="37"/>
      <c r="KS314" s="37"/>
      <c r="KT314" s="37"/>
      <c r="KU314" s="37"/>
      <c r="KV314" s="37"/>
      <c r="KW314" s="37"/>
      <c r="KX314" s="37"/>
      <c r="KY314" s="37"/>
      <c r="KZ314" s="37"/>
      <c r="LA314" s="37"/>
      <c r="LB314" s="37"/>
      <c r="LC314" s="37"/>
      <c r="LD314" s="37"/>
      <c r="LE314" s="37"/>
      <c r="LF314" s="37"/>
      <c r="LG314" s="37"/>
      <c r="LH314" s="37"/>
      <c r="LI314" s="37"/>
      <c r="LJ314" s="37"/>
      <c r="LK314" s="37"/>
      <c r="LL314" s="37"/>
      <c r="LM314" s="37"/>
      <c r="LN314" s="37"/>
      <c r="LO314" s="37"/>
      <c r="LP314" s="37"/>
      <c r="LQ314" s="37"/>
      <c r="LR314" s="37"/>
      <c r="LS314" s="37"/>
      <c r="LT314" s="37"/>
      <c r="LU314" s="37"/>
      <c r="LV314" s="37"/>
      <c r="LW314" s="37"/>
      <c r="LX314" s="37"/>
      <c r="LY314" s="37"/>
      <c r="LZ314" s="37"/>
      <c r="MA314" s="37"/>
      <c r="MB314" s="37"/>
      <c r="MC314" s="37"/>
      <c r="MD314" s="37"/>
      <c r="ME314" s="37"/>
      <c r="MF314" s="37"/>
      <c r="MG314" s="37"/>
      <c r="MH314" s="37"/>
      <c r="MI314" s="37"/>
      <c r="MJ314" s="37"/>
      <c r="MK314" s="37"/>
      <c r="ML314" s="37"/>
      <c r="MM314" s="37"/>
      <c r="MN314" s="37"/>
      <c r="MO314" s="37"/>
      <c r="MP314" s="37"/>
      <c r="MQ314" s="37"/>
      <c r="MR314" s="37"/>
      <c r="MS314" s="37"/>
      <c r="MT314" s="37"/>
      <c r="MU314" s="37"/>
      <c r="MV314" s="37"/>
      <c r="MW314" s="37"/>
      <c r="MX314" s="37"/>
      <c r="MY314" s="37"/>
      <c r="MZ314" s="37"/>
      <c r="NA314" s="37"/>
      <c r="NB314" s="37"/>
      <c r="NC314" s="37"/>
      <c r="ND314" s="37"/>
      <c r="NE314" s="37"/>
      <c r="NF314" s="37"/>
      <c r="NG314" s="37"/>
      <c r="NH314" s="37"/>
      <c r="NI314" s="37"/>
      <c r="NJ314" s="37"/>
      <c r="NK314" s="37"/>
      <c r="NL314" s="37"/>
      <c r="NM314" s="37"/>
      <c r="NN314" s="37"/>
      <c r="NO314" s="37"/>
      <c r="NP314" s="37"/>
      <c r="NQ314" s="37"/>
      <c r="NR314" s="37"/>
      <c r="NS314" s="37"/>
      <c r="NT314" s="37"/>
      <c r="NU314" s="37"/>
      <c r="NV314" s="37"/>
      <c r="NW314" s="37"/>
      <c r="NX314" s="37"/>
      <c r="NY314" s="37"/>
      <c r="NZ314" s="37"/>
      <c r="OA314" s="37"/>
      <c r="OB314" s="37"/>
      <c r="OC314" s="37"/>
      <c r="OD314" s="37"/>
      <c r="OE314" s="37"/>
      <c r="OF314" s="37"/>
      <c r="OG314" s="37"/>
      <c r="OH314" s="37"/>
      <c r="OI314" s="37"/>
      <c r="OJ314" s="37"/>
      <c r="OK314" s="37"/>
      <c r="OL314" s="37"/>
      <c r="OM314" s="37"/>
      <c r="ON314" s="37"/>
      <c r="OO314" s="37"/>
      <c r="OP314" s="37"/>
      <c r="OQ314" s="37"/>
      <c r="OR314" s="37"/>
      <c r="OS314" s="37"/>
      <c r="OT314" s="37"/>
      <c r="OU314" s="37"/>
      <c r="OV314" s="37"/>
      <c r="OW314" s="37"/>
      <c r="OX314" s="37"/>
      <c r="OY314" s="37"/>
      <c r="OZ314" s="37"/>
      <c r="PA314" s="37"/>
      <c r="PB314" s="37"/>
      <c r="PC314" s="37"/>
      <c r="PD314" s="37"/>
      <c r="PE314" s="37"/>
      <c r="PF314" s="37"/>
      <c r="PG314" s="37"/>
      <c r="PH314" s="37"/>
      <c r="PI314" s="37"/>
      <c r="PJ314" s="37"/>
      <c r="PK314" s="37"/>
      <c r="PL314" s="37"/>
      <c r="PM314" s="37"/>
      <c r="PN314" s="37"/>
      <c r="PO314" s="37"/>
      <c r="PP314" s="37"/>
      <c r="PQ314" s="37"/>
      <c r="PR314" s="37"/>
      <c r="PS314" s="37"/>
      <c r="PT314" s="37"/>
      <c r="PU314" s="37"/>
      <c r="PV314" s="37"/>
      <c r="PW314" s="37"/>
      <c r="PX314" s="37"/>
      <c r="PY314" s="37"/>
      <c r="PZ314" s="37"/>
      <c r="QA314" s="37"/>
      <c r="QB314" s="37"/>
      <c r="QC314" s="37"/>
      <c r="QD314" s="37"/>
      <c r="QE314" s="37"/>
      <c r="QF314" s="37"/>
      <c r="QG314" s="37"/>
      <c r="QH314" s="37"/>
      <c r="QI314" s="37"/>
      <c r="QJ314" s="37"/>
      <c r="QK314" s="37"/>
      <c r="QL314" s="37"/>
      <c r="QM314" s="37"/>
      <c r="QN314" s="37"/>
      <c r="QO314" s="37"/>
      <c r="QP314" s="37"/>
      <c r="QQ314" s="37"/>
      <c r="QR314" s="37"/>
      <c r="QS314" s="37"/>
      <c r="QT314" s="37"/>
      <c r="QU314" s="37"/>
      <c r="QV314" s="37"/>
      <c r="QW314" s="37"/>
      <c r="QX314" s="37"/>
      <c r="QY314" s="37"/>
      <c r="QZ314" s="37"/>
      <c r="RA314" s="37"/>
      <c r="RB314" s="37"/>
      <c r="RC314" s="37"/>
      <c r="RD314" s="37"/>
      <c r="RE314" s="37"/>
      <c r="RF314" s="37"/>
      <c r="RG314" s="37"/>
      <c r="RH314" s="37"/>
      <c r="RI314" s="37"/>
      <c r="RJ314" s="37"/>
      <c r="RK314" s="37"/>
      <c r="RL314" s="37"/>
      <c r="RM314" s="37"/>
      <c r="RN314" s="37"/>
      <c r="RO314" s="37"/>
      <c r="RP314" s="37"/>
      <c r="RQ314" s="37"/>
      <c r="RR314" s="37"/>
      <c r="RS314" s="37"/>
      <c r="RT314" s="37"/>
      <c r="RU314" s="37"/>
      <c r="RV314" s="37"/>
      <c r="RW314" s="37"/>
      <c r="RX314" s="37"/>
      <c r="RY314" s="37"/>
      <c r="RZ314" s="37"/>
      <c r="SA314" s="37"/>
      <c r="SB314" s="37"/>
      <c r="SC314" s="37"/>
      <c r="SD314" s="37"/>
      <c r="SE314" s="37"/>
      <c r="SF314" s="37"/>
      <c r="SG314" s="37"/>
      <c r="SH314" s="37"/>
      <c r="SI314" s="37"/>
      <c r="SJ314" s="37"/>
      <c r="SK314" s="37"/>
      <c r="SL314" s="37"/>
      <c r="SM314" s="37"/>
      <c r="SN314" s="37"/>
      <c r="SO314" s="37"/>
      <c r="SP314" s="37"/>
      <c r="SQ314" s="37"/>
      <c r="SR314" s="37"/>
      <c r="SS314" s="37"/>
      <c r="ST314" s="37"/>
      <c r="SU314" s="37"/>
      <c r="SV314" s="37"/>
      <c r="SW314" s="37"/>
      <c r="SX314" s="37"/>
      <c r="SY314" s="37"/>
      <c r="SZ314" s="37"/>
      <c r="TA314" s="37"/>
      <c r="TB314" s="37"/>
      <c r="TC314" s="37"/>
      <c r="TD314" s="37"/>
      <c r="TE314" s="37"/>
      <c r="TF314" s="37"/>
      <c r="TG314" s="37"/>
      <c r="TH314" s="37"/>
      <c r="TI314" s="37"/>
      <c r="TJ314" s="37"/>
      <c r="TK314" s="37"/>
      <c r="TL314" s="37"/>
      <c r="TM314" s="37"/>
      <c r="TN314" s="37"/>
      <c r="TO314" s="37"/>
      <c r="TP314" s="37"/>
      <c r="TQ314" s="37"/>
      <c r="TR314" s="37"/>
      <c r="TS314" s="37"/>
      <c r="TT314" s="37"/>
      <c r="TU314" s="37"/>
      <c r="TV314" s="37"/>
      <c r="TW314" s="37"/>
      <c r="TX314" s="37"/>
      <c r="TY314" s="37"/>
      <c r="TZ314" s="37"/>
      <c r="UA314" s="37"/>
      <c r="UB314" s="37"/>
      <c r="UC314" s="37"/>
      <c r="UD314" s="37"/>
      <c r="UE314" s="37"/>
      <c r="UF314" s="37"/>
      <c r="UG314" s="37"/>
      <c r="UH314" s="37"/>
      <c r="UI314" s="37"/>
      <c r="UJ314" s="37"/>
      <c r="UK314" s="37"/>
      <c r="UL314" s="37"/>
      <c r="UM314" s="37"/>
      <c r="UN314" s="37"/>
      <c r="UO314" s="37"/>
      <c r="UP314" s="37"/>
      <c r="UQ314" s="37"/>
      <c r="UR314" s="37"/>
      <c r="US314" s="37"/>
      <c r="UT314" s="37"/>
      <c r="UU314" s="37"/>
      <c r="UV314" s="37"/>
      <c r="UW314" s="37"/>
      <c r="UX314" s="37"/>
      <c r="UY314" s="37"/>
      <c r="UZ314" s="37"/>
      <c r="VA314" s="37"/>
      <c r="VB314" s="37"/>
      <c r="VC314" s="37"/>
      <c r="VD314" s="37"/>
      <c r="VE314" s="37"/>
      <c r="VF314" s="37"/>
      <c r="VG314" s="37"/>
      <c r="VH314" s="37"/>
      <c r="VI314" s="37"/>
      <c r="VJ314" s="37"/>
      <c r="VK314" s="37"/>
      <c r="VL314" s="37"/>
      <c r="VM314" s="37"/>
      <c r="VN314" s="37"/>
      <c r="VO314" s="37"/>
      <c r="VP314" s="37"/>
      <c r="VQ314" s="37"/>
      <c r="VR314" s="37"/>
      <c r="VS314" s="37"/>
      <c r="VT314" s="37"/>
      <c r="VU314" s="37"/>
      <c r="VV314" s="37"/>
      <c r="VW314" s="37"/>
      <c r="VX314" s="37"/>
      <c r="VY314" s="37"/>
      <c r="VZ314" s="37"/>
      <c r="WA314" s="37"/>
      <c r="WB314" s="37"/>
      <c r="WC314" s="37"/>
      <c r="WD314" s="37"/>
      <c r="WE314" s="37"/>
      <c r="WF314" s="37"/>
      <c r="WG314" s="37"/>
      <c r="WH314" s="37"/>
      <c r="WI314" s="37"/>
      <c r="WJ314" s="37"/>
      <c r="WK314" s="37"/>
      <c r="WL314" s="37"/>
      <c r="WM314" s="37"/>
      <c r="WN314" s="37"/>
      <c r="WO314" s="37"/>
      <c r="WP314" s="37"/>
      <c r="WQ314" s="37"/>
      <c r="WR314" s="37"/>
      <c r="WS314" s="37"/>
      <c r="WT314" s="37"/>
      <c r="WU314" s="37"/>
      <c r="WV314" s="37"/>
      <c r="WW314" s="37"/>
      <c r="WX314" s="37"/>
      <c r="WY314" s="37"/>
      <c r="WZ314" s="37"/>
      <c r="XA314" s="37"/>
      <c r="XB314" s="37"/>
      <c r="XC314" s="37"/>
      <c r="XD314" s="37"/>
      <c r="XE314" s="37"/>
      <c r="XF314" s="37"/>
      <c r="XG314" s="37"/>
      <c r="XH314" s="37"/>
      <c r="XI314" s="37"/>
      <c r="XJ314" s="37"/>
      <c r="XK314" s="37"/>
      <c r="XL314" s="37"/>
      <c r="XM314" s="37"/>
      <c r="XN314" s="37"/>
      <c r="XO314" s="37"/>
      <c r="XP314" s="37"/>
      <c r="XQ314" s="37"/>
      <c r="XR314" s="37"/>
      <c r="XS314" s="37"/>
      <c r="XT314" s="37"/>
      <c r="XU314" s="37"/>
      <c r="XV314" s="37"/>
      <c r="XW314" s="37"/>
      <c r="XX314" s="37"/>
      <c r="XY314" s="37"/>
      <c r="XZ314" s="37"/>
      <c r="YA314" s="37"/>
      <c r="YB314" s="37"/>
      <c r="YC314" s="37"/>
      <c r="YD314" s="37"/>
      <c r="YE314" s="37"/>
      <c r="YF314" s="37"/>
      <c r="YG314" s="37"/>
      <c r="YH314" s="37"/>
      <c r="YI314" s="37"/>
      <c r="YJ314" s="37"/>
      <c r="YK314" s="37"/>
      <c r="YL314" s="37"/>
      <c r="YM314" s="37"/>
      <c r="YN314" s="37"/>
      <c r="YO314" s="37"/>
      <c r="YP314" s="37"/>
      <c r="YQ314" s="37"/>
      <c r="YR314" s="37"/>
      <c r="YS314" s="37"/>
      <c r="YT314" s="37"/>
      <c r="YU314" s="37"/>
      <c r="YV314" s="37"/>
      <c r="YW314" s="37"/>
      <c r="YX314" s="37"/>
      <c r="YY314" s="37"/>
      <c r="YZ314" s="37"/>
      <c r="ZA314" s="37"/>
      <c r="ZB314" s="37"/>
      <c r="ZC314" s="37"/>
      <c r="ZD314" s="37"/>
      <c r="ZE314" s="37"/>
      <c r="ZF314" s="37"/>
      <c r="ZG314" s="37"/>
      <c r="ZH314" s="37"/>
      <c r="ZI314" s="37"/>
      <c r="ZJ314" s="37"/>
      <c r="ZK314" s="37"/>
      <c r="ZL314" s="37"/>
      <c r="ZM314" s="37"/>
      <c r="ZN314" s="37"/>
      <c r="ZO314" s="37"/>
      <c r="ZP314" s="37"/>
      <c r="ZQ314" s="37"/>
      <c r="ZR314" s="37"/>
      <c r="ZS314" s="37"/>
      <c r="ZT314" s="37"/>
      <c r="ZU314" s="37"/>
      <c r="ZV314" s="37"/>
      <c r="ZW314" s="37"/>
      <c r="ZX314" s="37"/>
      <c r="ZY314" s="37"/>
      <c r="ZZ314" s="37"/>
      <c r="AAA314" s="37"/>
      <c r="AAB314" s="37"/>
      <c r="AAC314" s="37"/>
      <c r="AAD314" s="37"/>
      <c r="AAE314" s="37"/>
      <c r="AAF314" s="37"/>
      <c r="AAG314" s="37"/>
      <c r="AAH314" s="37"/>
      <c r="AAI314" s="37"/>
      <c r="AAJ314" s="37"/>
      <c r="AAK314" s="37"/>
      <c r="AAL314" s="37"/>
      <c r="AAM314" s="37"/>
      <c r="AAN314" s="37"/>
      <c r="AAO314" s="37"/>
      <c r="AAP314" s="37"/>
      <c r="AAQ314" s="37"/>
      <c r="AAR314" s="37"/>
      <c r="AAS314" s="37"/>
      <c r="AAT314" s="37"/>
      <c r="AAU314" s="37"/>
      <c r="AAV314" s="37"/>
      <c r="AAW314" s="37"/>
      <c r="AAX314" s="37"/>
      <c r="AAY314" s="37"/>
      <c r="AAZ314" s="37"/>
      <c r="ABA314" s="37"/>
      <c r="ABB314" s="37"/>
      <c r="ABC314" s="37"/>
      <c r="ABD314" s="37"/>
      <c r="ABE314" s="37"/>
      <c r="ABF314" s="37"/>
      <c r="ABG314" s="37"/>
      <c r="ABH314" s="37"/>
      <c r="ABI314" s="37"/>
      <c r="ABJ314" s="37"/>
      <c r="ABK314" s="37"/>
      <c r="ABL314" s="37"/>
      <c r="ABM314" s="37"/>
      <c r="ABN314" s="37"/>
      <c r="ABO314" s="37"/>
      <c r="ABP314" s="37"/>
      <c r="ABQ314" s="37"/>
      <c r="ABR314" s="37"/>
      <c r="ABS314" s="37"/>
      <c r="ABT314" s="37"/>
      <c r="ABU314" s="37"/>
      <c r="ABV314" s="37"/>
      <c r="ABW314" s="37"/>
      <c r="ABX314" s="37"/>
      <c r="ABY314" s="37"/>
      <c r="ABZ314" s="37"/>
      <c r="ACA314" s="37"/>
      <c r="ACB314" s="37"/>
      <c r="ACC314" s="37"/>
      <c r="ACD314" s="37"/>
      <c r="ACE314" s="37"/>
      <c r="ACF314" s="37"/>
      <c r="ACG314" s="37"/>
      <c r="ACH314" s="37"/>
      <c r="ACI314" s="37"/>
      <c r="ACJ314" s="37"/>
      <c r="ACK314" s="37"/>
      <c r="ACL314" s="37"/>
      <c r="ACM314" s="37"/>
      <c r="ACN314" s="37"/>
      <c r="ACO314" s="37"/>
      <c r="ACP314" s="37"/>
      <c r="ACQ314" s="37"/>
      <c r="ACR314" s="37"/>
      <c r="ACS314" s="37"/>
      <c r="ACT314" s="37"/>
      <c r="ACU314" s="37"/>
      <c r="ACV314" s="37"/>
      <c r="ACW314" s="37"/>
      <c r="ACX314" s="37"/>
      <c r="ACY314" s="37"/>
      <c r="ACZ314" s="37"/>
      <c r="ADA314" s="37"/>
      <c r="ADB314" s="37"/>
      <c r="ADC314" s="37"/>
      <c r="ADD314" s="37"/>
      <c r="ADE314" s="37"/>
      <c r="ADF314" s="37"/>
      <c r="ADG314" s="37"/>
      <c r="ADH314" s="37"/>
      <c r="ADI314" s="37"/>
      <c r="ADJ314" s="37"/>
      <c r="ADK314" s="37"/>
      <c r="ADL314" s="37"/>
      <c r="ADM314" s="37"/>
      <c r="ADN314" s="37"/>
      <c r="ADO314" s="37"/>
      <c r="ADP314" s="37"/>
      <c r="ADQ314" s="37"/>
      <c r="ADR314" s="37"/>
      <c r="ADS314" s="37"/>
      <c r="ADT314" s="37"/>
      <c r="ADU314" s="37"/>
      <c r="ADV314" s="37"/>
      <c r="ADW314" s="37"/>
      <c r="ADX314" s="37"/>
      <c r="ADY314" s="37"/>
      <c r="ADZ314" s="37"/>
      <c r="AEA314" s="37"/>
      <c r="AEB314" s="37"/>
      <c r="AEC314" s="37"/>
      <c r="AED314" s="37"/>
      <c r="AEE314" s="37"/>
      <c r="AEF314" s="37"/>
      <c r="AEG314" s="37"/>
      <c r="AEH314" s="37"/>
      <c r="AEI314" s="37"/>
      <c r="AEJ314" s="37"/>
      <c r="AEK314" s="37"/>
      <c r="AEL314" s="37"/>
      <c r="AEM314" s="37"/>
      <c r="AEN314" s="37"/>
      <c r="AEO314" s="37"/>
      <c r="AEP314" s="37"/>
      <c r="AEQ314" s="37"/>
      <c r="AER314" s="37"/>
      <c r="AES314" s="37"/>
      <c r="AET314" s="37"/>
      <c r="AEU314" s="37"/>
      <c r="AEV314" s="37"/>
      <c r="AEW314" s="37"/>
      <c r="AEX314" s="37"/>
      <c r="AEY314" s="37"/>
      <c r="AEZ314" s="37"/>
      <c r="AFA314" s="37"/>
      <c r="AFB314" s="37"/>
      <c r="AFC314" s="37"/>
      <c r="AFD314" s="37"/>
      <c r="AFE314" s="37"/>
      <c r="AFF314" s="37"/>
      <c r="AFG314" s="37"/>
      <c r="AFH314" s="37"/>
      <c r="AFI314" s="37"/>
      <c r="AFJ314" s="37"/>
      <c r="AFK314" s="37"/>
      <c r="AFL314" s="37"/>
      <c r="AFM314" s="37"/>
      <c r="AFN314" s="37"/>
      <c r="AFO314" s="37"/>
      <c r="AFP314" s="37"/>
      <c r="AFQ314" s="37"/>
      <c r="AFR314" s="37"/>
      <c r="AFS314" s="37"/>
      <c r="AFT314" s="37"/>
      <c r="AFU314" s="37"/>
      <c r="AFV314" s="37"/>
      <c r="AFW314" s="37"/>
      <c r="AFX314" s="37"/>
      <c r="AFY314" s="37"/>
      <c r="AFZ314" s="37"/>
      <c r="AGA314" s="37"/>
      <c r="AGB314" s="37"/>
      <c r="AGC314" s="37"/>
      <c r="AGD314" s="37"/>
      <c r="AGE314" s="37"/>
      <c r="AGF314" s="37"/>
      <c r="AGG314" s="37"/>
      <c r="AGH314" s="37"/>
      <c r="AGI314" s="37"/>
      <c r="AGJ314" s="37"/>
      <c r="AGK314" s="37"/>
      <c r="AGL314" s="37"/>
      <c r="AGM314" s="37"/>
      <c r="AGN314" s="37"/>
      <c r="AGO314" s="37"/>
      <c r="AGP314" s="37"/>
      <c r="AGQ314" s="37"/>
      <c r="AGR314" s="37"/>
      <c r="AGS314" s="37"/>
      <c r="AGT314" s="37"/>
      <c r="AGU314" s="37"/>
      <c r="AGV314" s="37"/>
      <c r="AGW314" s="37"/>
      <c r="AGX314" s="37"/>
      <c r="AGY314" s="37"/>
      <c r="AGZ314" s="37"/>
      <c r="AHA314" s="37"/>
      <c r="AHB314" s="37"/>
      <c r="AHC314" s="37"/>
      <c r="AHD314" s="37"/>
      <c r="AHE314" s="37"/>
      <c r="AHF314" s="37"/>
      <c r="AHG314" s="37"/>
      <c r="AHH314" s="37"/>
      <c r="AHI314" s="37"/>
      <c r="AHJ314" s="37"/>
      <c r="AHK314" s="37"/>
      <c r="AHL314" s="37"/>
      <c r="AHM314" s="37"/>
      <c r="AHN314" s="37"/>
      <c r="AHO314" s="37"/>
      <c r="AHP314" s="37"/>
      <c r="AHQ314" s="37"/>
      <c r="AHR314" s="37"/>
      <c r="AHS314" s="37"/>
      <c r="AHT314" s="37"/>
      <c r="AHU314" s="37"/>
      <c r="AHV314" s="37"/>
      <c r="AHW314" s="37"/>
      <c r="AHX314" s="37"/>
      <c r="AHY314" s="37"/>
      <c r="AHZ314" s="37"/>
      <c r="AIA314" s="37"/>
      <c r="AIB314" s="37"/>
      <c r="AIC314" s="37"/>
      <c r="AID314" s="37"/>
      <c r="AIE314" s="37"/>
      <c r="AIF314" s="37"/>
      <c r="AIG314" s="37"/>
      <c r="AIH314" s="37"/>
      <c r="AII314" s="37"/>
      <c r="AIJ314" s="37"/>
      <c r="AIK314" s="37"/>
      <c r="AIL314" s="37"/>
      <c r="AIM314" s="37"/>
      <c r="AIN314" s="37"/>
      <c r="AIO314" s="37"/>
      <c r="AIP314" s="37"/>
      <c r="AIQ314" s="37"/>
      <c r="AIR314" s="37"/>
      <c r="AIS314" s="37"/>
      <c r="AIT314" s="37"/>
      <c r="AIU314" s="37"/>
      <c r="AIV314" s="37"/>
      <c r="AIW314" s="37"/>
      <c r="AIX314" s="37"/>
      <c r="AIY314" s="37"/>
      <c r="AIZ314" s="37"/>
      <c r="AJA314" s="37"/>
      <c r="AJB314" s="37"/>
      <c r="AJC314" s="37"/>
      <c r="AJD314" s="37"/>
      <c r="AJE314" s="37"/>
      <c r="AJF314" s="37"/>
      <c r="AJG314" s="37"/>
      <c r="AJH314" s="37"/>
      <c r="AJI314" s="37"/>
      <c r="AJJ314" s="37"/>
      <c r="AJK314" s="37"/>
      <c r="AJL314" s="37"/>
      <c r="AJM314" s="37"/>
      <c r="AJN314" s="37"/>
      <c r="AJO314" s="37"/>
      <c r="AJP314" s="37"/>
      <c r="AJQ314" s="37"/>
      <c r="AJR314" s="37"/>
      <c r="AJS314" s="37"/>
      <c r="AJT314" s="37"/>
      <c r="AJU314" s="37"/>
      <c r="AJV314" s="37"/>
      <c r="AJW314" s="37"/>
      <c r="AJX314" s="37"/>
      <c r="AJY314" s="37"/>
      <c r="AJZ314" s="37"/>
      <c r="AKA314" s="37"/>
      <c r="AKB314" s="37"/>
      <c r="AKC314" s="37"/>
      <c r="AKD314" s="37"/>
      <c r="AKE314" s="37"/>
      <c r="AKF314" s="37"/>
      <c r="AKG314" s="37"/>
      <c r="AKH314" s="37"/>
      <c r="AKI314" s="37"/>
      <c r="AKJ314" s="37"/>
      <c r="AKK314" s="37"/>
      <c r="AKL314" s="37"/>
      <c r="AKM314" s="37"/>
      <c r="AKN314" s="37"/>
      <c r="AKO314" s="37"/>
      <c r="AKP314" s="37"/>
      <c r="AKQ314" s="37"/>
      <c r="AKR314" s="37"/>
      <c r="AKS314" s="37"/>
      <c r="AKT314" s="37"/>
      <c r="AKU314" s="37"/>
      <c r="AKV314" s="37"/>
      <c r="AKW314" s="37"/>
      <c r="AKX314" s="37"/>
    </row>
    <row r="315" spans="1:986" s="16" customFormat="1" x14ac:dyDescent="0.25">
      <c r="A315" s="39"/>
      <c r="B315" s="39"/>
      <c r="C315" s="37"/>
      <c r="D315" s="40"/>
      <c r="E315" s="41"/>
      <c r="F315" s="40"/>
      <c r="G315" s="42"/>
      <c r="H315" s="43"/>
      <c r="I315" s="37"/>
      <c r="J315" s="40"/>
      <c r="K315" s="40"/>
      <c r="L315" s="37"/>
      <c r="M315" s="39"/>
      <c r="N315" s="39"/>
      <c r="O315" s="39"/>
      <c r="P315" s="39"/>
      <c r="Q315" s="39"/>
      <c r="R315" s="44"/>
      <c r="S315" s="41"/>
      <c r="T315" s="122"/>
      <c r="U315" s="39"/>
      <c r="V315" s="37"/>
      <c r="W315" s="37"/>
      <c r="X315" s="39"/>
      <c r="Y315" s="50"/>
      <c r="Z315" s="140"/>
      <c r="AA315" s="140"/>
      <c r="AB315" s="141"/>
      <c r="AC315" s="140"/>
      <c r="AD315" s="39"/>
      <c r="AE315" s="37"/>
      <c r="AF315" s="39"/>
      <c r="AG315" s="39"/>
      <c r="AH315" s="37"/>
      <c r="AI315" s="39"/>
      <c r="AJ315" s="39"/>
      <c r="AK315" s="37"/>
      <c r="AL315" s="39"/>
      <c r="AM315" s="39"/>
      <c r="AN315" s="37"/>
      <c r="AO315" s="39"/>
      <c r="AP315" s="39"/>
      <c r="AQ315" s="37"/>
      <c r="AR315" s="39"/>
      <c r="AS315" s="39"/>
      <c r="AT315" s="37"/>
      <c r="AU315" s="39"/>
      <c r="AV315" s="39"/>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c r="CR315" s="37"/>
      <c r="CS315" s="37"/>
      <c r="CT315" s="37"/>
      <c r="CU315" s="37"/>
      <c r="CV315" s="37"/>
      <c r="CW315" s="37"/>
      <c r="CX315" s="37"/>
      <c r="CY315" s="37"/>
      <c r="CZ315" s="37"/>
      <c r="DA315" s="37"/>
      <c r="DB315" s="37"/>
      <c r="DC315" s="37"/>
      <c r="DD315" s="37"/>
      <c r="DE315" s="37"/>
      <c r="DF315" s="37"/>
      <c r="DG315" s="37"/>
      <c r="DH315" s="37"/>
      <c r="DI315" s="37"/>
      <c r="DJ315" s="37"/>
      <c r="DK315" s="37"/>
      <c r="DL315" s="37"/>
      <c r="DM315" s="37"/>
      <c r="DN315" s="37"/>
      <c r="DO315" s="37"/>
      <c r="DP315" s="37"/>
      <c r="DQ315" s="37"/>
      <c r="DR315" s="37"/>
      <c r="DS315" s="37"/>
      <c r="DT315" s="37"/>
      <c r="DU315" s="37"/>
      <c r="DV315" s="37"/>
      <c r="DW315" s="37"/>
      <c r="DX315" s="37"/>
      <c r="DY315" s="37"/>
      <c r="DZ315" s="37"/>
      <c r="EA315" s="37"/>
      <c r="EB315" s="37"/>
      <c r="EC315" s="37"/>
      <c r="ED315" s="37"/>
      <c r="EE315" s="37"/>
      <c r="EF315" s="37"/>
      <c r="EG315" s="37"/>
      <c r="EH315" s="37"/>
      <c r="EI315" s="37"/>
      <c r="EJ315" s="37"/>
      <c r="EK315" s="37"/>
      <c r="EL315" s="37"/>
      <c r="EM315" s="37"/>
      <c r="EN315" s="37"/>
      <c r="EO315" s="37"/>
      <c r="EP315" s="37"/>
      <c r="EQ315" s="37"/>
      <c r="ER315" s="37"/>
      <c r="ES315" s="37"/>
      <c r="ET315" s="37"/>
      <c r="EU315" s="37"/>
      <c r="EV315" s="37"/>
      <c r="EW315" s="37"/>
      <c r="EX315" s="37"/>
      <c r="EY315" s="37"/>
      <c r="EZ315" s="37"/>
      <c r="FA315" s="37"/>
      <c r="FB315" s="37"/>
      <c r="FC315" s="37"/>
      <c r="FD315" s="37"/>
      <c r="FE315" s="37"/>
      <c r="FF315" s="37"/>
      <c r="FG315" s="37"/>
      <c r="FH315" s="37"/>
      <c r="FI315" s="37"/>
      <c r="FJ315" s="37"/>
      <c r="FK315" s="37"/>
      <c r="FL315" s="37"/>
      <c r="FM315" s="37"/>
      <c r="FN315" s="37"/>
      <c r="FO315" s="37"/>
      <c r="FP315" s="37"/>
      <c r="FQ315" s="37"/>
      <c r="FR315" s="37"/>
      <c r="FS315" s="37"/>
      <c r="FT315" s="37"/>
      <c r="FU315" s="37"/>
      <c r="FV315" s="37"/>
      <c r="FW315" s="37"/>
      <c r="FX315" s="37"/>
      <c r="FY315" s="37"/>
      <c r="FZ315" s="37"/>
      <c r="GA315" s="37"/>
      <c r="GB315" s="37"/>
      <c r="GC315" s="37"/>
      <c r="GD315" s="37"/>
      <c r="GE315" s="37"/>
      <c r="GF315" s="37"/>
      <c r="GG315" s="37"/>
      <c r="GH315" s="37"/>
      <c r="GI315" s="37"/>
      <c r="GJ315" s="37"/>
      <c r="GK315" s="37"/>
      <c r="GL315" s="37"/>
      <c r="GM315" s="37"/>
      <c r="GN315" s="37"/>
      <c r="GO315" s="37"/>
      <c r="GP315" s="37"/>
      <c r="GQ315" s="37"/>
      <c r="GR315" s="37"/>
      <c r="GS315" s="37"/>
      <c r="GT315" s="37"/>
      <c r="GU315" s="37"/>
      <c r="GV315" s="37"/>
      <c r="GW315" s="37"/>
      <c r="GX315" s="37"/>
      <c r="GY315" s="37"/>
      <c r="GZ315" s="37"/>
      <c r="HA315" s="37"/>
      <c r="HB315" s="37"/>
      <c r="HC315" s="37"/>
      <c r="HD315" s="37"/>
      <c r="HE315" s="37"/>
      <c r="HF315" s="37"/>
      <c r="HG315" s="37"/>
      <c r="HH315" s="37"/>
      <c r="HI315" s="37"/>
      <c r="HJ315" s="37"/>
      <c r="HK315" s="37"/>
      <c r="HL315" s="37"/>
      <c r="HM315" s="37"/>
      <c r="HN315" s="37"/>
      <c r="HO315" s="37"/>
      <c r="HP315" s="37"/>
      <c r="HQ315" s="37"/>
      <c r="HR315" s="37"/>
      <c r="HS315" s="37"/>
      <c r="HT315" s="37"/>
      <c r="HU315" s="37"/>
      <c r="HV315" s="37"/>
      <c r="HW315" s="37"/>
      <c r="HX315" s="37"/>
      <c r="HY315" s="37"/>
      <c r="HZ315" s="37"/>
      <c r="IA315" s="37"/>
      <c r="IB315" s="37"/>
      <c r="IC315" s="37"/>
      <c r="ID315" s="37"/>
      <c r="IE315" s="37"/>
      <c r="IF315" s="37"/>
      <c r="IG315" s="37"/>
      <c r="IH315" s="37"/>
      <c r="II315" s="37"/>
      <c r="IJ315" s="37"/>
      <c r="IK315" s="37"/>
      <c r="IL315" s="37"/>
      <c r="IM315" s="37"/>
      <c r="IN315" s="37"/>
      <c r="IO315" s="37"/>
      <c r="IP315" s="37"/>
      <c r="IQ315" s="37"/>
      <c r="IR315" s="37"/>
      <c r="IS315" s="37"/>
      <c r="IT315" s="37"/>
      <c r="IU315" s="37"/>
      <c r="IV315" s="37"/>
      <c r="IW315" s="37"/>
      <c r="IX315" s="37"/>
      <c r="IY315" s="37"/>
      <c r="IZ315" s="37"/>
      <c r="JA315" s="37"/>
      <c r="JB315" s="37"/>
      <c r="JC315" s="37"/>
      <c r="JD315" s="37"/>
      <c r="JE315" s="37"/>
      <c r="JF315" s="37"/>
      <c r="JG315" s="37"/>
      <c r="JH315" s="37"/>
      <c r="JI315" s="37"/>
      <c r="JJ315" s="37"/>
      <c r="JK315" s="37"/>
      <c r="JL315" s="37"/>
      <c r="JM315" s="37"/>
      <c r="JN315" s="37"/>
      <c r="JO315" s="37"/>
      <c r="JP315" s="37"/>
      <c r="JQ315" s="37"/>
      <c r="JR315" s="37"/>
      <c r="JS315" s="37"/>
      <c r="JT315" s="37"/>
      <c r="JU315" s="37"/>
      <c r="JV315" s="37"/>
      <c r="JW315" s="37"/>
      <c r="JX315" s="37"/>
      <c r="JY315" s="37"/>
      <c r="JZ315" s="37"/>
      <c r="KA315" s="37"/>
      <c r="KB315" s="37"/>
      <c r="KC315" s="37"/>
      <c r="KD315" s="37"/>
      <c r="KE315" s="37"/>
      <c r="KF315" s="37"/>
      <c r="KG315" s="37"/>
      <c r="KH315" s="37"/>
      <c r="KI315" s="37"/>
      <c r="KJ315" s="37"/>
      <c r="KK315" s="37"/>
      <c r="KL315" s="37"/>
      <c r="KM315" s="37"/>
      <c r="KN315" s="37"/>
      <c r="KO315" s="37"/>
      <c r="KP315" s="37"/>
      <c r="KQ315" s="37"/>
      <c r="KR315" s="37"/>
      <c r="KS315" s="37"/>
      <c r="KT315" s="37"/>
      <c r="KU315" s="37"/>
      <c r="KV315" s="37"/>
      <c r="KW315" s="37"/>
      <c r="KX315" s="37"/>
      <c r="KY315" s="37"/>
      <c r="KZ315" s="37"/>
      <c r="LA315" s="37"/>
      <c r="LB315" s="37"/>
      <c r="LC315" s="37"/>
      <c r="LD315" s="37"/>
      <c r="LE315" s="37"/>
      <c r="LF315" s="37"/>
      <c r="LG315" s="37"/>
      <c r="LH315" s="37"/>
      <c r="LI315" s="37"/>
      <c r="LJ315" s="37"/>
      <c r="LK315" s="37"/>
      <c r="LL315" s="37"/>
      <c r="LM315" s="37"/>
      <c r="LN315" s="37"/>
      <c r="LO315" s="37"/>
      <c r="LP315" s="37"/>
      <c r="LQ315" s="37"/>
      <c r="LR315" s="37"/>
      <c r="LS315" s="37"/>
      <c r="LT315" s="37"/>
      <c r="LU315" s="37"/>
      <c r="LV315" s="37"/>
      <c r="LW315" s="37"/>
      <c r="LX315" s="37"/>
      <c r="LY315" s="37"/>
      <c r="LZ315" s="37"/>
      <c r="MA315" s="37"/>
      <c r="MB315" s="37"/>
      <c r="MC315" s="37"/>
      <c r="MD315" s="37"/>
      <c r="ME315" s="37"/>
      <c r="MF315" s="37"/>
      <c r="MG315" s="37"/>
      <c r="MH315" s="37"/>
      <c r="MI315" s="37"/>
      <c r="MJ315" s="37"/>
      <c r="MK315" s="37"/>
      <c r="ML315" s="37"/>
      <c r="MM315" s="37"/>
      <c r="MN315" s="37"/>
      <c r="MO315" s="37"/>
      <c r="MP315" s="37"/>
      <c r="MQ315" s="37"/>
      <c r="MR315" s="37"/>
      <c r="MS315" s="37"/>
      <c r="MT315" s="37"/>
      <c r="MU315" s="37"/>
      <c r="MV315" s="37"/>
      <c r="MW315" s="37"/>
      <c r="MX315" s="37"/>
      <c r="MY315" s="37"/>
      <c r="MZ315" s="37"/>
      <c r="NA315" s="37"/>
      <c r="NB315" s="37"/>
      <c r="NC315" s="37"/>
      <c r="ND315" s="37"/>
      <c r="NE315" s="37"/>
      <c r="NF315" s="37"/>
      <c r="NG315" s="37"/>
      <c r="NH315" s="37"/>
      <c r="NI315" s="37"/>
      <c r="NJ315" s="37"/>
      <c r="NK315" s="37"/>
      <c r="NL315" s="37"/>
      <c r="NM315" s="37"/>
      <c r="NN315" s="37"/>
      <c r="NO315" s="37"/>
      <c r="NP315" s="37"/>
      <c r="NQ315" s="37"/>
      <c r="NR315" s="37"/>
      <c r="NS315" s="37"/>
      <c r="NT315" s="37"/>
      <c r="NU315" s="37"/>
      <c r="NV315" s="37"/>
      <c r="NW315" s="37"/>
      <c r="NX315" s="37"/>
      <c r="NY315" s="37"/>
      <c r="NZ315" s="37"/>
      <c r="OA315" s="37"/>
      <c r="OB315" s="37"/>
      <c r="OC315" s="37"/>
      <c r="OD315" s="37"/>
      <c r="OE315" s="37"/>
      <c r="OF315" s="37"/>
      <c r="OG315" s="37"/>
      <c r="OH315" s="37"/>
      <c r="OI315" s="37"/>
      <c r="OJ315" s="37"/>
      <c r="OK315" s="37"/>
      <c r="OL315" s="37"/>
      <c r="OM315" s="37"/>
      <c r="ON315" s="37"/>
      <c r="OO315" s="37"/>
      <c r="OP315" s="37"/>
      <c r="OQ315" s="37"/>
      <c r="OR315" s="37"/>
      <c r="OS315" s="37"/>
      <c r="OT315" s="37"/>
      <c r="OU315" s="37"/>
      <c r="OV315" s="37"/>
      <c r="OW315" s="37"/>
      <c r="OX315" s="37"/>
      <c r="OY315" s="37"/>
      <c r="OZ315" s="37"/>
      <c r="PA315" s="37"/>
      <c r="PB315" s="37"/>
      <c r="PC315" s="37"/>
      <c r="PD315" s="37"/>
      <c r="PE315" s="37"/>
      <c r="PF315" s="37"/>
      <c r="PG315" s="37"/>
      <c r="PH315" s="37"/>
      <c r="PI315" s="37"/>
      <c r="PJ315" s="37"/>
      <c r="PK315" s="37"/>
      <c r="PL315" s="37"/>
      <c r="PM315" s="37"/>
      <c r="PN315" s="37"/>
      <c r="PO315" s="37"/>
      <c r="PP315" s="37"/>
      <c r="PQ315" s="37"/>
      <c r="PR315" s="37"/>
      <c r="PS315" s="37"/>
      <c r="PT315" s="37"/>
      <c r="PU315" s="37"/>
      <c r="PV315" s="37"/>
      <c r="PW315" s="37"/>
      <c r="PX315" s="37"/>
      <c r="PY315" s="37"/>
      <c r="PZ315" s="37"/>
      <c r="QA315" s="37"/>
      <c r="QB315" s="37"/>
      <c r="QC315" s="37"/>
      <c r="QD315" s="37"/>
      <c r="QE315" s="37"/>
      <c r="QF315" s="37"/>
      <c r="QG315" s="37"/>
      <c r="QH315" s="37"/>
      <c r="QI315" s="37"/>
      <c r="QJ315" s="37"/>
      <c r="QK315" s="37"/>
      <c r="QL315" s="37"/>
      <c r="QM315" s="37"/>
      <c r="QN315" s="37"/>
      <c r="QO315" s="37"/>
      <c r="QP315" s="37"/>
      <c r="QQ315" s="37"/>
      <c r="QR315" s="37"/>
      <c r="QS315" s="37"/>
      <c r="QT315" s="37"/>
      <c r="QU315" s="37"/>
      <c r="QV315" s="37"/>
      <c r="QW315" s="37"/>
      <c r="QX315" s="37"/>
      <c r="QY315" s="37"/>
      <c r="QZ315" s="37"/>
      <c r="RA315" s="37"/>
      <c r="RB315" s="37"/>
      <c r="RC315" s="37"/>
      <c r="RD315" s="37"/>
      <c r="RE315" s="37"/>
      <c r="RF315" s="37"/>
      <c r="RG315" s="37"/>
      <c r="RH315" s="37"/>
      <c r="RI315" s="37"/>
      <c r="RJ315" s="37"/>
      <c r="RK315" s="37"/>
      <c r="RL315" s="37"/>
      <c r="RM315" s="37"/>
      <c r="RN315" s="37"/>
      <c r="RO315" s="37"/>
      <c r="RP315" s="37"/>
      <c r="RQ315" s="37"/>
      <c r="RR315" s="37"/>
      <c r="RS315" s="37"/>
      <c r="RT315" s="37"/>
      <c r="RU315" s="37"/>
      <c r="RV315" s="37"/>
      <c r="RW315" s="37"/>
      <c r="RX315" s="37"/>
      <c r="RY315" s="37"/>
      <c r="RZ315" s="37"/>
      <c r="SA315" s="37"/>
      <c r="SB315" s="37"/>
      <c r="SC315" s="37"/>
      <c r="SD315" s="37"/>
      <c r="SE315" s="37"/>
      <c r="SF315" s="37"/>
      <c r="SG315" s="37"/>
      <c r="SH315" s="37"/>
      <c r="SI315" s="37"/>
      <c r="SJ315" s="37"/>
      <c r="SK315" s="37"/>
      <c r="SL315" s="37"/>
      <c r="SM315" s="37"/>
      <c r="SN315" s="37"/>
      <c r="SO315" s="37"/>
      <c r="SP315" s="37"/>
      <c r="SQ315" s="37"/>
      <c r="SR315" s="37"/>
      <c r="SS315" s="37"/>
      <c r="ST315" s="37"/>
      <c r="SU315" s="37"/>
      <c r="SV315" s="37"/>
      <c r="SW315" s="37"/>
      <c r="SX315" s="37"/>
      <c r="SY315" s="37"/>
      <c r="SZ315" s="37"/>
      <c r="TA315" s="37"/>
      <c r="TB315" s="37"/>
      <c r="TC315" s="37"/>
      <c r="TD315" s="37"/>
      <c r="TE315" s="37"/>
      <c r="TF315" s="37"/>
      <c r="TG315" s="37"/>
      <c r="TH315" s="37"/>
      <c r="TI315" s="37"/>
      <c r="TJ315" s="37"/>
      <c r="TK315" s="37"/>
      <c r="TL315" s="37"/>
      <c r="TM315" s="37"/>
      <c r="TN315" s="37"/>
      <c r="TO315" s="37"/>
      <c r="TP315" s="37"/>
      <c r="TQ315" s="37"/>
      <c r="TR315" s="37"/>
      <c r="TS315" s="37"/>
      <c r="TT315" s="37"/>
      <c r="TU315" s="37"/>
      <c r="TV315" s="37"/>
      <c r="TW315" s="37"/>
      <c r="TX315" s="37"/>
      <c r="TY315" s="37"/>
      <c r="TZ315" s="37"/>
      <c r="UA315" s="37"/>
      <c r="UB315" s="37"/>
      <c r="UC315" s="37"/>
      <c r="UD315" s="37"/>
      <c r="UE315" s="37"/>
      <c r="UF315" s="37"/>
      <c r="UG315" s="37"/>
      <c r="UH315" s="37"/>
      <c r="UI315" s="37"/>
      <c r="UJ315" s="37"/>
      <c r="UK315" s="37"/>
      <c r="UL315" s="37"/>
      <c r="UM315" s="37"/>
      <c r="UN315" s="37"/>
      <c r="UO315" s="37"/>
      <c r="UP315" s="37"/>
      <c r="UQ315" s="37"/>
      <c r="UR315" s="37"/>
      <c r="US315" s="37"/>
      <c r="UT315" s="37"/>
      <c r="UU315" s="37"/>
      <c r="UV315" s="37"/>
      <c r="UW315" s="37"/>
      <c r="UX315" s="37"/>
      <c r="UY315" s="37"/>
      <c r="UZ315" s="37"/>
      <c r="VA315" s="37"/>
      <c r="VB315" s="37"/>
      <c r="VC315" s="37"/>
      <c r="VD315" s="37"/>
      <c r="VE315" s="37"/>
      <c r="VF315" s="37"/>
      <c r="VG315" s="37"/>
      <c r="VH315" s="37"/>
      <c r="VI315" s="37"/>
      <c r="VJ315" s="37"/>
      <c r="VK315" s="37"/>
      <c r="VL315" s="37"/>
      <c r="VM315" s="37"/>
      <c r="VN315" s="37"/>
      <c r="VO315" s="37"/>
      <c r="VP315" s="37"/>
      <c r="VQ315" s="37"/>
      <c r="VR315" s="37"/>
      <c r="VS315" s="37"/>
      <c r="VT315" s="37"/>
      <c r="VU315" s="37"/>
      <c r="VV315" s="37"/>
      <c r="VW315" s="37"/>
      <c r="VX315" s="37"/>
      <c r="VY315" s="37"/>
      <c r="VZ315" s="37"/>
      <c r="WA315" s="37"/>
      <c r="WB315" s="37"/>
      <c r="WC315" s="37"/>
      <c r="WD315" s="37"/>
      <c r="WE315" s="37"/>
      <c r="WF315" s="37"/>
      <c r="WG315" s="37"/>
      <c r="WH315" s="37"/>
      <c r="WI315" s="37"/>
      <c r="WJ315" s="37"/>
      <c r="WK315" s="37"/>
      <c r="WL315" s="37"/>
      <c r="WM315" s="37"/>
      <c r="WN315" s="37"/>
      <c r="WO315" s="37"/>
      <c r="WP315" s="37"/>
      <c r="WQ315" s="37"/>
      <c r="WR315" s="37"/>
      <c r="WS315" s="37"/>
      <c r="WT315" s="37"/>
      <c r="WU315" s="37"/>
      <c r="WV315" s="37"/>
      <c r="WW315" s="37"/>
      <c r="WX315" s="37"/>
      <c r="WY315" s="37"/>
      <c r="WZ315" s="37"/>
      <c r="XA315" s="37"/>
      <c r="XB315" s="37"/>
      <c r="XC315" s="37"/>
      <c r="XD315" s="37"/>
      <c r="XE315" s="37"/>
      <c r="XF315" s="37"/>
      <c r="XG315" s="37"/>
      <c r="XH315" s="37"/>
      <c r="XI315" s="37"/>
      <c r="XJ315" s="37"/>
      <c r="XK315" s="37"/>
      <c r="XL315" s="37"/>
      <c r="XM315" s="37"/>
      <c r="XN315" s="37"/>
      <c r="XO315" s="37"/>
      <c r="XP315" s="37"/>
      <c r="XQ315" s="37"/>
      <c r="XR315" s="37"/>
      <c r="XS315" s="37"/>
      <c r="XT315" s="37"/>
      <c r="XU315" s="37"/>
      <c r="XV315" s="37"/>
      <c r="XW315" s="37"/>
      <c r="XX315" s="37"/>
      <c r="XY315" s="37"/>
      <c r="XZ315" s="37"/>
      <c r="YA315" s="37"/>
      <c r="YB315" s="37"/>
      <c r="YC315" s="37"/>
      <c r="YD315" s="37"/>
      <c r="YE315" s="37"/>
      <c r="YF315" s="37"/>
      <c r="YG315" s="37"/>
      <c r="YH315" s="37"/>
      <c r="YI315" s="37"/>
      <c r="YJ315" s="37"/>
      <c r="YK315" s="37"/>
      <c r="YL315" s="37"/>
      <c r="YM315" s="37"/>
      <c r="YN315" s="37"/>
      <c r="YO315" s="37"/>
      <c r="YP315" s="37"/>
      <c r="YQ315" s="37"/>
      <c r="YR315" s="37"/>
      <c r="YS315" s="37"/>
      <c r="YT315" s="37"/>
      <c r="YU315" s="37"/>
      <c r="YV315" s="37"/>
      <c r="YW315" s="37"/>
      <c r="YX315" s="37"/>
      <c r="YY315" s="37"/>
      <c r="YZ315" s="37"/>
      <c r="ZA315" s="37"/>
      <c r="ZB315" s="37"/>
      <c r="ZC315" s="37"/>
      <c r="ZD315" s="37"/>
      <c r="ZE315" s="37"/>
      <c r="ZF315" s="37"/>
      <c r="ZG315" s="37"/>
      <c r="ZH315" s="37"/>
      <c r="ZI315" s="37"/>
      <c r="ZJ315" s="37"/>
      <c r="ZK315" s="37"/>
      <c r="ZL315" s="37"/>
      <c r="ZM315" s="37"/>
      <c r="ZN315" s="37"/>
      <c r="ZO315" s="37"/>
      <c r="ZP315" s="37"/>
      <c r="ZQ315" s="37"/>
      <c r="ZR315" s="37"/>
      <c r="ZS315" s="37"/>
      <c r="ZT315" s="37"/>
      <c r="ZU315" s="37"/>
      <c r="ZV315" s="37"/>
      <c r="ZW315" s="37"/>
      <c r="ZX315" s="37"/>
      <c r="ZY315" s="37"/>
      <c r="ZZ315" s="37"/>
      <c r="AAA315" s="37"/>
      <c r="AAB315" s="37"/>
      <c r="AAC315" s="37"/>
      <c r="AAD315" s="37"/>
      <c r="AAE315" s="37"/>
      <c r="AAF315" s="37"/>
      <c r="AAG315" s="37"/>
      <c r="AAH315" s="37"/>
      <c r="AAI315" s="37"/>
      <c r="AAJ315" s="37"/>
      <c r="AAK315" s="37"/>
      <c r="AAL315" s="37"/>
      <c r="AAM315" s="37"/>
      <c r="AAN315" s="37"/>
      <c r="AAO315" s="37"/>
      <c r="AAP315" s="37"/>
      <c r="AAQ315" s="37"/>
      <c r="AAR315" s="37"/>
      <c r="AAS315" s="37"/>
      <c r="AAT315" s="37"/>
      <c r="AAU315" s="37"/>
      <c r="AAV315" s="37"/>
      <c r="AAW315" s="37"/>
      <c r="AAX315" s="37"/>
      <c r="AAY315" s="37"/>
      <c r="AAZ315" s="37"/>
      <c r="ABA315" s="37"/>
      <c r="ABB315" s="37"/>
      <c r="ABC315" s="37"/>
      <c r="ABD315" s="37"/>
      <c r="ABE315" s="37"/>
      <c r="ABF315" s="37"/>
      <c r="ABG315" s="37"/>
      <c r="ABH315" s="37"/>
      <c r="ABI315" s="37"/>
      <c r="ABJ315" s="37"/>
      <c r="ABK315" s="37"/>
      <c r="ABL315" s="37"/>
      <c r="ABM315" s="37"/>
      <c r="ABN315" s="37"/>
      <c r="ABO315" s="37"/>
      <c r="ABP315" s="37"/>
      <c r="ABQ315" s="37"/>
      <c r="ABR315" s="37"/>
      <c r="ABS315" s="37"/>
      <c r="ABT315" s="37"/>
      <c r="ABU315" s="37"/>
      <c r="ABV315" s="37"/>
      <c r="ABW315" s="37"/>
      <c r="ABX315" s="37"/>
      <c r="ABY315" s="37"/>
      <c r="ABZ315" s="37"/>
      <c r="ACA315" s="37"/>
      <c r="ACB315" s="37"/>
      <c r="ACC315" s="37"/>
      <c r="ACD315" s="37"/>
      <c r="ACE315" s="37"/>
      <c r="ACF315" s="37"/>
      <c r="ACG315" s="37"/>
      <c r="ACH315" s="37"/>
      <c r="ACI315" s="37"/>
      <c r="ACJ315" s="37"/>
      <c r="ACK315" s="37"/>
      <c r="ACL315" s="37"/>
      <c r="ACM315" s="37"/>
      <c r="ACN315" s="37"/>
      <c r="ACO315" s="37"/>
      <c r="ACP315" s="37"/>
      <c r="ACQ315" s="37"/>
      <c r="ACR315" s="37"/>
      <c r="ACS315" s="37"/>
      <c r="ACT315" s="37"/>
      <c r="ACU315" s="37"/>
      <c r="ACV315" s="37"/>
      <c r="ACW315" s="37"/>
      <c r="ACX315" s="37"/>
      <c r="ACY315" s="37"/>
      <c r="ACZ315" s="37"/>
      <c r="ADA315" s="37"/>
      <c r="ADB315" s="37"/>
      <c r="ADC315" s="37"/>
      <c r="ADD315" s="37"/>
      <c r="ADE315" s="37"/>
      <c r="ADF315" s="37"/>
      <c r="ADG315" s="37"/>
      <c r="ADH315" s="37"/>
      <c r="ADI315" s="37"/>
      <c r="ADJ315" s="37"/>
      <c r="ADK315" s="37"/>
      <c r="ADL315" s="37"/>
      <c r="ADM315" s="37"/>
      <c r="ADN315" s="37"/>
      <c r="ADO315" s="37"/>
      <c r="ADP315" s="37"/>
      <c r="ADQ315" s="37"/>
      <c r="ADR315" s="37"/>
      <c r="ADS315" s="37"/>
      <c r="ADT315" s="37"/>
      <c r="ADU315" s="37"/>
      <c r="ADV315" s="37"/>
      <c r="ADW315" s="37"/>
      <c r="ADX315" s="37"/>
      <c r="ADY315" s="37"/>
      <c r="ADZ315" s="37"/>
      <c r="AEA315" s="37"/>
      <c r="AEB315" s="37"/>
      <c r="AEC315" s="37"/>
      <c r="AED315" s="37"/>
      <c r="AEE315" s="37"/>
      <c r="AEF315" s="37"/>
      <c r="AEG315" s="37"/>
      <c r="AEH315" s="37"/>
      <c r="AEI315" s="37"/>
      <c r="AEJ315" s="37"/>
      <c r="AEK315" s="37"/>
      <c r="AEL315" s="37"/>
      <c r="AEM315" s="37"/>
      <c r="AEN315" s="37"/>
      <c r="AEO315" s="37"/>
      <c r="AEP315" s="37"/>
      <c r="AEQ315" s="37"/>
      <c r="AER315" s="37"/>
      <c r="AES315" s="37"/>
      <c r="AET315" s="37"/>
      <c r="AEU315" s="37"/>
      <c r="AEV315" s="37"/>
      <c r="AEW315" s="37"/>
      <c r="AEX315" s="37"/>
      <c r="AEY315" s="37"/>
      <c r="AEZ315" s="37"/>
      <c r="AFA315" s="37"/>
      <c r="AFB315" s="37"/>
      <c r="AFC315" s="37"/>
      <c r="AFD315" s="37"/>
      <c r="AFE315" s="37"/>
      <c r="AFF315" s="37"/>
      <c r="AFG315" s="37"/>
      <c r="AFH315" s="37"/>
      <c r="AFI315" s="37"/>
      <c r="AFJ315" s="37"/>
      <c r="AFK315" s="37"/>
      <c r="AFL315" s="37"/>
      <c r="AFM315" s="37"/>
      <c r="AFN315" s="37"/>
      <c r="AFO315" s="37"/>
      <c r="AFP315" s="37"/>
      <c r="AFQ315" s="37"/>
      <c r="AFR315" s="37"/>
      <c r="AFS315" s="37"/>
      <c r="AFT315" s="37"/>
      <c r="AFU315" s="37"/>
      <c r="AFV315" s="37"/>
      <c r="AFW315" s="37"/>
      <c r="AFX315" s="37"/>
      <c r="AFY315" s="37"/>
      <c r="AFZ315" s="37"/>
      <c r="AGA315" s="37"/>
      <c r="AGB315" s="37"/>
      <c r="AGC315" s="37"/>
      <c r="AGD315" s="37"/>
      <c r="AGE315" s="37"/>
      <c r="AGF315" s="37"/>
      <c r="AGG315" s="37"/>
      <c r="AGH315" s="37"/>
      <c r="AGI315" s="37"/>
      <c r="AGJ315" s="37"/>
      <c r="AGK315" s="37"/>
      <c r="AGL315" s="37"/>
      <c r="AGM315" s="37"/>
      <c r="AGN315" s="37"/>
      <c r="AGO315" s="37"/>
      <c r="AGP315" s="37"/>
      <c r="AGQ315" s="37"/>
      <c r="AGR315" s="37"/>
      <c r="AGS315" s="37"/>
      <c r="AGT315" s="37"/>
      <c r="AGU315" s="37"/>
      <c r="AGV315" s="37"/>
      <c r="AGW315" s="37"/>
      <c r="AGX315" s="37"/>
      <c r="AGY315" s="37"/>
      <c r="AGZ315" s="37"/>
      <c r="AHA315" s="37"/>
      <c r="AHB315" s="37"/>
      <c r="AHC315" s="37"/>
      <c r="AHD315" s="37"/>
      <c r="AHE315" s="37"/>
      <c r="AHF315" s="37"/>
      <c r="AHG315" s="37"/>
      <c r="AHH315" s="37"/>
      <c r="AHI315" s="37"/>
      <c r="AHJ315" s="37"/>
      <c r="AHK315" s="37"/>
      <c r="AHL315" s="37"/>
      <c r="AHM315" s="37"/>
      <c r="AHN315" s="37"/>
      <c r="AHO315" s="37"/>
      <c r="AHP315" s="37"/>
      <c r="AHQ315" s="37"/>
      <c r="AHR315" s="37"/>
      <c r="AHS315" s="37"/>
      <c r="AHT315" s="37"/>
      <c r="AHU315" s="37"/>
      <c r="AHV315" s="37"/>
      <c r="AHW315" s="37"/>
      <c r="AHX315" s="37"/>
      <c r="AHY315" s="37"/>
      <c r="AHZ315" s="37"/>
      <c r="AIA315" s="37"/>
      <c r="AIB315" s="37"/>
      <c r="AIC315" s="37"/>
      <c r="AID315" s="37"/>
      <c r="AIE315" s="37"/>
      <c r="AIF315" s="37"/>
      <c r="AIG315" s="37"/>
      <c r="AIH315" s="37"/>
      <c r="AII315" s="37"/>
      <c r="AIJ315" s="37"/>
      <c r="AIK315" s="37"/>
      <c r="AIL315" s="37"/>
      <c r="AIM315" s="37"/>
      <c r="AIN315" s="37"/>
      <c r="AIO315" s="37"/>
      <c r="AIP315" s="37"/>
      <c r="AIQ315" s="37"/>
      <c r="AIR315" s="37"/>
      <c r="AIS315" s="37"/>
      <c r="AIT315" s="37"/>
      <c r="AIU315" s="37"/>
      <c r="AIV315" s="37"/>
      <c r="AIW315" s="37"/>
      <c r="AIX315" s="37"/>
      <c r="AIY315" s="37"/>
      <c r="AIZ315" s="37"/>
      <c r="AJA315" s="37"/>
      <c r="AJB315" s="37"/>
      <c r="AJC315" s="37"/>
      <c r="AJD315" s="37"/>
      <c r="AJE315" s="37"/>
      <c r="AJF315" s="37"/>
      <c r="AJG315" s="37"/>
      <c r="AJH315" s="37"/>
      <c r="AJI315" s="37"/>
      <c r="AJJ315" s="37"/>
      <c r="AJK315" s="37"/>
      <c r="AJL315" s="37"/>
      <c r="AJM315" s="37"/>
      <c r="AJN315" s="37"/>
      <c r="AJO315" s="37"/>
      <c r="AJP315" s="37"/>
      <c r="AJQ315" s="37"/>
      <c r="AJR315" s="37"/>
      <c r="AJS315" s="37"/>
      <c r="AJT315" s="37"/>
      <c r="AJU315" s="37"/>
      <c r="AJV315" s="37"/>
      <c r="AJW315" s="37"/>
      <c r="AJX315" s="37"/>
      <c r="AJY315" s="37"/>
      <c r="AJZ315" s="37"/>
      <c r="AKA315" s="37"/>
      <c r="AKB315" s="37"/>
      <c r="AKC315" s="37"/>
      <c r="AKD315" s="37"/>
      <c r="AKE315" s="37"/>
      <c r="AKF315" s="37"/>
      <c r="AKG315" s="37"/>
      <c r="AKH315" s="37"/>
      <c r="AKI315" s="37"/>
      <c r="AKJ315" s="37"/>
      <c r="AKK315" s="37"/>
      <c r="AKL315" s="37"/>
      <c r="AKM315" s="37"/>
      <c r="AKN315" s="37"/>
      <c r="AKO315" s="37"/>
      <c r="AKP315" s="37"/>
      <c r="AKQ315" s="37"/>
      <c r="AKR315" s="37"/>
      <c r="AKS315" s="37"/>
      <c r="AKT315" s="37"/>
      <c r="AKU315" s="37"/>
      <c r="AKV315" s="37"/>
      <c r="AKW315" s="37"/>
      <c r="AKX315" s="37"/>
    </row>
    <row r="316" spans="1:986" s="16" customFormat="1" x14ac:dyDescent="0.25">
      <c r="A316" s="39"/>
      <c r="B316" s="39"/>
      <c r="C316" s="37"/>
      <c r="D316" s="40"/>
      <c r="E316" s="41"/>
      <c r="F316" s="40"/>
      <c r="G316" s="42"/>
      <c r="H316" s="43"/>
      <c r="I316" s="37"/>
      <c r="J316" s="40"/>
      <c r="K316" s="40"/>
      <c r="L316" s="37"/>
      <c r="M316" s="39"/>
      <c r="N316" s="39"/>
      <c r="O316" s="39"/>
      <c r="P316" s="39"/>
      <c r="Q316" s="39"/>
      <c r="R316" s="44"/>
      <c r="S316" s="41"/>
      <c r="T316" s="122"/>
      <c r="U316" s="39"/>
      <c r="V316" s="37"/>
      <c r="W316" s="37"/>
      <c r="X316" s="39"/>
      <c r="Y316" s="50"/>
      <c r="Z316" s="140"/>
      <c r="AA316" s="140"/>
      <c r="AB316" s="141"/>
      <c r="AC316" s="140"/>
      <c r="AD316" s="39"/>
      <c r="AE316" s="37"/>
      <c r="AF316" s="39"/>
      <c r="AG316" s="39"/>
      <c r="AH316" s="37"/>
      <c r="AI316" s="39"/>
      <c r="AJ316" s="39"/>
      <c r="AK316" s="37"/>
      <c r="AL316" s="39"/>
      <c r="AM316" s="39"/>
      <c r="AN316" s="37"/>
      <c r="AO316" s="39"/>
      <c r="AP316" s="39"/>
      <c r="AQ316" s="37"/>
      <c r="AR316" s="39"/>
      <c r="AS316" s="39"/>
      <c r="AT316" s="37"/>
      <c r="AU316" s="39"/>
      <c r="AV316" s="39"/>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c r="CR316" s="37"/>
      <c r="CS316" s="37"/>
      <c r="CT316" s="37"/>
      <c r="CU316" s="37"/>
      <c r="CV316" s="37"/>
      <c r="CW316" s="37"/>
      <c r="CX316" s="37"/>
      <c r="CY316" s="37"/>
      <c r="CZ316" s="37"/>
      <c r="DA316" s="37"/>
      <c r="DB316" s="37"/>
      <c r="DC316" s="37"/>
      <c r="DD316" s="37"/>
      <c r="DE316" s="37"/>
      <c r="DF316" s="37"/>
      <c r="DG316" s="37"/>
      <c r="DH316" s="37"/>
      <c r="DI316" s="37"/>
      <c r="DJ316" s="37"/>
      <c r="DK316" s="37"/>
      <c r="DL316" s="37"/>
      <c r="DM316" s="37"/>
      <c r="DN316" s="37"/>
      <c r="DO316" s="37"/>
      <c r="DP316" s="37"/>
      <c r="DQ316" s="37"/>
      <c r="DR316" s="37"/>
      <c r="DS316" s="37"/>
      <c r="DT316" s="37"/>
      <c r="DU316" s="37"/>
      <c r="DV316" s="37"/>
      <c r="DW316" s="37"/>
      <c r="DX316" s="37"/>
      <c r="DY316" s="37"/>
      <c r="DZ316" s="37"/>
      <c r="EA316" s="37"/>
      <c r="EB316" s="37"/>
      <c r="EC316" s="37"/>
      <c r="ED316" s="37"/>
      <c r="EE316" s="37"/>
      <c r="EF316" s="37"/>
      <c r="EG316" s="37"/>
      <c r="EH316" s="37"/>
      <c r="EI316" s="37"/>
      <c r="EJ316" s="37"/>
      <c r="EK316" s="37"/>
      <c r="EL316" s="37"/>
      <c r="EM316" s="37"/>
      <c r="EN316" s="37"/>
      <c r="EO316" s="37"/>
      <c r="EP316" s="37"/>
      <c r="EQ316" s="37"/>
      <c r="ER316" s="37"/>
      <c r="ES316" s="37"/>
      <c r="ET316" s="37"/>
      <c r="EU316" s="37"/>
      <c r="EV316" s="37"/>
      <c r="EW316" s="37"/>
      <c r="EX316" s="37"/>
      <c r="EY316" s="37"/>
      <c r="EZ316" s="37"/>
      <c r="FA316" s="37"/>
      <c r="FB316" s="37"/>
      <c r="FC316" s="37"/>
      <c r="FD316" s="37"/>
      <c r="FE316" s="37"/>
      <c r="FF316" s="37"/>
      <c r="FG316" s="37"/>
      <c r="FH316" s="37"/>
      <c r="FI316" s="37"/>
      <c r="FJ316" s="37"/>
      <c r="FK316" s="37"/>
      <c r="FL316" s="37"/>
      <c r="FM316" s="37"/>
      <c r="FN316" s="37"/>
      <c r="FO316" s="37"/>
      <c r="FP316" s="37"/>
      <c r="FQ316" s="37"/>
      <c r="FR316" s="37"/>
      <c r="FS316" s="37"/>
      <c r="FT316" s="37"/>
      <c r="FU316" s="37"/>
      <c r="FV316" s="37"/>
      <c r="FW316" s="37"/>
      <c r="FX316" s="37"/>
      <c r="FY316" s="37"/>
      <c r="FZ316" s="37"/>
      <c r="GA316" s="37"/>
      <c r="GB316" s="37"/>
      <c r="GC316" s="37"/>
      <c r="GD316" s="37"/>
      <c r="GE316" s="37"/>
      <c r="GF316" s="37"/>
      <c r="GG316" s="37"/>
      <c r="GH316" s="37"/>
      <c r="GI316" s="37"/>
      <c r="GJ316" s="37"/>
      <c r="GK316" s="37"/>
      <c r="GL316" s="37"/>
      <c r="GM316" s="37"/>
      <c r="GN316" s="37"/>
      <c r="GO316" s="37"/>
      <c r="GP316" s="37"/>
      <c r="GQ316" s="37"/>
      <c r="GR316" s="37"/>
      <c r="GS316" s="37"/>
      <c r="GT316" s="37"/>
      <c r="GU316" s="37"/>
      <c r="GV316" s="37"/>
      <c r="GW316" s="37"/>
      <c r="GX316" s="37"/>
      <c r="GY316" s="37"/>
      <c r="GZ316" s="37"/>
      <c r="HA316" s="37"/>
      <c r="HB316" s="37"/>
      <c r="HC316" s="37"/>
      <c r="HD316" s="37"/>
      <c r="HE316" s="37"/>
      <c r="HF316" s="37"/>
      <c r="HG316" s="37"/>
      <c r="HH316" s="37"/>
      <c r="HI316" s="37"/>
      <c r="HJ316" s="37"/>
      <c r="HK316" s="37"/>
      <c r="HL316" s="37"/>
      <c r="HM316" s="37"/>
      <c r="HN316" s="37"/>
      <c r="HO316" s="37"/>
      <c r="HP316" s="37"/>
      <c r="HQ316" s="37"/>
      <c r="HR316" s="37"/>
      <c r="HS316" s="37"/>
      <c r="HT316" s="37"/>
      <c r="HU316" s="37"/>
      <c r="HV316" s="37"/>
      <c r="HW316" s="37"/>
      <c r="HX316" s="37"/>
      <c r="HY316" s="37"/>
      <c r="HZ316" s="37"/>
      <c r="IA316" s="37"/>
      <c r="IB316" s="37"/>
      <c r="IC316" s="37"/>
      <c r="ID316" s="37"/>
      <c r="IE316" s="37"/>
      <c r="IF316" s="37"/>
      <c r="IG316" s="37"/>
      <c r="IH316" s="37"/>
      <c r="II316" s="37"/>
      <c r="IJ316" s="37"/>
      <c r="IK316" s="37"/>
      <c r="IL316" s="37"/>
      <c r="IM316" s="37"/>
      <c r="IN316" s="37"/>
      <c r="IO316" s="37"/>
      <c r="IP316" s="37"/>
      <c r="IQ316" s="37"/>
      <c r="IR316" s="37"/>
      <c r="IS316" s="37"/>
      <c r="IT316" s="37"/>
      <c r="IU316" s="37"/>
      <c r="IV316" s="37"/>
      <c r="IW316" s="37"/>
      <c r="IX316" s="37"/>
      <c r="IY316" s="37"/>
      <c r="IZ316" s="37"/>
      <c r="JA316" s="37"/>
      <c r="JB316" s="37"/>
      <c r="JC316" s="37"/>
      <c r="JD316" s="37"/>
      <c r="JE316" s="37"/>
      <c r="JF316" s="37"/>
      <c r="JG316" s="37"/>
      <c r="JH316" s="37"/>
      <c r="JI316" s="37"/>
      <c r="JJ316" s="37"/>
      <c r="JK316" s="37"/>
      <c r="JL316" s="37"/>
      <c r="JM316" s="37"/>
      <c r="JN316" s="37"/>
      <c r="JO316" s="37"/>
      <c r="JP316" s="37"/>
      <c r="JQ316" s="37"/>
      <c r="JR316" s="37"/>
      <c r="JS316" s="37"/>
      <c r="JT316" s="37"/>
      <c r="JU316" s="37"/>
      <c r="JV316" s="37"/>
      <c r="JW316" s="37"/>
      <c r="JX316" s="37"/>
      <c r="JY316" s="37"/>
      <c r="JZ316" s="37"/>
      <c r="KA316" s="37"/>
      <c r="KB316" s="37"/>
      <c r="KC316" s="37"/>
      <c r="KD316" s="37"/>
      <c r="KE316" s="37"/>
      <c r="KF316" s="37"/>
      <c r="KG316" s="37"/>
      <c r="KH316" s="37"/>
      <c r="KI316" s="37"/>
      <c r="KJ316" s="37"/>
      <c r="KK316" s="37"/>
      <c r="KL316" s="37"/>
      <c r="KM316" s="37"/>
      <c r="KN316" s="37"/>
      <c r="KO316" s="37"/>
      <c r="KP316" s="37"/>
      <c r="KQ316" s="37"/>
      <c r="KR316" s="37"/>
      <c r="KS316" s="37"/>
      <c r="KT316" s="37"/>
      <c r="KU316" s="37"/>
      <c r="KV316" s="37"/>
      <c r="KW316" s="37"/>
      <c r="KX316" s="37"/>
      <c r="KY316" s="37"/>
      <c r="KZ316" s="37"/>
      <c r="LA316" s="37"/>
      <c r="LB316" s="37"/>
      <c r="LC316" s="37"/>
      <c r="LD316" s="37"/>
      <c r="LE316" s="37"/>
      <c r="LF316" s="37"/>
      <c r="LG316" s="37"/>
      <c r="LH316" s="37"/>
      <c r="LI316" s="37"/>
      <c r="LJ316" s="37"/>
      <c r="LK316" s="37"/>
      <c r="LL316" s="37"/>
      <c r="LM316" s="37"/>
      <c r="LN316" s="37"/>
      <c r="LO316" s="37"/>
      <c r="LP316" s="37"/>
      <c r="LQ316" s="37"/>
      <c r="LR316" s="37"/>
      <c r="LS316" s="37"/>
      <c r="LT316" s="37"/>
      <c r="LU316" s="37"/>
      <c r="LV316" s="37"/>
      <c r="LW316" s="37"/>
      <c r="LX316" s="37"/>
      <c r="LY316" s="37"/>
      <c r="LZ316" s="37"/>
      <c r="MA316" s="37"/>
      <c r="MB316" s="37"/>
      <c r="MC316" s="37"/>
      <c r="MD316" s="37"/>
      <c r="ME316" s="37"/>
      <c r="MF316" s="37"/>
      <c r="MG316" s="37"/>
      <c r="MH316" s="37"/>
      <c r="MI316" s="37"/>
      <c r="MJ316" s="37"/>
      <c r="MK316" s="37"/>
      <c r="ML316" s="37"/>
      <c r="MM316" s="37"/>
      <c r="MN316" s="37"/>
      <c r="MO316" s="37"/>
      <c r="MP316" s="37"/>
      <c r="MQ316" s="37"/>
      <c r="MR316" s="37"/>
      <c r="MS316" s="37"/>
      <c r="MT316" s="37"/>
      <c r="MU316" s="37"/>
      <c r="MV316" s="37"/>
      <c r="MW316" s="37"/>
      <c r="MX316" s="37"/>
      <c r="MY316" s="37"/>
      <c r="MZ316" s="37"/>
      <c r="NA316" s="37"/>
      <c r="NB316" s="37"/>
      <c r="NC316" s="37"/>
      <c r="ND316" s="37"/>
      <c r="NE316" s="37"/>
      <c r="NF316" s="37"/>
      <c r="NG316" s="37"/>
      <c r="NH316" s="37"/>
      <c r="NI316" s="37"/>
      <c r="NJ316" s="37"/>
      <c r="NK316" s="37"/>
      <c r="NL316" s="37"/>
      <c r="NM316" s="37"/>
      <c r="NN316" s="37"/>
      <c r="NO316" s="37"/>
      <c r="NP316" s="37"/>
      <c r="NQ316" s="37"/>
      <c r="NR316" s="37"/>
      <c r="NS316" s="37"/>
      <c r="NT316" s="37"/>
      <c r="NU316" s="37"/>
      <c r="NV316" s="37"/>
      <c r="NW316" s="37"/>
      <c r="NX316" s="37"/>
      <c r="NY316" s="37"/>
      <c r="NZ316" s="37"/>
      <c r="OA316" s="37"/>
      <c r="OB316" s="37"/>
      <c r="OC316" s="37"/>
      <c r="OD316" s="37"/>
      <c r="OE316" s="37"/>
      <c r="OF316" s="37"/>
      <c r="OG316" s="37"/>
      <c r="OH316" s="37"/>
      <c r="OI316" s="37"/>
      <c r="OJ316" s="37"/>
      <c r="OK316" s="37"/>
      <c r="OL316" s="37"/>
      <c r="OM316" s="37"/>
      <c r="ON316" s="37"/>
      <c r="OO316" s="37"/>
      <c r="OP316" s="37"/>
      <c r="OQ316" s="37"/>
      <c r="OR316" s="37"/>
      <c r="OS316" s="37"/>
      <c r="OT316" s="37"/>
      <c r="OU316" s="37"/>
      <c r="OV316" s="37"/>
      <c r="OW316" s="37"/>
      <c r="OX316" s="37"/>
      <c r="OY316" s="37"/>
      <c r="OZ316" s="37"/>
      <c r="PA316" s="37"/>
      <c r="PB316" s="37"/>
      <c r="PC316" s="37"/>
      <c r="PD316" s="37"/>
      <c r="PE316" s="37"/>
      <c r="PF316" s="37"/>
      <c r="PG316" s="37"/>
      <c r="PH316" s="37"/>
      <c r="PI316" s="37"/>
      <c r="PJ316" s="37"/>
      <c r="PK316" s="37"/>
      <c r="PL316" s="37"/>
      <c r="PM316" s="37"/>
      <c r="PN316" s="37"/>
      <c r="PO316" s="37"/>
      <c r="PP316" s="37"/>
      <c r="PQ316" s="37"/>
      <c r="PR316" s="37"/>
      <c r="PS316" s="37"/>
      <c r="PT316" s="37"/>
      <c r="PU316" s="37"/>
      <c r="PV316" s="37"/>
      <c r="PW316" s="37"/>
      <c r="PX316" s="37"/>
      <c r="PY316" s="37"/>
      <c r="PZ316" s="37"/>
      <c r="QA316" s="37"/>
      <c r="QB316" s="37"/>
      <c r="QC316" s="37"/>
      <c r="QD316" s="37"/>
      <c r="QE316" s="37"/>
      <c r="QF316" s="37"/>
      <c r="QG316" s="37"/>
      <c r="QH316" s="37"/>
      <c r="QI316" s="37"/>
      <c r="QJ316" s="37"/>
      <c r="QK316" s="37"/>
      <c r="QL316" s="37"/>
      <c r="QM316" s="37"/>
      <c r="QN316" s="37"/>
      <c r="QO316" s="37"/>
      <c r="QP316" s="37"/>
      <c r="QQ316" s="37"/>
      <c r="QR316" s="37"/>
      <c r="QS316" s="37"/>
      <c r="QT316" s="37"/>
      <c r="QU316" s="37"/>
      <c r="QV316" s="37"/>
      <c r="QW316" s="37"/>
      <c r="QX316" s="37"/>
      <c r="QY316" s="37"/>
      <c r="QZ316" s="37"/>
      <c r="RA316" s="37"/>
      <c r="RB316" s="37"/>
      <c r="RC316" s="37"/>
      <c r="RD316" s="37"/>
      <c r="RE316" s="37"/>
      <c r="RF316" s="37"/>
      <c r="RG316" s="37"/>
      <c r="RH316" s="37"/>
      <c r="RI316" s="37"/>
      <c r="RJ316" s="37"/>
      <c r="RK316" s="37"/>
      <c r="RL316" s="37"/>
      <c r="RM316" s="37"/>
      <c r="RN316" s="37"/>
      <c r="RO316" s="37"/>
      <c r="RP316" s="37"/>
      <c r="RQ316" s="37"/>
      <c r="RR316" s="37"/>
      <c r="RS316" s="37"/>
      <c r="RT316" s="37"/>
      <c r="RU316" s="37"/>
      <c r="RV316" s="37"/>
      <c r="RW316" s="37"/>
      <c r="RX316" s="37"/>
      <c r="RY316" s="37"/>
      <c r="RZ316" s="37"/>
      <c r="SA316" s="37"/>
      <c r="SB316" s="37"/>
      <c r="SC316" s="37"/>
      <c r="SD316" s="37"/>
      <c r="SE316" s="37"/>
      <c r="SF316" s="37"/>
      <c r="SG316" s="37"/>
      <c r="SH316" s="37"/>
      <c r="SI316" s="37"/>
      <c r="SJ316" s="37"/>
      <c r="SK316" s="37"/>
      <c r="SL316" s="37"/>
      <c r="SM316" s="37"/>
      <c r="SN316" s="37"/>
      <c r="SO316" s="37"/>
      <c r="SP316" s="37"/>
      <c r="SQ316" s="37"/>
      <c r="SR316" s="37"/>
      <c r="SS316" s="37"/>
      <c r="ST316" s="37"/>
      <c r="SU316" s="37"/>
      <c r="SV316" s="37"/>
      <c r="SW316" s="37"/>
      <c r="SX316" s="37"/>
      <c r="SY316" s="37"/>
      <c r="SZ316" s="37"/>
      <c r="TA316" s="37"/>
      <c r="TB316" s="37"/>
      <c r="TC316" s="37"/>
      <c r="TD316" s="37"/>
      <c r="TE316" s="37"/>
      <c r="TF316" s="37"/>
      <c r="TG316" s="37"/>
      <c r="TH316" s="37"/>
      <c r="TI316" s="37"/>
      <c r="TJ316" s="37"/>
      <c r="TK316" s="37"/>
      <c r="TL316" s="37"/>
      <c r="TM316" s="37"/>
      <c r="TN316" s="37"/>
      <c r="TO316" s="37"/>
      <c r="TP316" s="37"/>
      <c r="TQ316" s="37"/>
      <c r="TR316" s="37"/>
      <c r="TS316" s="37"/>
      <c r="TT316" s="37"/>
      <c r="TU316" s="37"/>
      <c r="TV316" s="37"/>
      <c r="TW316" s="37"/>
      <c r="TX316" s="37"/>
      <c r="TY316" s="37"/>
      <c r="TZ316" s="37"/>
      <c r="UA316" s="37"/>
      <c r="UB316" s="37"/>
      <c r="UC316" s="37"/>
      <c r="UD316" s="37"/>
      <c r="UE316" s="37"/>
      <c r="UF316" s="37"/>
      <c r="UG316" s="37"/>
      <c r="UH316" s="37"/>
      <c r="UI316" s="37"/>
      <c r="UJ316" s="37"/>
      <c r="UK316" s="37"/>
      <c r="UL316" s="37"/>
      <c r="UM316" s="37"/>
      <c r="UN316" s="37"/>
      <c r="UO316" s="37"/>
      <c r="UP316" s="37"/>
      <c r="UQ316" s="37"/>
      <c r="UR316" s="37"/>
      <c r="US316" s="37"/>
      <c r="UT316" s="37"/>
      <c r="UU316" s="37"/>
      <c r="UV316" s="37"/>
      <c r="UW316" s="37"/>
      <c r="UX316" s="37"/>
      <c r="UY316" s="37"/>
      <c r="UZ316" s="37"/>
      <c r="VA316" s="37"/>
      <c r="VB316" s="37"/>
      <c r="VC316" s="37"/>
      <c r="VD316" s="37"/>
      <c r="VE316" s="37"/>
      <c r="VF316" s="37"/>
      <c r="VG316" s="37"/>
      <c r="VH316" s="37"/>
      <c r="VI316" s="37"/>
      <c r="VJ316" s="37"/>
      <c r="VK316" s="37"/>
      <c r="VL316" s="37"/>
      <c r="VM316" s="37"/>
      <c r="VN316" s="37"/>
      <c r="VO316" s="37"/>
      <c r="VP316" s="37"/>
      <c r="VQ316" s="37"/>
      <c r="VR316" s="37"/>
      <c r="VS316" s="37"/>
      <c r="VT316" s="37"/>
      <c r="VU316" s="37"/>
      <c r="VV316" s="37"/>
      <c r="VW316" s="37"/>
      <c r="VX316" s="37"/>
      <c r="VY316" s="37"/>
      <c r="VZ316" s="37"/>
      <c r="WA316" s="37"/>
      <c r="WB316" s="37"/>
      <c r="WC316" s="37"/>
      <c r="WD316" s="37"/>
      <c r="WE316" s="37"/>
      <c r="WF316" s="37"/>
      <c r="WG316" s="37"/>
      <c r="WH316" s="37"/>
      <c r="WI316" s="37"/>
      <c r="WJ316" s="37"/>
      <c r="WK316" s="37"/>
      <c r="WL316" s="37"/>
      <c r="WM316" s="37"/>
      <c r="WN316" s="37"/>
      <c r="WO316" s="37"/>
      <c r="WP316" s="37"/>
      <c r="WQ316" s="37"/>
      <c r="WR316" s="37"/>
      <c r="WS316" s="37"/>
      <c r="WT316" s="37"/>
      <c r="WU316" s="37"/>
      <c r="WV316" s="37"/>
      <c r="WW316" s="37"/>
      <c r="WX316" s="37"/>
      <c r="WY316" s="37"/>
      <c r="WZ316" s="37"/>
      <c r="XA316" s="37"/>
      <c r="XB316" s="37"/>
      <c r="XC316" s="37"/>
      <c r="XD316" s="37"/>
      <c r="XE316" s="37"/>
      <c r="XF316" s="37"/>
      <c r="XG316" s="37"/>
      <c r="XH316" s="37"/>
      <c r="XI316" s="37"/>
      <c r="XJ316" s="37"/>
      <c r="XK316" s="37"/>
      <c r="XL316" s="37"/>
      <c r="XM316" s="37"/>
      <c r="XN316" s="37"/>
      <c r="XO316" s="37"/>
      <c r="XP316" s="37"/>
      <c r="XQ316" s="37"/>
      <c r="XR316" s="37"/>
      <c r="XS316" s="37"/>
      <c r="XT316" s="37"/>
      <c r="XU316" s="37"/>
      <c r="XV316" s="37"/>
      <c r="XW316" s="37"/>
      <c r="XX316" s="37"/>
      <c r="XY316" s="37"/>
      <c r="XZ316" s="37"/>
      <c r="YA316" s="37"/>
      <c r="YB316" s="37"/>
      <c r="YC316" s="37"/>
      <c r="YD316" s="37"/>
      <c r="YE316" s="37"/>
      <c r="YF316" s="37"/>
      <c r="YG316" s="37"/>
      <c r="YH316" s="37"/>
      <c r="YI316" s="37"/>
      <c r="YJ316" s="37"/>
      <c r="YK316" s="37"/>
      <c r="YL316" s="37"/>
      <c r="YM316" s="37"/>
      <c r="YN316" s="37"/>
      <c r="YO316" s="37"/>
      <c r="YP316" s="37"/>
      <c r="YQ316" s="37"/>
      <c r="YR316" s="37"/>
      <c r="YS316" s="37"/>
      <c r="YT316" s="37"/>
      <c r="YU316" s="37"/>
      <c r="YV316" s="37"/>
      <c r="YW316" s="37"/>
      <c r="YX316" s="37"/>
      <c r="YY316" s="37"/>
      <c r="YZ316" s="37"/>
      <c r="ZA316" s="37"/>
      <c r="ZB316" s="37"/>
      <c r="ZC316" s="37"/>
      <c r="ZD316" s="37"/>
      <c r="ZE316" s="37"/>
      <c r="ZF316" s="37"/>
      <c r="ZG316" s="37"/>
      <c r="ZH316" s="37"/>
      <c r="ZI316" s="37"/>
      <c r="ZJ316" s="37"/>
      <c r="ZK316" s="37"/>
      <c r="ZL316" s="37"/>
      <c r="ZM316" s="37"/>
      <c r="ZN316" s="37"/>
      <c r="ZO316" s="37"/>
      <c r="ZP316" s="37"/>
      <c r="ZQ316" s="37"/>
      <c r="ZR316" s="37"/>
      <c r="ZS316" s="37"/>
      <c r="ZT316" s="37"/>
      <c r="ZU316" s="37"/>
      <c r="ZV316" s="37"/>
      <c r="ZW316" s="37"/>
      <c r="ZX316" s="37"/>
      <c r="ZY316" s="37"/>
      <c r="ZZ316" s="37"/>
      <c r="AAA316" s="37"/>
      <c r="AAB316" s="37"/>
      <c r="AAC316" s="37"/>
      <c r="AAD316" s="37"/>
      <c r="AAE316" s="37"/>
      <c r="AAF316" s="37"/>
      <c r="AAG316" s="37"/>
      <c r="AAH316" s="37"/>
      <c r="AAI316" s="37"/>
      <c r="AAJ316" s="37"/>
      <c r="AAK316" s="37"/>
      <c r="AAL316" s="37"/>
      <c r="AAM316" s="37"/>
      <c r="AAN316" s="37"/>
      <c r="AAO316" s="37"/>
      <c r="AAP316" s="37"/>
      <c r="AAQ316" s="37"/>
      <c r="AAR316" s="37"/>
      <c r="AAS316" s="37"/>
      <c r="AAT316" s="37"/>
      <c r="AAU316" s="37"/>
      <c r="AAV316" s="37"/>
      <c r="AAW316" s="37"/>
      <c r="AAX316" s="37"/>
      <c r="AAY316" s="37"/>
      <c r="AAZ316" s="37"/>
      <c r="ABA316" s="37"/>
      <c r="ABB316" s="37"/>
      <c r="ABC316" s="37"/>
      <c r="ABD316" s="37"/>
      <c r="ABE316" s="37"/>
      <c r="ABF316" s="37"/>
      <c r="ABG316" s="37"/>
      <c r="ABH316" s="37"/>
      <c r="ABI316" s="37"/>
      <c r="ABJ316" s="37"/>
      <c r="ABK316" s="37"/>
      <c r="ABL316" s="37"/>
      <c r="ABM316" s="37"/>
      <c r="ABN316" s="37"/>
      <c r="ABO316" s="37"/>
      <c r="ABP316" s="37"/>
      <c r="ABQ316" s="37"/>
      <c r="ABR316" s="37"/>
      <c r="ABS316" s="37"/>
      <c r="ABT316" s="37"/>
      <c r="ABU316" s="37"/>
      <c r="ABV316" s="37"/>
      <c r="ABW316" s="37"/>
      <c r="ABX316" s="37"/>
      <c r="ABY316" s="37"/>
      <c r="ABZ316" s="37"/>
      <c r="ACA316" s="37"/>
      <c r="ACB316" s="37"/>
      <c r="ACC316" s="37"/>
      <c r="ACD316" s="37"/>
      <c r="ACE316" s="37"/>
      <c r="ACF316" s="37"/>
      <c r="ACG316" s="37"/>
      <c r="ACH316" s="37"/>
      <c r="ACI316" s="37"/>
      <c r="ACJ316" s="37"/>
      <c r="ACK316" s="37"/>
      <c r="ACL316" s="37"/>
      <c r="ACM316" s="37"/>
      <c r="ACN316" s="37"/>
      <c r="ACO316" s="37"/>
      <c r="ACP316" s="37"/>
      <c r="ACQ316" s="37"/>
      <c r="ACR316" s="37"/>
      <c r="ACS316" s="37"/>
      <c r="ACT316" s="37"/>
      <c r="ACU316" s="37"/>
      <c r="ACV316" s="37"/>
      <c r="ACW316" s="37"/>
      <c r="ACX316" s="37"/>
      <c r="ACY316" s="37"/>
      <c r="ACZ316" s="37"/>
      <c r="ADA316" s="37"/>
      <c r="ADB316" s="37"/>
      <c r="ADC316" s="37"/>
      <c r="ADD316" s="37"/>
      <c r="ADE316" s="37"/>
      <c r="ADF316" s="37"/>
      <c r="ADG316" s="37"/>
      <c r="ADH316" s="37"/>
      <c r="ADI316" s="37"/>
      <c r="ADJ316" s="37"/>
      <c r="ADK316" s="37"/>
      <c r="ADL316" s="37"/>
      <c r="ADM316" s="37"/>
      <c r="ADN316" s="37"/>
      <c r="ADO316" s="37"/>
      <c r="ADP316" s="37"/>
      <c r="ADQ316" s="37"/>
      <c r="ADR316" s="37"/>
      <c r="ADS316" s="37"/>
      <c r="ADT316" s="37"/>
      <c r="ADU316" s="37"/>
      <c r="ADV316" s="37"/>
      <c r="ADW316" s="37"/>
      <c r="ADX316" s="37"/>
      <c r="ADY316" s="37"/>
      <c r="ADZ316" s="37"/>
      <c r="AEA316" s="37"/>
      <c r="AEB316" s="37"/>
      <c r="AEC316" s="37"/>
      <c r="AED316" s="37"/>
      <c r="AEE316" s="37"/>
      <c r="AEF316" s="37"/>
      <c r="AEG316" s="37"/>
      <c r="AEH316" s="37"/>
      <c r="AEI316" s="37"/>
      <c r="AEJ316" s="37"/>
      <c r="AEK316" s="37"/>
      <c r="AEL316" s="37"/>
      <c r="AEM316" s="37"/>
      <c r="AEN316" s="37"/>
      <c r="AEO316" s="37"/>
      <c r="AEP316" s="37"/>
      <c r="AEQ316" s="37"/>
      <c r="AER316" s="37"/>
      <c r="AES316" s="37"/>
      <c r="AET316" s="37"/>
      <c r="AEU316" s="37"/>
      <c r="AEV316" s="37"/>
      <c r="AEW316" s="37"/>
      <c r="AEX316" s="37"/>
      <c r="AEY316" s="37"/>
      <c r="AEZ316" s="37"/>
      <c r="AFA316" s="37"/>
      <c r="AFB316" s="37"/>
      <c r="AFC316" s="37"/>
      <c r="AFD316" s="37"/>
      <c r="AFE316" s="37"/>
      <c r="AFF316" s="37"/>
      <c r="AFG316" s="37"/>
      <c r="AFH316" s="37"/>
      <c r="AFI316" s="37"/>
      <c r="AFJ316" s="37"/>
      <c r="AFK316" s="37"/>
      <c r="AFL316" s="37"/>
      <c r="AFM316" s="37"/>
      <c r="AFN316" s="37"/>
      <c r="AFO316" s="37"/>
      <c r="AFP316" s="37"/>
      <c r="AFQ316" s="37"/>
      <c r="AFR316" s="37"/>
      <c r="AFS316" s="37"/>
      <c r="AFT316" s="37"/>
      <c r="AFU316" s="37"/>
      <c r="AFV316" s="37"/>
      <c r="AFW316" s="37"/>
      <c r="AFX316" s="37"/>
      <c r="AFY316" s="37"/>
      <c r="AFZ316" s="37"/>
      <c r="AGA316" s="37"/>
      <c r="AGB316" s="37"/>
      <c r="AGC316" s="37"/>
      <c r="AGD316" s="37"/>
      <c r="AGE316" s="37"/>
      <c r="AGF316" s="37"/>
      <c r="AGG316" s="37"/>
      <c r="AGH316" s="37"/>
      <c r="AGI316" s="37"/>
      <c r="AGJ316" s="37"/>
      <c r="AGK316" s="37"/>
      <c r="AGL316" s="37"/>
      <c r="AGM316" s="37"/>
      <c r="AGN316" s="37"/>
      <c r="AGO316" s="37"/>
      <c r="AGP316" s="37"/>
      <c r="AGQ316" s="37"/>
      <c r="AGR316" s="37"/>
      <c r="AGS316" s="37"/>
      <c r="AGT316" s="37"/>
      <c r="AGU316" s="37"/>
      <c r="AGV316" s="37"/>
      <c r="AGW316" s="37"/>
      <c r="AGX316" s="37"/>
      <c r="AGY316" s="37"/>
      <c r="AGZ316" s="37"/>
      <c r="AHA316" s="37"/>
      <c r="AHB316" s="37"/>
      <c r="AHC316" s="37"/>
      <c r="AHD316" s="37"/>
      <c r="AHE316" s="37"/>
      <c r="AHF316" s="37"/>
      <c r="AHG316" s="37"/>
      <c r="AHH316" s="37"/>
      <c r="AHI316" s="37"/>
      <c r="AHJ316" s="37"/>
      <c r="AHK316" s="37"/>
      <c r="AHL316" s="37"/>
      <c r="AHM316" s="37"/>
      <c r="AHN316" s="37"/>
      <c r="AHO316" s="37"/>
      <c r="AHP316" s="37"/>
      <c r="AHQ316" s="37"/>
      <c r="AHR316" s="37"/>
      <c r="AHS316" s="37"/>
      <c r="AHT316" s="37"/>
      <c r="AHU316" s="37"/>
      <c r="AHV316" s="37"/>
      <c r="AHW316" s="37"/>
      <c r="AHX316" s="37"/>
      <c r="AHY316" s="37"/>
      <c r="AHZ316" s="37"/>
      <c r="AIA316" s="37"/>
      <c r="AIB316" s="37"/>
      <c r="AIC316" s="37"/>
      <c r="AID316" s="37"/>
      <c r="AIE316" s="37"/>
      <c r="AIF316" s="37"/>
      <c r="AIG316" s="37"/>
      <c r="AIH316" s="37"/>
      <c r="AII316" s="37"/>
      <c r="AIJ316" s="37"/>
      <c r="AIK316" s="37"/>
      <c r="AIL316" s="37"/>
      <c r="AIM316" s="37"/>
      <c r="AIN316" s="37"/>
      <c r="AIO316" s="37"/>
      <c r="AIP316" s="37"/>
      <c r="AIQ316" s="37"/>
      <c r="AIR316" s="37"/>
      <c r="AIS316" s="37"/>
      <c r="AIT316" s="37"/>
      <c r="AIU316" s="37"/>
      <c r="AIV316" s="37"/>
      <c r="AIW316" s="37"/>
      <c r="AIX316" s="37"/>
      <c r="AIY316" s="37"/>
      <c r="AIZ316" s="37"/>
      <c r="AJA316" s="37"/>
      <c r="AJB316" s="37"/>
      <c r="AJC316" s="37"/>
      <c r="AJD316" s="37"/>
      <c r="AJE316" s="37"/>
      <c r="AJF316" s="37"/>
      <c r="AJG316" s="37"/>
      <c r="AJH316" s="37"/>
      <c r="AJI316" s="37"/>
      <c r="AJJ316" s="37"/>
      <c r="AJK316" s="37"/>
      <c r="AJL316" s="37"/>
      <c r="AJM316" s="37"/>
      <c r="AJN316" s="37"/>
      <c r="AJO316" s="37"/>
      <c r="AJP316" s="37"/>
      <c r="AJQ316" s="37"/>
      <c r="AJR316" s="37"/>
      <c r="AJS316" s="37"/>
      <c r="AJT316" s="37"/>
      <c r="AJU316" s="37"/>
      <c r="AJV316" s="37"/>
      <c r="AJW316" s="37"/>
      <c r="AJX316" s="37"/>
      <c r="AJY316" s="37"/>
      <c r="AJZ316" s="37"/>
      <c r="AKA316" s="37"/>
      <c r="AKB316" s="37"/>
      <c r="AKC316" s="37"/>
      <c r="AKD316" s="37"/>
      <c r="AKE316" s="37"/>
      <c r="AKF316" s="37"/>
      <c r="AKG316" s="37"/>
      <c r="AKH316" s="37"/>
      <c r="AKI316" s="37"/>
      <c r="AKJ316" s="37"/>
      <c r="AKK316" s="37"/>
      <c r="AKL316" s="37"/>
      <c r="AKM316" s="37"/>
      <c r="AKN316" s="37"/>
      <c r="AKO316" s="37"/>
      <c r="AKP316" s="37"/>
      <c r="AKQ316" s="37"/>
      <c r="AKR316" s="37"/>
      <c r="AKS316" s="37"/>
      <c r="AKT316" s="37"/>
      <c r="AKU316" s="37"/>
      <c r="AKV316" s="37"/>
      <c r="AKW316" s="37"/>
      <c r="AKX316" s="37"/>
    </row>
    <row r="317" spans="1:986" s="16" customFormat="1" x14ac:dyDescent="0.25">
      <c r="A317" s="39"/>
      <c r="B317" s="39"/>
      <c r="C317" s="37"/>
      <c r="D317" s="40"/>
      <c r="E317" s="41"/>
      <c r="F317" s="40"/>
      <c r="G317" s="42"/>
      <c r="H317" s="43"/>
      <c r="I317" s="37"/>
      <c r="J317" s="40"/>
      <c r="K317" s="40"/>
      <c r="L317" s="37"/>
      <c r="M317" s="39"/>
      <c r="N317" s="39"/>
      <c r="O317" s="39"/>
      <c r="P317" s="39"/>
      <c r="Q317" s="39"/>
      <c r="R317" s="44"/>
      <c r="S317" s="41"/>
      <c r="T317" s="122"/>
      <c r="U317" s="39"/>
      <c r="V317" s="37"/>
      <c r="W317" s="37"/>
      <c r="X317" s="39"/>
      <c r="Y317" s="50"/>
      <c r="Z317" s="140"/>
      <c r="AA317" s="140"/>
      <c r="AB317" s="141"/>
      <c r="AC317" s="140"/>
      <c r="AD317" s="39"/>
      <c r="AE317" s="37"/>
      <c r="AF317" s="39"/>
      <c r="AG317" s="39"/>
      <c r="AH317" s="37"/>
      <c r="AI317" s="39"/>
      <c r="AJ317" s="39"/>
      <c r="AK317" s="37"/>
      <c r="AL317" s="39"/>
      <c r="AM317" s="39"/>
      <c r="AN317" s="37"/>
      <c r="AO317" s="39"/>
      <c r="AP317" s="39"/>
      <c r="AQ317" s="37"/>
      <c r="AR317" s="39"/>
      <c r="AS317" s="39"/>
      <c r="AT317" s="37"/>
      <c r="AU317" s="39"/>
      <c r="AV317" s="39"/>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c r="CR317" s="37"/>
      <c r="CS317" s="37"/>
      <c r="CT317" s="37"/>
      <c r="CU317" s="37"/>
      <c r="CV317" s="37"/>
      <c r="CW317" s="37"/>
      <c r="CX317" s="37"/>
      <c r="CY317" s="37"/>
      <c r="CZ317" s="37"/>
      <c r="DA317" s="37"/>
      <c r="DB317" s="37"/>
      <c r="DC317" s="37"/>
      <c r="DD317" s="37"/>
      <c r="DE317" s="37"/>
      <c r="DF317" s="37"/>
      <c r="DG317" s="37"/>
      <c r="DH317" s="37"/>
      <c r="DI317" s="37"/>
      <c r="DJ317" s="37"/>
      <c r="DK317" s="37"/>
      <c r="DL317" s="37"/>
      <c r="DM317" s="37"/>
      <c r="DN317" s="37"/>
      <c r="DO317" s="37"/>
      <c r="DP317" s="37"/>
      <c r="DQ317" s="37"/>
      <c r="DR317" s="37"/>
      <c r="DS317" s="37"/>
      <c r="DT317" s="37"/>
      <c r="DU317" s="37"/>
      <c r="DV317" s="37"/>
      <c r="DW317" s="37"/>
      <c r="DX317" s="37"/>
      <c r="DY317" s="37"/>
      <c r="DZ317" s="37"/>
      <c r="EA317" s="37"/>
      <c r="EB317" s="37"/>
      <c r="EC317" s="37"/>
      <c r="ED317" s="37"/>
      <c r="EE317" s="37"/>
      <c r="EF317" s="37"/>
      <c r="EG317" s="37"/>
      <c r="EH317" s="37"/>
      <c r="EI317" s="37"/>
      <c r="EJ317" s="37"/>
      <c r="EK317" s="37"/>
      <c r="EL317" s="37"/>
      <c r="EM317" s="37"/>
      <c r="EN317" s="37"/>
      <c r="EO317" s="37"/>
      <c r="EP317" s="37"/>
      <c r="EQ317" s="37"/>
      <c r="ER317" s="37"/>
      <c r="ES317" s="37"/>
      <c r="ET317" s="37"/>
      <c r="EU317" s="37"/>
      <c r="EV317" s="37"/>
      <c r="EW317" s="37"/>
      <c r="EX317" s="37"/>
      <c r="EY317" s="37"/>
      <c r="EZ317" s="37"/>
      <c r="FA317" s="37"/>
      <c r="FB317" s="37"/>
      <c r="FC317" s="37"/>
      <c r="FD317" s="37"/>
      <c r="FE317" s="37"/>
      <c r="FF317" s="37"/>
      <c r="FG317" s="37"/>
      <c r="FH317" s="37"/>
      <c r="FI317" s="37"/>
      <c r="FJ317" s="37"/>
      <c r="FK317" s="37"/>
      <c r="FL317" s="37"/>
      <c r="FM317" s="37"/>
      <c r="FN317" s="37"/>
      <c r="FO317" s="37"/>
      <c r="FP317" s="37"/>
      <c r="FQ317" s="37"/>
      <c r="FR317" s="37"/>
      <c r="FS317" s="37"/>
      <c r="FT317" s="37"/>
      <c r="FU317" s="37"/>
      <c r="FV317" s="37"/>
      <c r="FW317" s="37"/>
      <c r="FX317" s="37"/>
      <c r="FY317" s="37"/>
      <c r="FZ317" s="37"/>
      <c r="GA317" s="37"/>
      <c r="GB317" s="37"/>
      <c r="GC317" s="37"/>
      <c r="GD317" s="37"/>
      <c r="GE317" s="37"/>
      <c r="GF317" s="37"/>
      <c r="GG317" s="37"/>
      <c r="GH317" s="37"/>
      <c r="GI317" s="37"/>
      <c r="GJ317" s="37"/>
      <c r="GK317" s="37"/>
      <c r="GL317" s="37"/>
      <c r="GM317" s="37"/>
      <c r="GN317" s="37"/>
      <c r="GO317" s="37"/>
      <c r="GP317" s="37"/>
      <c r="GQ317" s="37"/>
      <c r="GR317" s="37"/>
      <c r="GS317" s="37"/>
      <c r="GT317" s="37"/>
      <c r="GU317" s="37"/>
      <c r="GV317" s="37"/>
      <c r="GW317" s="37"/>
      <c r="GX317" s="37"/>
      <c r="GY317" s="37"/>
      <c r="GZ317" s="37"/>
      <c r="HA317" s="37"/>
      <c r="HB317" s="37"/>
      <c r="HC317" s="37"/>
      <c r="HD317" s="37"/>
      <c r="HE317" s="37"/>
      <c r="HF317" s="37"/>
      <c r="HG317" s="37"/>
      <c r="HH317" s="37"/>
      <c r="HI317" s="37"/>
      <c r="HJ317" s="37"/>
      <c r="HK317" s="37"/>
      <c r="HL317" s="37"/>
      <c r="HM317" s="37"/>
      <c r="HN317" s="37"/>
      <c r="HO317" s="37"/>
      <c r="HP317" s="37"/>
      <c r="HQ317" s="37"/>
      <c r="HR317" s="37"/>
      <c r="HS317" s="37"/>
      <c r="HT317" s="37"/>
      <c r="HU317" s="37"/>
      <c r="HV317" s="37"/>
      <c r="HW317" s="37"/>
      <c r="HX317" s="37"/>
      <c r="HY317" s="37"/>
      <c r="HZ317" s="37"/>
      <c r="IA317" s="37"/>
      <c r="IB317" s="37"/>
      <c r="IC317" s="37"/>
      <c r="ID317" s="37"/>
      <c r="IE317" s="37"/>
      <c r="IF317" s="37"/>
      <c r="IG317" s="37"/>
      <c r="IH317" s="37"/>
      <c r="II317" s="37"/>
      <c r="IJ317" s="37"/>
      <c r="IK317" s="37"/>
      <c r="IL317" s="37"/>
      <c r="IM317" s="37"/>
      <c r="IN317" s="37"/>
      <c r="IO317" s="37"/>
      <c r="IP317" s="37"/>
      <c r="IQ317" s="37"/>
      <c r="IR317" s="37"/>
      <c r="IS317" s="37"/>
      <c r="IT317" s="37"/>
      <c r="IU317" s="37"/>
      <c r="IV317" s="37"/>
      <c r="IW317" s="37"/>
      <c r="IX317" s="37"/>
      <c r="IY317" s="37"/>
      <c r="IZ317" s="37"/>
      <c r="JA317" s="37"/>
      <c r="JB317" s="37"/>
      <c r="JC317" s="37"/>
      <c r="JD317" s="37"/>
      <c r="JE317" s="37"/>
      <c r="JF317" s="37"/>
      <c r="JG317" s="37"/>
      <c r="JH317" s="37"/>
      <c r="JI317" s="37"/>
      <c r="JJ317" s="37"/>
      <c r="JK317" s="37"/>
      <c r="JL317" s="37"/>
      <c r="JM317" s="37"/>
      <c r="JN317" s="37"/>
      <c r="JO317" s="37"/>
      <c r="JP317" s="37"/>
      <c r="JQ317" s="37"/>
      <c r="JR317" s="37"/>
      <c r="JS317" s="37"/>
      <c r="JT317" s="37"/>
      <c r="JU317" s="37"/>
      <c r="JV317" s="37"/>
      <c r="JW317" s="37"/>
      <c r="JX317" s="37"/>
      <c r="JY317" s="37"/>
      <c r="JZ317" s="37"/>
      <c r="KA317" s="37"/>
      <c r="KB317" s="37"/>
      <c r="KC317" s="37"/>
      <c r="KD317" s="37"/>
      <c r="KE317" s="37"/>
      <c r="KF317" s="37"/>
      <c r="KG317" s="37"/>
      <c r="KH317" s="37"/>
      <c r="KI317" s="37"/>
      <c r="KJ317" s="37"/>
      <c r="KK317" s="37"/>
      <c r="KL317" s="37"/>
      <c r="KM317" s="37"/>
      <c r="KN317" s="37"/>
      <c r="KO317" s="37"/>
      <c r="KP317" s="37"/>
      <c r="KQ317" s="37"/>
      <c r="KR317" s="37"/>
      <c r="KS317" s="37"/>
      <c r="KT317" s="37"/>
      <c r="KU317" s="37"/>
      <c r="KV317" s="37"/>
      <c r="KW317" s="37"/>
      <c r="KX317" s="37"/>
      <c r="KY317" s="37"/>
      <c r="KZ317" s="37"/>
      <c r="LA317" s="37"/>
      <c r="LB317" s="37"/>
      <c r="LC317" s="37"/>
      <c r="LD317" s="37"/>
      <c r="LE317" s="37"/>
      <c r="LF317" s="37"/>
      <c r="LG317" s="37"/>
      <c r="LH317" s="37"/>
      <c r="LI317" s="37"/>
      <c r="LJ317" s="37"/>
      <c r="LK317" s="37"/>
      <c r="LL317" s="37"/>
      <c r="LM317" s="37"/>
      <c r="LN317" s="37"/>
      <c r="LO317" s="37"/>
      <c r="LP317" s="37"/>
      <c r="LQ317" s="37"/>
      <c r="LR317" s="37"/>
      <c r="LS317" s="37"/>
      <c r="LT317" s="37"/>
      <c r="LU317" s="37"/>
      <c r="LV317" s="37"/>
      <c r="LW317" s="37"/>
      <c r="LX317" s="37"/>
      <c r="LY317" s="37"/>
      <c r="LZ317" s="37"/>
      <c r="MA317" s="37"/>
      <c r="MB317" s="37"/>
      <c r="MC317" s="37"/>
      <c r="MD317" s="37"/>
      <c r="ME317" s="37"/>
      <c r="MF317" s="37"/>
      <c r="MG317" s="37"/>
      <c r="MH317" s="37"/>
      <c r="MI317" s="37"/>
      <c r="MJ317" s="37"/>
      <c r="MK317" s="37"/>
      <c r="ML317" s="37"/>
      <c r="MM317" s="37"/>
      <c r="MN317" s="37"/>
      <c r="MO317" s="37"/>
      <c r="MP317" s="37"/>
      <c r="MQ317" s="37"/>
      <c r="MR317" s="37"/>
      <c r="MS317" s="37"/>
      <c r="MT317" s="37"/>
      <c r="MU317" s="37"/>
      <c r="MV317" s="37"/>
      <c r="MW317" s="37"/>
      <c r="MX317" s="37"/>
      <c r="MY317" s="37"/>
      <c r="MZ317" s="37"/>
      <c r="NA317" s="37"/>
      <c r="NB317" s="37"/>
      <c r="NC317" s="37"/>
      <c r="ND317" s="37"/>
      <c r="NE317" s="37"/>
      <c r="NF317" s="37"/>
      <c r="NG317" s="37"/>
      <c r="NH317" s="37"/>
      <c r="NI317" s="37"/>
      <c r="NJ317" s="37"/>
      <c r="NK317" s="37"/>
      <c r="NL317" s="37"/>
      <c r="NM317" s="37"/>
      <c r="NN317" s="37"/>
      <c r="NO317" s="37"/>
      <c r="NP317" s="37"/>
      <c r="NQ317" s="37"/>
      <c r="NR317" s="37"/>
      <c r="NS317" s="37"/>
      <c r="NT317" s="37"/>
      <c r="NU317" s="37"/>
      <c r="NV317" s="37"/>
      <c r="NW317" s="37"/>
      <c r="NX317" s="37"/>
      <c r="NY317" s="37"/>
      <c r="NZ317" s="37"/>
      <c r="OA317" s="37"/>
      <c r="OB317" s="37"/>
      <c r="OC317" s="37"/>
      <c r="OD317" s="37"/>
      <c r="OE317" s="37"/>
      <c r="OF317" s="37"/>
      <c r="OG317" s="37"/>
      <c r="OH317" s="37"/>
      <c r="OI317" s="37"/>
      <c r="OJ317" s="37"/>
      <c r="OK317" s="37"/>
      <c r="OL317" s="37"/>
      <c r="OM317" s="37"/>
      <c r="ON317" s="37"/>
      <c r="OO317" s="37"/>
      <c r="OP317" s="37"/>
      <c r="OQ317" s="37"/>
      <c r="OR317" s="37"/>
      <c r="OS317" s="37"/>
      <c r="OT317" s="37"/>
      <c r="OU317" s="37"/>
      <c r="OV317" s="37"/>
      <c r="OW317" s="37"/>
      <c r="OX317" s="37"/>
      <c r="OY317" s="37"/>
      <c r="OZ317" s="37"/>
      <c r="PA317" s="37"/>
      <c r="PB317" s="37"/>
      <c r="PC317" s="37"/>
      <c r="PD317" s="37"/>
      <c r="PE317" s="37"/>
      <c r="PF317" s="37"/>
      <c r="PG317" s="37"/>
      <c r="PH317" s="37"/>
      <c r="PI317" s="37"/>
      <c r="PJ317" s="37"/>
      <c r="PK317" s="37"/>
      <c r="PL317" s="37"/>
      <c r="PM317" s="37"/>
      <c r="PN317" s="37"/>
      <c r="PO317" s="37"/>
      <c r="PP317" s="37"/>
      <c r="PQ317" s="37"/>
      <c r="PR317" s="37"/>
      <c r="PS317" s="37"/>
      <c r="PT317" s="37"/>
      <c r="PU317" s="37"/>
      <c r="PV317" s="37"/>
      <c r="PW317" s="37"/>
      <c r="PX317" s="37"/>
      <c r="PY317" s="37"/>
      <c r="PZ317" s="37"/>
      <c r="QA317" s="37"/>
      <c r="QB317" s="37"/>
      <c r="QC317" s="37"/>
      <c r="QD317" s="37"/>
      <c r="QE317" s="37"/>
      <c r="QF317" s="37"/>
      <c r="QG317" s="37"/>
      <c r="QH317" s="37"/>
      <c r="QI317" s="37"/>
      <c r="QJ317" s="37"/>
      <c r="QK317" s="37"/>
      <c r="QL317" s="37"/>
      <c r="QM317" s="37"/>
      <c r="QN317" s="37"/>
      <c r="QO317" s="37"/>
      <c r="QP317" s="37"/>
      <c r="QQ317" s="37"/>
      <c r="QR317" s="37"/>
      <c r="QS317" s="37"/>
      <c r="QT317" s="37"/>
      <c r="QU317" s="37"/>
      <c r="QV317" s="37"/>
      <c r="QW317" s="37"/>
      <c r="QX317" s="37"/>
      <c r="QY317" s="37"/>
      <c r="QZ317" s="37"/>
      <c r="RA317" s="37"/>
      <c r="RB317" s="37"/>
      <c r="RC317" s="37"/>
      <c r="RD317" s="37"/>
      <c r="RE317" s="37"/>
      <c r="RF317" s="37"/>
      <c r="RG317" s="37"/>
      <c r="RH317" s="37"/>
      <c r="RI317" s="37"/>
      <c r="RJ317" s="37"/>
      <c r="RK317" s="37"/>
      <c r="RL317" s="37"/>
      <c r="RM317" s="37"/>
      <c r="RN317" s="37"/>
      <c r="RO317" s="37"/>
      <c r="RP317" s="37"/>
      <c r="RQ317" s="37"/>
      <c r="RR317" s="37"/>
      <c r="RS317" s="37"/>
      <c r="RT317" s="37"/>
      <c r="RU317" s="37"/>
      <c r="RV317" s="37"/>
      <c r="RW317" s="37"/>
      <c r="RX317" s="37"/>
      <c r="RY317" s="37"/>
      <c r="RZ317" s="37"/>
      <c r="SA317" s="37"/>
      <c r="SB317" s="37"/>
      <c r="SC317" s="37"/>
      <c r="SD317" s="37"/>
      <c r="SE317" s="37"/>
      <c r="SF317" s="37"/>
      <c r="SG317" s="37"/>
      <c r="SH317" s="37"/>
      <c r="SI317" s="37"/>
      <c r="SJ317" s="37"/>
      <c r="SK317" s="37"/>
      <c r="SL317" s="37"/>
      <c r="SM317" s="37"/>
      <c r="SN317" s="37"/>
      <c r="SO317" s="37"/>
      <c r="SP317" s="37"/>
      <c r="SQ317" s="37"/>
      <c r="SR317" s="37"/>
      <c r="SS317" s="37"/>
      <c r="ST317" s="37"/>
      <c r="SU317" s="37"/>
      <c r="SV317" s="37"/>
      <c r="SW317" s="37"/>
      <c r="SX317" s="37"/>
      <c r="SY317" s="37"/>
      <c r="SZ317" s="37"/>
      <c r="TA317" s="37"/>
      <c r="TB317" s="37"/>
      <c r="TC317" s="37"/>
      <c r="TD317" s="37"/>
      <c r="TE317" s="37"/>
      <c r="TF317" s="37"/>
      <c r="TG317" s="37"/>
      <c r="TH317" s="37"/>
      <c r="TI317" s="37"/>
      <c r="TJ317" s="37"/>
      <c r="TK317" s="37"/>
      <c r="TL317" s="37"/>
      <c r="TM317" s="37"/>
      <c r="TN317" s="37"/>
      <c r="TO317" s="37"/>
      <c r="TP317" s="37"/>
      <c r="TQ317" s="37"/>
      <c r="TR317" s="37"/>
      <c r="TS317" s="37"/>
      <c r="TT317" s="37"/>
      <c r="TU317" s="37"/>
      <c r="TV317" s="37"/>
      <c r="TW317" s="37"/>
      <c r="TX317" s="37"/>
      <c r="TY317" s="37"/>
      <c r="TZ317" s="37"/>
      <c r="UA317" s="37"/>
      <c r="UB317" s="37"/>
      <c r="UC317" s="37"/>
      <c r="UD317" s="37"/>
      <c r="UE317" s="37"/>
      <c r="UF317" s="37"/>
      <c r="UG317" s="37"/>
      <c r="UH317" s="37"/>
      <c r="UI317" s="37"/>
      <c r="UJ317" s="37"/>
      <c r="UK317" s="37"/>
      <c r="UL317" s="37"/>
      <c r="UM317" s="37"/>
      <c r="UN317" s="37"/>
      <c r="UO317" s="37"/>
      <c r="UP317" s="37"/>
      <c r="UQ317" s="37"/>
      <c r="UR317" s="37"/>
      <c r="US317" s="37"/>
      <c r="UT317" s="37"/>
      <c r="UU317" s="37"/>
      <c r="UV317" s="37"/>
      <c r="UW317" s="37"/>
      <c r="UX317" s="37"/>
      <c r="UY317" s="37"/>
      <c r="UZ317" s="37"/>
      <c r="VA317" s="37"/>
      <c r="VB317" s="37"/>
      <c r="VC317" s="37"/>
      <c r="VD317" s="37"/>
      <c r="VE317" s="37"/>
      <c r="VF317" s="37"/>
      <c r="VG317" s="37"/>
      <c r="VH317" s="37"/>
      <c r="VI317" s="37"/>
      <c r="VJ317" s="37"/>
      <c r="VK317" s="37"/>
      <c r="VL317" s="37"/>
      <c r="VM317" s="37"/>
      <c r="VN317" s="37"/>
      <c r="VO317" s="37"/>
      <c r="VP317" s="37"/>
      <c r="VQ317" s="37"/>
      <c r="VR317" s="37"/>
      <c r="VS317" s="37"/>
      <c r="VT317" s="37"/>
      <c r="VU317" s="37"/>
      <c r="VV317" s="37"/>
      <c r="VW317" s="37"/>
      <c r="VX317" s="37"/>
      <c r="VY317" s="37"/>
      <c r="VZ317" s="37"/>
      <c r="WA317" s="37"/>
      <c r="WB317" s="37"/>
      <c r="WC317" s="37"/>
      <c r="WD317" s="37"/>
      <c r="WE317" s="37"/>
      <c r="WF317" s="37"/>
      <c r="WG317" s="37"/>
      <c r="WH317" s="37"/>
      <c r="WI317" s="37"/>
      <c r="WJ317" s="37"/>
      <c r="WK317" s="37"/>
      <c r="WL317" s="37"/>
      <c r="WM317" s="37"/>
      <c r="WN317" s="37"/>
      <c r="WO317" s="37"/>
      <c r="WP317" s="37"/>
      <c r="WQ317" s="37"/>
      <c r="WR317" s="37"/>
      <c r="WS317" s="37"/>
      <c r="WT317" s="37"/>
      <c r="WU317" s="37"/>
      <c r="WV317" s="37"/>
      <c r="WW317" s="37"/>
      <c r="WX317" s="37"/>
      <c r="WY317" s="37"/>
      <c r="WZ317" s="37"/>
      <c r="XA317" s="37"/>
      <c r="XB317" s="37"/>
      <c r="XC317" s="37"/>
      <c r="XD317" s="37"/>
      <c r="XE317" s="37"/>
      <c r="XF317" s="37"/>
      <c r="XG317" s="37"/>
      <c r="XH317" s="37"/>
      <c r="XI317" s="37"/>
      <c r="XJ317" s="37"/>
      <c r="XK317" s="37"/>
      <c r="XL317" s="37"/>
      <c r="XM317" s="37"/>
      <c r="XN317" s="37"/>
      <c r="XO317" s="37"/>
      <c r="XP317" s="37"/>
      <c r="XQ317" s="37"/>
      <c r="XR317" s="37"/>
      <c r="XS317" s="37"/>
      <c r="XT317" s="37"/>
      <c r="XU317" s="37"/>
      <c r="XV317" s="37"/>
      <c r="XW317" s="37"/>
      <c r="XX317" s="37"/>
      <c r="XY317" s="37"/>
      <c r="XZ317" s="37"/>
      <c r="YA317" s="37"/>
      <c r="YB317" s="37"/>
      <c r="YC317" s="37"/>
      <c r="YD317" s="37"/>
      <c r="YE317" s="37"/>
      <c r="YF317" s="37"/>
      <c r="YG317" s="37"/>
      <c r="YH317" s="37"/>
      <c r="YI317" s="37"/>
      <c r="YJ317" s="37"/>
      <c r="YK317" s="37"/>
      <c r="YL317" s="37"/>
      <c r="YM317" s="37"/>
      <c r="YN317" s="37"/>
      <c r="YO317" s="37"/>
      <c r="YP317" s="37"/>
      <c r="YQ317" s="37"/>
      <c r="YR317" s="37"/>
      <c r="YS317" s="37"/>
      <c r="YT317" s="37"/>
      <c r="YU317" s="37"/>
      <c r="YV317" s="37"/>
      <c r="YW317" s="37"/>
      <c r="YX317" s="37"/>
      <c r="YY317" s="37"/>
      <c r="YZ317" s="37"/>
      <c r="ZA317" s="37"/>
      <c r="ZB317" s="37"/>
      <c r="ZC317" s="37"/>
      <c r="ZD317" s="37"/>
      <c r="ZE317" s="37"/>
      <c r="ZF317" s="37"/>
      <c r="ZG317" s="37"/>
      <c r="ZH317" s="37"/>
      <c r="ZI317" s="37"/>
      <c r="ZJ317" s="37"/>
      <c r="ZK317" s="37"/>
      <c r="ZL317" s="37"/>
      <c r="ZM317" s="37"/>
      <c r="ZN317" s="37"/>
      <c r="ZO317" s="37"/>
      <c r="ZP317" s="37"/>
      <c r="ZQ317" s="37"/>
      <c r="ZR317" s="37"/>
      <c r="ZS317" s="37"/>
      <c r="ZT317" s="37"/>
      <c r="ZU317" s="37"/>
      <c r="ZV317" s="37"/>
      <c r="ZW317" s="37"/>
      <c r="ZX317" s="37"/>
      <c r="ZY317" s="37"/>
      <c r="ZZ317" s="37"/>
      <c r="AAA317" s="37"/>
      <c r="AAB317" s="37"/>
      <c r="AAC317" s="37"/>
      <c r="AAD317" s="37"/>
      <c r="AAE317" s="37"/>
      <c r="AAF317" s="37"/>
      <c r="AAG317" s="37"/>
      <c r="AAH317" s="37"/>
      <c r="AAI317" s="37"/>
      <c r="AAJ317" s="37"/>
      <c r="AAK317" s="37"/>
      <c r="AAL317" s="37"/>
      <c r="AAM317" s="37"/>
      <c r="AAN317" s="37"/>
      <c r="AAO317" s="37"/>
      <c r="AAP317" s="37"/>
      <c r="AAQ317" s="37"/>
      <c r="AAR317" s="37"/>
      <c r="AAS317" s="37"/>
      <c r="AAT317" s="37"/>
      <c r="AAU317" s="37"/>
      <c r="AAV317" s="37"/>
      <c r="AAW317" s="37"/>
      <c r="AAX317" s="37"/>
      <c r="AAY317" s="37"/>
      <c r="AAZ317" s="37"/>
      <c r="ABA317" s="37"/>
      <c r="ABB317" s="37"/>
      <c r="ABC317" s="37"/>
      <c r="ABD317" s="37"/>
      <c r="ABE317" s="37"/>
      <c r="ABF317" s="37"/>
      <c r="ABG317" s="37"/>
      <c r="ABH317" s="37"/>
      <c r="ABI317" s="37"/>
      <c r="ABJ317" s="37"/>
      <c r="ABK317" s="37"/>
      <c r="ABL317" s="37"/>
      <c r="ABM317" s="37"/>
      <c r="ABN317" s="37"/>
      <c r="ABO317" s="37"/>
      <c r="ABP317" s="37"/>
      <c r="ABQ317" s="37"/>
      <c r="ABR317" s="37"/>
      <c r="ABS317" s="37"/>
      <c r="ABT317" s="37"/>
      <c r="ABU317" s="37"/>
      <c r="ABV317" s="37"/>
      <c r="ABW317" s="37"/>
      <c r="ABX317" s="37"/>
      <c r="ABY317" s="37"/>
      <c r="ABZ317" s="37"/>
      <c r="ACA317" s="37"/>
      <c r="ACB317" s="37"/>
      <c r="ACC317" s="37"/>
      <c r="ACD317" s="37"/>
      <c r="ACE317" s="37"/>
      <c r="ACF317" s="37"/>
      <c r="ACG317" s="37"/>
      <c r="ACH317" s="37"/>
      <c r="ACI317" s="37"/>
      <c r="ACJ317" s="37"/>
      <c r="ACK317" s="37"/>
      <c r="ACL317" s="37"/>
      <c r="ACM317" s="37"/>
      <c r="ACN317" s="37"/>
      <c r="ACO317" s="37"/>
      <c r="ACP317" s="37"/>
      <c r="ACQ317" s="37"/>
      <c r="ACR317" s="37"/>
      <c r="ACS317" s="37"/>
      <c r="ACT317" s="37"/>
      <c r="ACU317" s="37"/>
      <c r="ACV317" s="37"/>
      <c r="ACW317" s="37"/>
      <c r="ACX317" s="37"/>
      <c r="ACY317" s="37"/>
      <c r="ACZ317" s="37"/>
      <c r="ADA317" s="37"/>
      <c r="ADB317" s="37"/>
      <c r="ADC317" s="37"/>
      <c r="ADD317" s="37"/>
      <c r="ADE317" s="37"/>
      <c r="ADF317" s="37"/>
      <c r="ADG317" s="37"/>
      <c r="ADH317" s="37"/>
      <c r="ADI317" s="37"/>
      <c r="ADJ317" s="37"/>
      <c r="ADK317" s="37"/>
      <c r="ADL317" s="37"/>
      <c r="ADM317" s="37"/>
      <c r="ADN317" s="37"/>
      <c r="ADO317" s="37"/>
      <c r="ADP317" s="37"/>
      <c r="ADQ317" s="37"/>
      <c r="ADR317" s="37"/>
      <c r="ADS317" s="37"/>
      <c r="ADT317" s="37"/>
      <c r="ADU317" s="37"/>
      <c r="ADV317" s="37"/>
      <c r="ADW317" s="37"/>
      <c r="ADX317" s="37"/>
      <c r="ADY317" s="37"/>
      <c r="ADZ317" s="37"/>
      <c r="AEA317" s="37"/>
      <c r="AEB317" s="37"/>
      <c r="AEC317" s="37"/>
      <c r="AED317" s="37"/>
      <c r="AEE317" s="37"/>
      <c r="AEF317" s="37"/>
      <c r="AEG317" s="37"/>
      <c r="AEH317" s="37"/>
      <c r="AEI317" s="37"/>
      <c r="AEJ317" s="37"/>
      <c r="AEK317" s="37"/>
      <c r="AEL317" s="37"/>
      <c r="AEM317" s="37"/>
      <c r="AEN317" s="37"/>
      <c r="AEO317" s="37"/>
      <c r="AEP317" s="37"/>
      <c r="AEQ317" s="37"/>
      <c r="AER317" s="37"/>
      <c r="AES317" s="37"/>
      <c r="AET317" s="37"/>
      <c r="AEU317" s="37"/>
      <c r="AEV317" s="37"/>
      <c r="AEW317" s="37"/>
      <c r="AEX317" s="37"/>
      <c r="AEY317" s="37"/>
      <c r="AEZ317" s="37"/>
      <c r="AFA317" s="37"/>
      <c r="AFB317" s="37"/>
      <c r="AFC317" s="37"/>
      <c r="AFD317" s="37"/>
      <c r="AFE317" s="37"/>
      <c r="AFF317" s="37"/>
      <c r="AFG317" s="37"/>
      <c r="AFH317" s="37"/>
      <c r="AFI317" s="37"/>
      <c r="AFJ317" s="37"/>
      <c r="AFK317" s="37"/>
      <c r="AFL317" s="37"/>
      <c r="AFM317" s="37"/>
      <c r="AFN317" s="37"/>
      <c r="AFO317" s="37"/>
      <c r="AFP317" s="37"/>
      <c r="AFQ317" s="37"/>
      <c r="AFR317" s="37"/>
      <c r="AFS317" s="37"/>
      <c r="AFT317" s="37"/>
      <c r="AFU317" s="37"/>
      <c r="AFV317" s="37"/>
      <c r="AFW317" s="37"/>
      <c r="AFX317" s="37"/>
      <c r="AFY317" s="37"/>
      <c r="AFZ317" s="37"/>
      <c r="AGA317" s="37"/>
      <c r="AGB317" s="37"/>
      <c r="AGC317" s="37"/>
      <c r="AGD317" s="37"/>
      <c r="AGE317" s="37"/>
      <c r="AGF317" s="37"/>
      <c r="AGG317" s="37"/>
      <c r="AGH317" s="37"/>
      <c r="AGI317" s="37"/>
      <c r="AGJ317" s="37"/>
      <c r="AGK317" s="37"/>
      <c r="AGL317" s="37"/>
      <c r="AGM317" s="37"/>
      <c r="AGN317" s="37"/>
      <c r="AGO317" s="37"/>
      <c r="AGP317" s="37"/>
      <c r="AGQ317" s="37"/>
      <c r="AGR317" s="37"/>
      <c r="AGS317" s="37"/>
      <c r="AGT317" s="37"/>
      <c r="AGU317" s="37"/>
      <c r="AGV317" s="37"/>
      <c r="AGW317" s="37"/>
      <c r="AGX317" s="37"/>
      <c r="AGY317" s="37"/>
      <c r="AGZ317" s="37"/>
      <c r="AHA317" s="37"/>
      <c r="AHB317" s="37"/>
      <c r="AHC317" s="37"/>
      <c r="AHD317" s="37"/>
      <c r="AHE317" s="37"/>
      <c r="AHF317" s="37"/>
      <c r="AHG317" s="37"/>
      <c r="AHH317" s="37"/>
      <c r="AHI317" s="37"/>
      <c r="AHJ317" s="37"/>
      <c r="AHK317" s="37"/>
      <c r="AHL317" s="37"/>
      <c r="AHM317" s="37"/>
      <c r="AHN317" s="37"/>
      <c r="AHO317" s="37"/>
      <c r="AHP317" s="37"/>
      <c r="AHQ317" s="37"/>
      <c r="AHR317" s="37"/>
      <c r="AHS317" s="37"/>
      <c r="AHT317" s="37"/>
      <c r="AHU317" s="37"/>
      <c r="AHV317" s="37"/>
      <c r="AHW317" s="37"/>
      <c r="AHX317" s="37"/>
      <c r="AHY317" s="37"/>
      <c r="AHZ317" s="37"/>
      <c r="AIA317" s="37"/>
      <c r="AIB317" s="37"/>
      <c r="AIC317" s="37"/>
      <c r="AID317" s="37"/>
      <c r="AIE317" s="37"/>
      <c r="AIF317" s="37"/>
      <c r="AIG317" s="37"/>
      <c r="AIH317" s="37"/>
      <c r="AII317" s="37"/>
      <c r="AIJ317" s="37"/>
      <c r="AIK317" s="37"/>
      <c r="AIL317" s="37"/>
      <c r="AIM317" s="37"/>
      <c r="AIN317" s="37"/>
      <c r="AIO317" s="37"/>
      <c r="AIP317" s="37"/>
      <c r="AIQ317" s="37"/>
      <c r="AIR317" s="37"/>
      <c r="AIS317" s="37"/>
      <c r="AIT317" s="37"/>
      <c r="AIU317" s="37"/>
      <c r="AIV317" s="37"/>
      <c r="AIW317" s="37"/>
      <c r="AIX317" s="37"/>
      <c r="AIY317" s="37"/>
      <c r="AIZ317" s="37"/>
      <c r="AJA317" s="37"/>
      <c r="AJB317" s="37"/>
      <c r="AJC317" s="37"/>
      <c r="AJD317" s="37"/>
      <c r="AJE317" s="37"/>
      <c r="AJF317" s="37"/>
      <c r="AJG317" s="37"/>
      <c r="AJH317" s="37"/>
      <c r="AJI317" s="37"/>
      <c r="AJJ317" s="37"/>
      <c r="AJK317" s="37"/>
      <c r="AJL317" s="37"/>
      <c r="AJM317" s="37"/>
      <c r="AJN317" s="37"/>
      <c r="AJO317" s="37"/>
      <c r="AJP317" s="37"/>
      <c r="AJQ317" s="37"/>
      <c r="AJR317" s="37"/>
      <c r="AJS317" s="37"/>
      <c r="AJT317" s="37"/>
      <c r="AJU317" s="37"/>
      <c r="AJV317" s="37"/>
      <c r="AJW317" s="37"/>
      <c r="AJX317" s="37"/>
      <c r="AJY317" s="37"/>
      <c r="AJZ317" s="37"/>
      <c r="AKA317" s="37"/>
      <c r="AKB317" s="37"/>
      <c r="AKC317" s="37"/>
      <c r="AKD317" s="37"/>
      <c r="AKE317" s="37"/>
      <c r="AKF317" s="37"/>
      <c r="AKG317" s="37"/>
      <c r="AKH317" s="37"/>
      <c r="AKI317" s="37"/>
      <c r="AKJ317" s="37"/>
      <c r="AKK317" s="37"/>
      <c r="AKL317" s="37"/>
      <c r="AKM317" s="37"/>
      <c r="AKN317" s="37"/>
      <c r="AKO317" s="37"/>
      <c r="AKP317" s="37"/>
      <c r="AKQ317" s="37"/>
      <c r="AKR317" s="37"/>
      <c r="AKS317" s="37"/>
      <c r="AKT317" s="37"/>
      <c r="AKU317" s="37"/>
      <c r="AKV317" s="37"/>
      <c r="AKW317" s="37"/>
      <c r="AKX317" s="37"/>
    </row>
    <row r="318" spans="1:986" s="16" customFormat="1" x14ac:dyDescent="0.25">
      <c r="A318" s="39"/>
      <c r="B318" s="39"/>
      <c r="C318" s="37"/>
      <c r="D318" s="40"/>
      <c r="E318" s="41"/>
      <c r="F318" s="40"/>
      <c r="G318" s="42"/>
      <c r="H318" s="43"/>
      <c r="I318" s="37"/>
      <c r="J318" s="40"/>
      <c r="K318" s="40"/>
      <c r="L318" s="37"/>
      <c r="M318" s="39"/>
      <c r="N318" s="39"/>
      <c r="O318" s="39"/>
      <c r="P318" s="39"/>
      <c r="Q318" s="39"/>
      <c r="R318" s="44"/>
      <c r="S318" s="41"/>
      <c r="T318" s="122"/>
      <c r="U318" s="39"/>
      <c r="V318" s="37"/>
      <c r="W318" s="37"/>
      <c r="X318" s="39"/>
      <c r="Y318" s="50"/>
      <c r="Z318" s="140"/>
      <c r="AA318" s="140"/>
      <c r="AB318" s="141"/>
      <c r="AC318" s="140"/>
      <c r="AD318" s="39"/>
      <c r="AE318" s="37"/>
      <c r="AF318" s="39"/>
      <c r="AG318" s="39"/>
      <c r="AH318" s="37"/>
      <c r="AI318" s="39"/>
      <c r="AJ318" s="39"/>
      <c r="AK318" s="37"/>
      <c r="AL318" s="39"/>
      <c r="AM318" s="39"/>
      <c r="AN318" s="37"/>
      <c r="AO318" s="39"/>
      <c r="AP318" s="39"/>
      <c r="AQ318" s="37"/>
      <c r="AR318" s="39"/>
      <c r="AS318" s="39"/>
      <c r="AT318" s="37"/>
      <c r="AU318" s="39"/>
      <c r="AV318" s="39"/>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c r="CR318" s="37"/>
      <c r="CS318" s="37"/>
      <c r="CT318" s="37"/>
      <c r="CU318" s="37"/>
      <c r="CV318" s="37"/>
      <c r="CW318" s="37"/>
      <c r="CX318" s="37"/>
      <c r="CY318" s="37"/>
      <c r="CZ318" s="37"/>
      <c r="DA318" s="37"/>
      <c r="DB318" s="37"/>
      <c r="DC318" s="37"/>
      <c r="DD318" s="37"/>
      <c r="DE318" s="37"/>
      <c r="DF318" s="37"/>
      <c r="DG318" s="37"/>
      <c r="DH318" s="37"/>
      <c r="DI318" s="37"/>
      <c r="DJ318" s="37"/>
      <c r="DK318" s="37"/>
      <c r="DL318" s="37"/>
      <c r="DM318" s="37"/>
      <c r="DN318" s="37"/>
      <c r="DO318" s="37"/>
      <c r="DP318" s="37"/>
      <c r="DQ318" s="37"/>
      <c r="DR318" s="37"/>
      <c r="DS318" s="37"/>
      <c r="DT318" s="37"/>
      <c r="DU318" s="37"/>
      <c r="DV318" s="37"/>
      <c r="DW318" s="37"/>
      <c r="DX318" s="37"/>
      <c r="DY318" s="37"/>
      <c r="DZ318" s="37"/>
      <c r="EA318" s="37"/>
      <c r="EB318" s="37"/>
      <c r="EC318" s="37"/>
      <c r="ED318" s="37"/>
      <c r="EE318" s="37"/>
      <c r="EF318" s="37"/>
      <c r="EG318" s="37"/>
      <c r="EH318" s="37"/>
      <c r="EI318" s="37"/>
      <c r="EJ318" s="37"/>
      <c r="EK318" s="37"/>
      <c r="EL318" s="37"/>
      <c r="EM318" s="37"/>
      <c r="EN318" s="37"/>
      <c r="EO318" s="37"/>
      <c r="EP318" s="37"/>
      <c r="EQ318" s="37"/>
      <c r="ER318" s="37"/>
      <c r="ES318" s="37"/>
      <c r="ET318" s="37"/>
      <c r="EU318" s="37"/>
      <c r="EV318" s="37"/>
      <c r="EW318" s="37"/>
      <c r="EX318" s="37"/>
      <c r="EY318" s="37"/>
      <c r="EZ318" s="37"/>
      <c r="FA318" s="37"/>
      <c r="FB318" s="37"/>
      <c r="FC318" s="37"/>
      <c r="FD318" s="37"/>
      <c r="FE318" s="37"/>
      <c r="FF318" s="37"/>
      <c r="FG318" s="37"/>
      <c r="FH318" s="37"/>
      <c r="FI318" s="37"/>
      <c r="FJ318" s="37"/>
      <c r="FK318" s="37"/>
      <c r="FL318" s="37"/>
      <c r="FM318" s="37"/>
      <c r="FN318" s="37"/>
      <c r="FO318" s="37"/>
      <c r="FP318" s="37"/>
      <c r="FQ318" s="37"/>
      <c r="FR318" s="37"/>
      <c r="FS318" s="37"/>
      <c r="FT318" s="37"/>
      <c r="FU318" s="37"/>
      <c r="FV318" s="37"/>
      <c r="FW318" s="37"/>
      <c r="FX318" s="37"/>
      <c r="FY318" s="37"/>
      <c r="FZ318" s="37"/>
      <c r="GA318" s="37"/>
      <c r="GB318" s="37"/>
      <c r="GC318" s="37"/>
      <c r="GD318" s="37"/>
      <c r="GE318" s="37"/>
      <c r="GF318" s="37"/>
      <c r="GG318" s="37"/>
      <c r="GH318" s="37"/>
      <c r="GI318" s="37"/>
      <c r="GJ318" s="37"/>
      <c r="GK318" s="37"/>
      <c r="GL318" s="37"/>
      <c r="GM318" s="37"/>
      <c r="GN318" s="37"/>
      <c r="GO318" s="37"/>
      <c r="GP318" s="37"/>
      <c r="GQ318" s="37"/>
      <c r="GR318" s="37"/>
      <c r="GS318" s="37"/>
      <c r="GT318" s="37"/>
      <c r="GU318" s="37"/>
      <c r="GV318" s="37"/>
      <c r="GW318" s="37"/>
      <c r="GX318" s="37"/>
      <c r="GY318" s="37"/>
      <c r="GZ318" s="37"/>
      <c r="HA318" s="37"/>
      <c r="HB318" s="37"/>
      <c r="HC318" s="37"/>
      <c r="HD318" s="37"/>
      <c r="HE318" s="37"/>
      <c r="HF318" s="37"/>
      <c r="HG318" s="37"/>
      <c r="HH318" s="37"/>
      <c r="HI318" s="37"/>
      <c r="HJ318" s="37"/>
      <c r="HK318" s="37"/>
      <c r="HL318" s="37"/>
      <c r="HM318" s="37"/>
      <c r="HN318" s="37"/>
      <c r="HO318" s="37"/>
      <c r="HP318" s="37"/>
      <c r="HQ318" s="37"/>
      <c r="HR318" s="37"/>
      <c r="HS318" s="37"/>
      <c r="HT318" s="37"/>
      <c r="HU318" s="37"/>
      <c r="HV318" s="37"/>
      <c r="HW318" s="37"/>
      <c r="HX318" s="37"/>
      <c r="HY318" s="37"/>
      <c r="HZ318" s="37"/>
      <c r="IA318" s="37"/>
      <c r="IB318" s="37"/>
      <c r="IC318" s="37"/>
      <c r="ID318" s="37"/>
      <c r="IE318" s="37"/>
      <c r="IF318" s="37"/>
      <c r="IG318" s="37"/>
      <c r="IH318" s="37"/>
      <c r="II318" s="37"/>
      <c r="IJ318" s="37"/>
      <c r="IK318" s="37"/>
      <c r="IL318" s="37"/>
      <c r="IM318" s="37"/>
      <c r="IN318" s="37"/>
      <c r="IO318" s="37"/>
      <c r="IP318" s="37"/>
      <c r="IQ318" s="37"/>
      <c r="IR318" s="37"/>
      <c r="IS318" s="37"/>
      <c r="IT318" s="37"/>
      <c r="IU318" s="37"/>
      <c r="IV318" s="37"/>
      <c r="IW318" s="37"/>
      <c r="IX318" s="37"/>
      <c r="IY318" s="37"/>
      <c r="IZ318" s="37"/>
      <c r="JA318" s="37"/>
      <c r="JB318" s="37"/>
      <c r="JC318" s="37"/>
      <c r="JD318" s="37"/>
      <c r="JE318" s="37"/>
      <c r="JF318" s="37"/>
      <c r="JG318" s="37"/>
      <c r="JH318" s="37"/>
      <c r="JI318" s="37"/>
      <c r="JJ318" s="37"/>
      <c r="JK318" s="37"/>
      <c r="JL318" s="37"/>
      <c r="JM318" s="37"/>
      <c r="JN318" s="37"/>
      <c r="JO318" s="37"/>
      <c r="JP318" s="37"/>
      <c r="JQ318" s="37"/>
      <c r="JR318" s="37"/>
      <c r="JS318" s="37"/>
      <c r="JT318" s="37"/>
      <c r="JU318" s="37"/>
      <c r="JV318" s="37"/>
      <c r="JW318" s="37"/>
      <c r="JX318" s="37"/>
      <c r="JY318" s="37"/>
      <c r="JZ318" s="37"/>
      <c r="KA318" s="37"/>
      <c r="KB318" s="37"/>
      <c r="KC318" s="37"/>
      <c r="KD318" s="37"/>
      <c r="KE318" s="37"/>
      <c r="KF318" s="37"/>
      <c r="KG318" s="37"/>
      <c r="KH318" s="37"/>
      <c r="KI318" s="37"/>
      <c r="KJ318" s="37"/>
      <c r="KK318" s="37"/>
      <c r="KL318" s="37"/>
      <c r="KM318" s="37"/>
      <c r="KN318" s="37"/>
      <c r="KO318" s="37"/>
      <c r="KP318" s="37"/>
      <c r="KQ318" s="37"/>
      <c r="KR318" s="37"/>
      <c r="KS318" s="37"/>
      <c r="KT318" s="37"/>
      <c r="KU318" s="37"/>
      <c r="KV318" s="37"/>
      <c r="KW318" s="37"/>
      <c r="KX318" s="37"/>
      <c r="KY318" s="37"/>
      <c r="KZ318" s="37"/>
      <c r="LA318" s="37"/>
      <c r="LB318" s="37"/>
      <c r="LC318" s="37"/>
      <c r="LD318" s="37"/>
      <c r="LE318" s="37"/>
      <c r="LF318" s="37"/>
      <c r="LG318" s="37"/>
      <c r="LH318" s="37"/>
      <c r="LI318" s="37"/>
      <c r="LJ318" s="37"/>
      <c r="LK318" s="37"/>
      <c r="LL318" s="37"/>
      <c r="LM318" s="37"/>
      <c r="LN318" s="37"/>
      <c r="LO318" s="37"/>
      <c r="LP318" s="37"/>
      <c r="LQ318" s="37"/>
      <c r="LR318" s="37"/>
      <c r="LS318" s="37"/>
      <c r="LT318" s="37"/>
      <c r="LU318" s="37"/>
      <c r="LV318" s="37"/>
      <c r="LW318" s="37"/>
      <c r="LX318" s="37"/>
      <c r="LY318" s="37"/>
      <c r="LZ318" s="37"/>
      <c r="MA318" s="37"/>
      <c r="MB318" s="37"/>
      <c r="MC318" s="37"/>
      <c r="MD318" s="37"/>
      <c r="ME318" s="37"/>
      <c r="MF318" s="37"/>
      <c r="MG318" s="37"/>
      <c r="MH318" s="37"/>
      <c r="MI318" s="37"/>
      <c r="MJ318" s="37"/>
      <c r="MK318" s="37"/>
      <c r="ML318" s="37"/>
      <c r="MM318" s="37"/>
      <c r="MN318" s="37"/>
      <c r="MO318" s="37"/>
      <c r="MP318" s="37"/>
      <c r="MQ318" s="37"/>
      <c r="MR318" s="37"/>
      <c r="MS318" s="37"/>
      <c r="MT318" s="37"/>
      <c r="MU318" s="37"/>
      <c r="MV318" s="37"/>
      <c r="MW318" s="37"/>
      <c r="MX318" s="37"/>
      <c r="MY318" s="37"/>
      <c r="MZ318" s="37"/>
      <c r="NA318" s="37"/>
      <c r="NB318" s="37"/>
      <c r="NC318" s="37"/>
      <c r="ND318" s="37"/>
      <c r="NE318" s="37"/>
      <c r="NF318" s="37"/>
      <c r="NG318" s="37"/>
      <c r="NH318" s="37"/>
      <c r="NI318" s="37"/>
      <c r="NJ318" s="37"/>
      <c r="NK318" s="37"/>
      <c r="NL318" s="37"/>
      <c r="NM318" s="37"/>
      <c r="NN318" s="37"/>
      <c r="NO318" s="37"/>
      <c r="NP318" s="37"/>
      <c r="NQ318" s="37"/>
      <c r="NR318" s="37"/>
      <c r="NS318" s="37"/>
      <c r="NT318" s="37"/>
      <c r="NU318" s="37"/>
      <c r="NV318" s="37"/>
      <c r="NW318" s="37"/>
      <c r="NX318" s="37"/>
      <c r="NY318" s="37"/>
      <c r="NZ318" s="37"/>
      <c r="OA318" s="37"/>
      <c r="OB318" s="37"/>
      <c r="OC318" s="37"/>
      <c r="OD318" s="37"/>
      <c r="OE318" s="37"/>
      <c r="OF318" s="37"/>
      <c r="OG318" s="37"/>
      <c r="OH318" s="37"/>
      <c r="OI318" s="37"/>
      <c r="OJ318" s="37"/>
      <c r="OK318" s="37"/>
      <c r="OL318" s="37"/>
      <c r="OM318" s="37"/>
      <c r="ON318" s="37"/>
      <c r="OO318" s="37"/>
      <c r="OP318" s="37"/>
      <c r="OQ318" s="37"/>
      <c r="OR318" s="37"/>
      <c r="OS318" s="37"/>
      <c r="OT318" s="37"/>
      <c r="OU318" s="37"/>
      <c r="OV318" s="37"/>
      <c r="OW318" s="37"/>
      <c r="OX318" s="37"/>
      <c r="OY318" s="37"/>
      <c r="OZ318" s="37"/>
      <c r="PA318" s="37"/>
      <c r="PB318" s="37"/>
      <c r="PC318" s="37"/>
      <c r="PD318" s="37"/>
      <c r="PE318" s="37"/>
      <c r="PF318" s="37"/>
      <c r="PG318" s="37"/>
      <c r="PH318" s="37"/>
      <c r="PI318" s="37"/>
      <c r="PJ318" s="37"/>
      <c r="PK318" s="37"/>
      <c r="PL318" s="37"/>
      <c r="PM318" s="37"/>
      <c r="PN318" s="37"/>
      <c r="PO318" s="37"/>
      <c r="PP318" s="37"/>
      <c r="PQ318" s="37"/>
      <c r="PR318" s="37"/>
      <c r="PS318" s="37"/>
      <c r="PT318" s="37"/>
      <c r="PU318" s="37"/>
      <c r="PV318" s="37"/>
      <c r="PW318" s="37"/>
      <c r="PX318" s="37"/>
      <c r="PY318" s="37"/>
      <c r="PZ318" s="37"/>
      <c r="QA318" s="37"/>
      <c r="QB318" s="37"/>
      <c r="QC318" s="37"/>
      <c r="QD318" s="37"/>
      <c r="QE318" s="37"/>
      <c r="QF318" s="37"/>
      <c r="QG318" s="37"/>
      <c r="QH318" s="37"/>
      <c r="QI318" s="37"/>
      <c r="QJ318" s="37"/>
      <c r="QK318" s="37"/>
      <c r="QL318" s="37"/>
      <c r="QM318" s="37"/>
      <c r="QN318" s="37"/>
      <c r="QO318" s="37"/>
      <c r="QP318" s="37"/>
      <c r="QQ318" s="37"/>
      <c r="QR318" s="37"/>
      <c r="QS318" s="37"/>
      <c r="QT318" s="37"/>
      <c r="QU318" s="37"/>
      <c r="QV318" s="37"/>
      <c r="QW318" s="37"/>
      <c r="QX318" s="37"/>
      <c r="QY318" s="37"/>
      <c r="QZ318" s="37"/>
      <c r="RA318" s="37"/>
      <c r="RB318" s="37"/>
      <c r="RC318" s="37"/>
      <c r="RD318" s="37"/>
      <c r="RE318" s="37"/>
      <c r="RF318" s="37"/>
      <c r="RG318" s="37"/>
      <c r="RH318" s="37"/>
      <c r="RI318" s="37"/>
      <c r="RJ318" s="37"/>
      <c r="RK318" s="37"/>
      <c r="RL318" s="37"/>
      <c r="RM318" s="37"/>
      <c r="RN318" s="37"/>
      <c r="RO318" s="37"/>
      <c r="RP318" s="37"/>
      <c r="RQ318" s="37"/>
      <c r="RR318" s="37"/>
      <c r="RS318" s="37"/>
      <c r="RT318" s="37"/>
      <c r="RU318" s="37"/>
      <c r="RV318" s="37"/>
      <c r="RW318" s="37"/>
      <c r="RX318" s="37"/>
      <c r="RY318" s="37"/>
      <c r="RZ318" s="37"/>
      <c r="SA318" s="37"/>
      <c r="SB318" s="37"/>
      <c r="SC318" s="37"/>
      <c r="SD318" s="37"/>
      <c r="SE318" s="37"/>
      <c r="SF318" s="37"/>
      <c r="SG318" s="37"/>
      <c r="SH318" s="37"/>
      <c r="SI318" s="37"/>
      <c r="SJ318" s="37"/>
      <c r="SK318" s="37"/>
      <c r="SL318" s="37"/>
      <c r="SM318" s="37"/>
      <c r="SN318" s="37"/>
      <c r="SO318" s="37"/>
      <c r="SP318" s="37"/>
      <c r="SQ318" s="37"/>
      <c r="SR318" s="37"/>
      <c r="SS318" s="37"/>
      <c r="ST318" s="37"/>
      <c r="SU318" s="37"/>
      <c r="SV318" s="37"/>
      <c r="SW318" s="37"/>
      <c r="SX318" s="37"/>
      <c r="SY318" s="37"/>
      <c r="SZ318" s="37"/>
      <c r="TA318" s="37"/>
      <c r="TB318" s="37"/>
      <c r="TC318" s="37"/>
      <c r="TD318" s="37"/>
      <c r="TE318" s="37"/>
      <c r="TF318" s="37"/>
      <c r="TG318" s="37"/>
      <c r="TH318" s="37"/>
      <c r="TI318" s="37"/>
      <c r="TJ318" s="37"/>
      <c r="TK318" s="37"/>
      <c r="TL318" s="37"/>
      <c r="TM318" s="37"/>
      <c r="TN318" s="37"/>
      <c r="TO318" s="37"/>
      <c r="TP318" s="37"/>
      <c r="TQ318" s="37"/>
      <c r="TR318" s="37"/>
      <c r="TS318" s="37"/>
      <c r="TT318" s="37"/>
      <c r="TU318" s="37"/>
      <c r="TV318" s="37"/>
      <c r="TW318" s="37"/>
      <c r="TX318" s="37"/>
      <c r="TY318" s="37"/>
      <c r="TZ318" s="37"/>
      <c r="UA318" s="37"/>
      <c r="UB318" s="37"/>
      <c r="UC318" s="37"/>
      <c r="UD318" s="37"/>
      <c r="UE318" s="37"/>
      <c r="UF318" s="37"/>
      <c r="UG318" s="37"/>
      <c r="UH318" s="37"/>
      <c r="UI318" s="37"/>
      <c r="UJ318" s="37"/>
      <c r="UK318" s="37"/>
      <c r="UL318" s="37"/>
      <c r="UM318" s="37"/>
      <c r="UN318" s="37"/>
      <c r="UO318" s="37"/>
      <c r="UP318" s="37"/>
      <c r="UQ318" s="37"/>
      <c r="UR318" s="37"/>
      <c r="US318" s="37"/>
      <c r="UT318" s="37"/>
      <c r="UU318" s="37"/>
      <c r="UV318" s="37"/>
      <c r="UW318" s="37"/>
      <c r="UX318" s="37"/>
      <c r="UY318" s="37"/>
      <c r="UZ318" s="37"/>
      <c r="VA318" s="37"/>
      <c r="VB318" s="37"/>
      <c r="VC318" s="37"/>
      <c r="VD318" s="37"/>
      <c r="VE318" s="37"/>
      <c r="VF318" s="37"/>
      <c r="VG318" s="37"/>
      <c r="VH318" s="37"/>
      <c r="VI318" s="37"/>
      <c r="VJ318" s="37"/>
      <c r="VK318" s="37"/>
      <c r="VL318" s="37"/>
      <c r="VM318" s="37"/>
      <c r="VN318" s="37"/>
      <c r="VO318" s="37"/>
      <c r="VP318" s="37"/>
      <c r="VQ318" s="37"/>
      <c r="VR318" s="37"/>
      <c r="VS318" s="37"/>
      <c r="VT318" s="37"/>
      <c r="VU318" s="37"/>
      <c r="VV318" s="37"/>
      <c r="VW318" s="37"/>
      <c r="VX318" s="37"/>
      <c r="VY318" s="37"/>
      <c r="VZ318" s="37"/>
      <c r="WA318" s="37"/>
      <c r="WB318" s="37"/>
      <c r="WC318" s="37"/>
      <c r="WD318" s="37"/>
      <c r="WE318" s="37"/>
      <c r="WF318" s="37"/>
      <c r="WG318" s="37"/>
      <c r="WH318" s="37"/>
      <c r="WI318" s="37"/>
      <c r="WJ318" s="37"/>
      <c r="WK318" s="37"/>
      <c r="WL318" s="37"/>
      <c r="WM318" s="37"/>
      <c r="WN318" s="37"/>
      <c r="WO318" s="37"/>
      <c r="WP318" s="37"/>
      <c r="WQ318" s="37"/>
      <c r="WR318" s="37"/>
      <c r="WS318" s="37"/>
      <c r="WT318" s="37"/>
      <c r="WU318" s="37"/>
      <c r="WV318" s="37"/>
      <c r="WW318" s="37"/>
      <c r="WX318" s="37"/>
      <c r="WY318" s="37"/>
      <c r="WZ318" s="37"/>
      <c r="XA318" s="37"/>
      <c r="XB318" s="37"/>
      <c r="XC318" s="37"/>
      <c r="XD318" s="37"/>
      <c r="XE318" s="37"/>
      <c r="XF318" s="37"/>
      <c r="XG318" s="37"/>
      <c r="XH318" s="37"/>
      <c r="XI318" s="37"/>
      <c r="XJ318" s="37"/>
      <c r="XK318" s="37"/>
      <c r="XL318" s="37"/>
      <c r="XM318" s="37"/>
      <c r="XN318" s="37"/>
      <c r="XO318" s="37"/>
      <c r="XP318" s="37"/>
      <c r="XQ318" s="37"/>
      <c r="XR318" s="37"/>
      <c r="XS318" s="37"/>
      <c r="XT318" s="37"/>
      <c r="XU318" s="37"/>
      <c r="XV318" s="37"/>
      <c r="XW318" s="37"/>
      <c r="XX318" s="37"/>
      <c r="XY318" s="37"/>
      <c r="XZ318" s="37"/>
      <c r="YA318" s="37"/>
      <c r="YB318" s="37"/>
      <c r="YC318" s="37"/>
      <c r="YD318" s="37"/>
      <c r="YE318" s="37"/>
      <c r="YF318" s="37"/>
      <c r="YG318" s="37"/>
      <c r="YH318" s="37"/>
      <c r="YI318" s="37"/>
      <c r="YJ318" s="37"/>
      <c r="YK318" s="37"/>
      <c r="YL318" s="37"/>
      <c r="YM318" s="37"/>
      <c r="YN318" s="37"/>
      <c r="YO318" s="37"/>
      <c r="YP318" s="37"/>
      <c r="YQ318" s="37"/>
      <c r="YR318" s="37"/>
      <c r="YS318" s="37"/>
      <c r="YT318" s="37"/>
      <c r="YU318" s="37"/>
      <c r="YV318" s="37"/>
      <c r="YW318" s="37"/>
      <c r="YX318" s="37"/>
      <c r="YY318" s="37"/>
      <c r="YZ318" s="37"/>
      <c r="ZA318" s="37"/>
      <c r="ZB318" s="37"/>
      <c r="ZC318" s="37"/>
      <c r="ZD318" s="37"/>
      <c r="ZE318" s="37"/>
      <c r="ZF318" s="37"/>
      <c r="ZG318" s="37"/>
      <c r="ZH318" s="37"/>
      <c r="ZI318" s="37"/>
      <c r="ZJ318" s="37"/>
      <c r="ZK318" s="37"/>
      <c r="ZL318" s="37"/>
      <c r="ZM318" s="37"/>
      <c r="ZN318" s="37"/>
      <c r="ZO318" s="37"/>
      <c r="ZP318" s="37"/>
      <c r="ZQ318" s="37"/>
      <c r="ZR318" s="37"/>
      <c r="ZS318" s="37"/>
      <c r="ZT318" s="37"/>
      <c r="ZU318" s="37"/>
      <c r="ZV318" s="37"/>
      <c r="ZW318" s="37"/>
      <c r="ZX318" s="37"/>
      <c r="ZY318" s="37"/>
      <c r="ZZ318" s="37"/>
      <c r="AAA318" s="37"/>
      <c r="AAB318" s="37"/>
      <c r="AAC318" s="37"/>
      <c r="AAD318" s="37"/>
      <c r="AAE318" s="37"/>
      <c r="AAF318" s="37"/>
      <c r="AAG318" s="37"/>
      <c r="AAH318" s="37"/>
      <c r="AAI318" s="37"/>
      <c r="AAJ318" s="37"/>
      <c r="AAK318" s="37"/>
      <c r="AAL318" s="37"/>
      <c r="AAM318" s="37"/>
      <c r="AAN318" s="37"/>
      <c r="AAO318" s="37"/>
      <c r="AAP318" s="37"/>
      <c r="AAQ318" s="37"/>
      <c r="AAR318" s="37"/>
      <c r="AAS318" s="37"/>
      <c r="AAT318" s="37"/>
      <c r="AAU318" s="37"/>
      <c r="AAV318" s="37"/>
      <c r="AAW318" s="37"/>
      <c r="AAX318" s="37"/>
      <c r="AAY318" s="37"/>
      <c r="AAZ318" s="37"/>
      <c r="ABA318" s="37"/>
      <c r="ABB318" s="37"/>
      <c r="ABC318" s="37"/>
      <c r="ABD318" s="37"/>
      <c r="ABE318" s="37"/>
      <c r="ABF318" s="37"/>
      <c r="ABG318" s="37"/>
      <c r="ABH318" s="37"/>
      <c r="ABI318" s="37"/>
      <c r="ABJ318" s="37"/>
      <c r="ABK318" s="37"/>
      <c r="ABL318" s="37"/>
      <c r="ABM318" s="37"/>
      <c r="ABN318" s="37"/>
      <c r="ABO318" s="37"/>
      <c r="ABP318" s="37"/>
      <c r="ABQ318" s="37"/>
      <c r="ABR318" s="37"/>
      <c r="ABS318" s="37"/>
      <c r="ABT318" s="37"/>
      <c r="ABU318" s="37"/>
      <c r="ABV318" s="37"/>
      <c r="ABW318" s="37"/>
      <c r="ABX318" s="37"/>
      <c r="ABY318" s="37"/>
      <c r="ABZ318" s="37"/>
      <c r="ACA318" s="37"/>
      <c r="ACB318" s="37"/>
      <c r="ACC318" s="37"/>
      <c r="ACD318" s="37"/>
      <c r="ACE318" s="37"/>
      <c r="ACF318" s="37"/>
      <c r="ACG318" s="37"/>
      <c r="ACH318" s="37"/>
      <c r="ACI318" s="37"/>
      <c r="ACJ318" s="37"/>
      <c r="ACK318" s="37"/>
      <c r="ACL318" s="37"/>
      <c r="ACM318" s="37"/>
      <c r="ACN318" s="37"/>
      <c r="ACO318" s="37"/>
      <c r="ACP318" s="37"/>
      <c r="ACQ318" s="37"/>
      <c r="ACR318" s="37"/>
      <c r="ACS318" s="37"/>
      <c r="ACT318" s="37"/>
      <c r="ACU318" s="37"/>
      <c r="ACV318" s="37"/>
      <c r="ACW318" s="37"/>
      <c r="ACX318" s="37"/>
      <c r="ACY318" s="37"/>
      <c r="ACZ318" s="37"/>
      <c r="ADA318" s="37"/>
      <c r="ADB318" s="37"/>
      <c r="ADC318" s="37"/>
      <c r="ADD318" s="37"/>
      <c r="ADE318" s="37"/>
      <c r="ADF318" s="37"/>
      <c r="ADG318" s="37"/>
      <c r="ADH318" s="37"/>
      <c r="ADI318" s="37"/>
      <c r="ADJ318" s="37"/>
      <c r="ADK318" s="37"/>
      <c r="ADL318" s="37"/>
      <c r="ADM318" s="37"/>
      <c r="ADN318" s="37"/>
      <c r="ADO318" s="37"/>
      <c r="ADP318" s="37"/>
      <c r="ADQ318" s="37"/>
      <c r="ADR318" s="37"/>
      <c r="ADS318" s="37"/>
      <c r="ADT318" s="37"/>
      <c r="ADU318" s="37"/>
      <c r="ADV318" s="37"/>
      <c r="ADW318" s="37"/>
      <c r="ADX318" s="37"/>
      <c r="ADY318" s="37"/>
      <c r="ADZ318" s="37"/>
      <c r="AEA318" s="37"/>
      <c r="AEB318" s="37"/>
      <c r="AEC318" s="37"/>
      <c r="AED318" s="37"/>
      <c r="AEE318" s="37"/>
      <c r="AEF318" s="37"/>
      <c r="AEG318" s="37"/>
      <c r="AEH318" s="37"/>
      <c r="AEI318" s="37"/>
      <c r="AEJ318" s="37"/>
      <c r="AEK318" s="37"/>
      <c r="AEL318" s="37"/>
      <c r="AEM318" s="37"/>
      <c r="AEN318" s="37"/>
      <c r="AEO318" s="37"/>
      <c r="AEP318" s="37"/>
      <c r="AEQ318" s="37"/>
      <c r="AER318" s="37"/>
      <c r="AES318" s="37"/>
      <c r="AET318" s="37"/>
      <c r="AEU318" s="37"/>
      <c r="AEV318" s="37"/>
      <c r="AEW318" s="37"/>
      <c r="AEX318" s="37"/>
      <c r="AEY318" s="37"/>
      <c r="AEZ318" s="37"/>
      <c r="AFA318" s="37"/>
      <c r="AFB318" s="37"/>
      <c r="AFC318" s="37"/>
      <c r="AFD318" s="37"/>
      <c r="AFE318" s="37"/>
      <c r="AFF318" s="37"/>
      <c r="AFG318" s="37"/>
      <c r="AFH318" s="37"/>
      <c r="AFI318" s="37"/>
      <c r="AFJ318" s="37"/>
      <c r="AFK318" s="37"/>
      <c r="AFL318" s="37"/>
      <c r="AFM318" s="37"/>
      <c r="AFN318" s="37"/>
      <c r="AFO318" s="37"/>
      <c r="AFP318" s="37"/>
      <c r="AFQ318" s="37"/>
      <c r="AFR318" s="37"/>
      <c r="AFS318" s="37"/>
      <c r="AFT318" s="37"/>
      <c r="AFU318" s="37"/>
      <c r="AFV318" s="37"/>
      <c r="AFW318" s="37"/>
      <c r="AFX318" s="37"/>
      <c r="AFY318" s="37"/>
      <c r="AFZ318" s="37"/>
      <c r="AGA318" s="37"/>
      <c r="AGB318" s="37"/>
      <c r="AGC318" s="37"/>
      <c r="AGD318" s="37"/>
      <c r="AGE318" s="37"/>
      <c r="AGF318" s="37"/>
      <c r="AGG318" s="37"/>
      <c r="AGH318" s="37"/>
      <c r="AGI318" s="37"/>
      <c r="AGJ318" s="37"/>
      <c r="AGK318" s="37"/>
      <c r="AGL318" s="37"/>
      <c r="AGM318" s="37"/>
      <c r="AGN318" s="37"/>
      <c r="AGO318" s="37"/>
      <c r="AGP318" s="37"/>
      <c r="AGQ318" s="37"/>
      <c r="AGR318" s="37"/>
      <c r="AGS318" s="37"/>
      <c r="AGT318" s="37"/>
      <c r="AGU318" s="37"/>
      <c r="AGV318" s="37"/>
      <c r="AGW318" s="37"/>
      <c r="AGX318" s="37"/>
      <c r="AGY318" s="37"/>
      <c r="AGZ318" s="37"/>
      <c r="AHA318" s="37"/>
      <c r="AHB318" s="37"/>
      <c r="AHC318" s="37"/>
      <c r="AHD318" s="37"/>
      <c r="AHE318" s="37"/>
      <c r="AHF318" s="37"/>
      <c r="AHG318" s="37"/>
      <c r="AHH318" s="37"/>
      <c r="AHI318" s="37"/>
      <c r="AHJ318" s="37"/>
      <c r="AHK318" s="37"/>
      <c r="AHL318" s="37"/>
      <c r="AHM318" s="37"/>
      <c r="AHN318" s="37"/>
      <c r="AHO318" s="37"/>
      <c r="AHP318" s="37"/>
      <c r="AHQ318" s="37"/>
      <c r="AHR318" s="37"/>
      <c r="AHS318" s="37"/>
      <c r="AHT318" s="37"/>
      <c r="AHU318" s="37"/>
      <c r="AHV318" s="37"/>
      <c r="AHW318" s="37"/>
      <c r="AHX318" s="37"/>
      <c r="AHY318" s="37"/>
      <c r="AHZ318" s="37"/>
      <c r="AIA318" s="37"/>
      <c r="AIB318" s="37"/>
      <c r="AIC318" s="37"/>
      <c r="AID318" s="37"/>
      <c r="AIE318" s="37"/>
      <c r="AIF318" s="37"/>
      <c r="AIG318" s="37"/>
      <c r="AIH318" s="37"/>
      <c r="AII318" s="37"/>
      <c r="AIJ318" s="37"/>
      <c r="AIK318" s="37"/>
      <c r="AIL318" s="37"/>
      <c r="AIM318" s="37"/>
      <c r="AIN318" s="37"/>
      <c r="AIO318" s="37"/>
      <c r="AIP318" s="37"/>
      <c r="AIQ318" s="37"/>
      <c r="AIR318" s="37"/>
      <c r="AIS318" s="37"/>
      <c r="AIT318" s="37"/>
      <c r="AIU318" s="37"/>
      <c r="AIV318" s="37"/>
      <c r="AIW318" s="37"/>
      <c r="AIX318" s="37"/>
      <c r="AIY318" s="37"/>
      <c r="AIZ318" s="37"/>
      <c r="AJA318" s="37"/>
      <c r="AJB318" s="37"/>
      <c r="AJC318" s="37"/>
      <c r="AJD318" s="37"/>
      <c r="AJE318" s="37"/>
      <c r="AJF318" s="37"/>
      <c r="AJG318" s="37"/>
      <c r="AJH318" s="37"/>
      <c r="AJI318" s="37"/>
      <c r="AJJ318" s="37"/>
      <c r="AJK318" s="37"/>
      <c r="AJL318" s="37"/>
      <c r="AJM318" s="37"/>
      <c r="AJN318" s="37"/>
      <c r="AJO318" s="37"/>
      <c r="AJP318" s="37"/>
      <c r="AJQ318" s="37"/>
      <c r="AJR318" s="37"/>
      <c r="AJS318" s="37"/>
      <c r="AJT318" s="37"/>
      <c r="AJU318" s="37"/>
      <c r="AJV318" s="37"/>
      <c r="AJW318" s="37"/>
      <c r="AJX318" s="37"/>
      <c r="AJY318" s="37"/>
      <c r="AJZ318" s="37"/>
      <c r="AKA318" s="37"/>
      <c r="AKB318" s="37"/>
      <c r="AKC318" s="37"/>
      <c r="AKD318" s="37"/>
      <c r="AKE318" s="37"/>
      <c r="AKF318" s="37"/>
      <c r="AKG318" s="37"/>
      <c r="AKH318" s="37"/>
      <c r="AKI318" s="37"/>
      <c r="AKJ318" s="37"/>
      <c r="AKK318" s="37"/>
      <c r="AKL318" s="37"/>
      <c r="AKM318" s="37"/>
      <c r="AKN318" s="37"/>
      <c r="AKO318" s="37"/>
      <c r="AKP318" s="37"/>
      <c r="AKQ318" s="37"/>
      <c r="AKR318" s="37"/>
      <c r="AKS318" s="37"/>
      <c r="AKT318" s="37"/>
      <c r="AKU318" s="37"/>
      <c r="AKV318" s="37"/>
      <c r="AKW318" s="37"/>
      <c r="AKX318" s="37"/>
    </row>
    <row r="319" spans="1:986" s="16" customFormat="1" x14ac:dyDescent="0.25">
      <c r="A319" s="39"/>
      <c r="B319" s="39"/>
      <c r="C319" s="37"/>
      <c r="D319" s="40"/>
      <c r="E319" s="41"/>
      <c r="F319" s="40"/>
      <c r="G319" s="42"/>
      <c r="H319" s="43"/>
      <c r="I319" s="37"/>
      <c r="J319" s="40"/>
      <c r="K319" s="40"/>
      <c r="L319" s="37"/>
      <c r="M319" s="39"/>
      <c r="N319" s="39"/>
      <c r="O319" s="39"/>
      <c r="P319" s="39"/>
      <c r="Q319" s="39"/>
      <c r="R319" s="44"/>
      <c r="S319" s="41"/>
      <c r="T319" s="122"/>
      <c r="U319" s="39"/>
      <c r="V319" s="37"/>
      <c r="W319" s="37"/>
      <c r="X319" s="39"/>
      <c r="Y319" s="50"/>
      <c r="Z319" s="140"/>
      <c r="AA319" s="140"/>
      <c r="AB319" s="141"/>
      <c r="AC319" s="140"/>
      <c r="AD319" s="39"/>
      <c r="AE319" s="37"/>
      <c r="AF319" s="39"/>
      <c r="AG319" s="39"/>
      <c r="AH319" s="37"/>
      <c r="AI319" s="39"/>
      <c r="AJ319" s="39"/>
      <c r="AK319" s="37"/>
      <c r="AL319" s="39"/>
      <c r="AM319" s="39"/>
      <c r="AN319" s="37"/>
      <c r="AO319" s="39"/>
      <c r="AP319" s="39"/>
      <c r="AQ319" s="37"/>
      <c r="AR319" s="39"/>
      <c r="AS319" s="39"/>
      <c r="AT319" s="37"/>
      <c r="AU319" s="39"/>
      <c r="AV319" s="39"/>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c r="CR319" s="37"/>
      <c r="CS319" s="37"/>
      <c r="CT319" s="37"/>
      <c r="CU319" s="37"/>
      <c r="CV319" s="37"/>
      <c r="CW319" s="37"/>
      <c r="CX319" s="37"/>
      <c r="CY319" s="37"/>
      <c r="CZ319" s="37"/>
      <c r="DA319" s="37"/>
      <c r="DB319" s="37"/>
      <c r="DC319" s="37"/>
      <c r="DD319" s="37"/>
      <c r="DE319" s="37"/>
      <c r="DF319" s="37"/>
      <c r="DG319" s="37"/>
      <c r="DH319" s="37"/>
      <c r="DI319" s="37"/>
      <c r="DJ319" s="37"/>
      <c r="DK319" s="37"/>
      <c r="DL319" s="37"/>
      <c r="DM319" s="37"/>
      <c r="DN319" s="37"/>
      <c r="DO319" s="37"/>
      <c r="DP319" s="37"/>
      <c r="DQ319" s="37"/>
      <c r="DR319" s="37"/>
      <c r="DS319" s="37"/>
      <c r="DT319" s="37"/>
      <c r="DU319" s="37"/>
      <c r="DV319" s="37"/>
      <c r="DW319" s="37"/>
      <c r="DX319" s="37"/>
      <c r="DY319" s="37"/>
      <c r="DZ319" s="37"/>
      <c r="EA319" s="37"/>
      <c r="EB319" s="37"/>
      <c r="EC319" s="37"/>
      <c r="ED319" s="37"/>
      <c r="EE319" s="37"/>
      <c r="EF319" s="37"/>
      <c r="EG319" s="37"/>
      <c r="EH319" s="37"/>
      <c r="EI319" s="37"/>
      <c r="EJ319" s="37"/>
      <c r="EK319" s="37"/>
      <c r="EL319" s="37"/>
      <c r="EM319" s="37"/>
      <c r="EN319" s="37"/>
      <c r="EO319" s="37"/>
      <c r="EP319" s="37"/>
      <c r="EQ319" s="37"/>
      <c r="ER319" s="37"/>
      <c r="ES319" s="37"/>
      <c r="ET319" s="37"/>
      <c r="EU319" s="37"/>
      <c r="EV319" s="37"/>
      <c r="EW319" s="37"/>
      <c r="EX319" s="37"/>
      <c r="EY319" s="37"/>
      <c r="EZ319" s="37"/>
      <c r="FA319" s="37"/>
      <c r="FB319" s="37"/>
      <c r="FC319" s="37"/>
      <c r="FD319" s="37"/>
      <c r="FE319" s="37"/>
      <c r="FF319" s="37"/>
      <c r="FG319" s="37"/>
      <c r="FH319" s="37"/>
      <c r="FI319" s="37"/>
      <c r="FJ319" s="37"/>
      <c r="FK319" s="37"/>
      <c r="FL319" s="37"/>
      <c r="FM319" s="37"/>
      <c r="FN319" s="37"/>
      <c r="FO319" s="37"/>
      <c r="FP319" s="37"/>
      <c r="FQ319" s="37"/>
      <c r="FR319" s="37"/>
      <c r="FS319" s="37"/>
      <c r="FT319" s="37"/>
      <c r="FU319" s="37"/>
      <c r="FV319" s="37"/>
      <c r="FW319" s="37"/>
      <c r="FX319" s="37"/>
      <c r="FY319" s="37"/>
      <c r="FZ319" s="37"/>
      <c r="GA319" s="37"/>
      <c r="GB319" s="37"/>
      <c r="GC319" s="37"/>
      <c r="GD319" s="37"/>
      <c r="GE319" s="37"/>
      <c r="GF319" s="37"/>
      <c r="GG319" s="37"/>
      <c r="GH319" s="37"/>
      <c r="GI319" s="37"/>
      <c r="GJ319" s="37"/>
      <c r="GK319" s="37"/>
      <c r="GL319" s="37"/>
      <c r="GM319" s="37"/>
      <c r="GN319" s="37"/>
      <c r="GO319" s="37"/>
      <c r="GP319" s="37"/>
      <c r="GQ319" s="37"/>
      <c r="GR319" s="37"/>
      <c r="GS319" s="37"/>
      <c r="GT319" s="37"/>
      <c r="GU319" s="37"/>
      <c r="GV319" s="37"/>
      <c r="GW319" s="37"/>
      <c r="GX319" s="37"/>
      <c r="GY319" s="37"/>
      <c r="GZ319" s="37"/>
      <c r="HA319" s="37"/>
      <c r="HB319" s="37"/>
      <c r="HC319" s="37"/>
      <c r="HD319" s="37"/>
      <c r="HE319" s="37"/>
      <c r="HF319" s="37"/>
      <c r="HG319" s="37"/>
      <c r="HH319" s="37"/>
      <c r="HI319" s="37"/>
      <c r="HJ319" s="37"/>
      <c r="HK319" s="37"/>
      <c r="HL319" s="37"/>
      <c r="HM319" s="37"/>
      <c r="HN319" s="37"/>
      <c r="HO319" s="37"/>
      <c r="HP319" s="37"/>
      <c r="HQ319" s="37"/>
      <c r="HR319" s="37"/>
      <c r="HS319" s="37"/>
      <c r="HT319" s="37"/>
      <c r="HU319" s="37"/>
      <c r="HV319" s="37"/>
      <c r="HW319" s="37"/>
      <c r="HX319" s="37"/>
      <c r="HY319" s="37"/>
      <c r="HZ319" s="37"/>
      <c r="IA319" s="37"/>
      <c r="IB319" s="37"/>
      <c r="IC319" s="37"/>
      <c r="ID319" s="37"/>
      <c r="IE319" s="37"/>
      <c r="IF319" s="37"/>
      <c r="IG319" s="37"/>
      <c r="IH319" s="37"/>
      <c r="II319" s="37"/>
      <c r="IJ319" s="37"/>
      <c r="IK319" s="37"/>
      <c r="IL319" s="37"/>
      <c r="IM319" s="37"/>
      <c r="IN319" s="37"/>
      <c r="IO319" s="37"/>
      <c r="IP319" s="37"/>
      <c r="IQ319" s="37"/>
      <c r="IR319" s="37"/>
      <c r="IS319" s="37"/>
      <c r="IT319" s="37"/>
      <c r="IU319" s="37"/>
      <c r="IV319" s="37"/>
      <c r="IW319" s="37"/>
      <c r="IX319" s="37"/>
      <c r="IY319" s="37"/>
      <c r="IZ319" s="37"/>
      <c r="JA319" s="37"/>
      <c r="JB319" s="37"/>
      <c r="JC319" s="37"/>
      <c r="JD319" s="37"/>
      <c r="JE319" s="37"/>
      <c r="JF319" s="37"/>
      <c r="JG319" s="37"/>
      <c r="JH319" s="37"/>
      <c r="JI319" s="37"/>
      <c r="JJ319" s="37"/>
      <c r="JK319" s="37"/>
      <c r="JL319" s="37"/>
      <c r="JM319" s="37"/>
      <c r="JN319" s="37"/>
      <c r="JO319" s="37"/>
      <c r="JP319" s="37"/>
      <c r="JQ319" s="37"/>
      <c r="JR319" s="37"/>
      <c r="JS319" s="37"/>
      <c r="JT319" s="37"/>
      <c r="JU319" s="37"/>
      <c r="JV319" s="37"/>
      <c r="JW319" s="37"/>
      <c r="JX319" s="37"/>
      <c r="JY319" s="37"/>
      <c r="JZ319" s="37"/>
      <c r="KA319" s="37"/>
      <c r="KB319" s="37"/>
      <c r="KC319" s="37"/>
      <c r="KD319" s="37"/>
      <c r="KE319" s="37"/>
      <c r="KF319" s="37"/>
      <c r="KG319" s="37"/>
      <c r="KH319" s="37"/>
      <c r="KI319" s="37"/>
      <c r="KJ319" s="37"/>
      <c r="KK319" s="37"/>
      <c r="KL319" s="37"/>
      <c r="KM319" s="37"/>
      <c r="KN319" s="37"/>
      <c r="KO319" s="37"/>
      <c r="KP319" s="37"/>
      <c r="KQ319" s="37"/>
      <c r="KR319" s="37"/>
      <c r="KS319" s="37"/>
      <c r="KT319" s="37"/>
      <c r="KU319" s="37"/>
      <c r="KV319" s="37"/>
      <c r="KW319" s="37"/>
      <c r="KX319" s="37"/>
      <c r="KY319" s="37"/>
      <c r="KZ319" s="37"/>
      <c r="LA319" s="37"/>
      <c r="LB319" s="37"/>
      <c r="LC319" s="37"/>
      <c r="LD319" s="37"/>
      <c r="LE319" s="37"/>
      <c r="LF319" s="37"/>
      <c r="LG319" s="37"/>
      <c r="LH319" s="37"/>
      <c r="LI319" s="37"/>
      <c r="LJ319" s="37"/>
      <c r="LK319" s="37"/>
      <c r="LL319" s="37"/>
      <c r="LM319" s="37"/>
      <c r="LN319" s="37"/>
      <c r="LO319" s="37"/>
      <c r="LP319" s="37"/>
      <c r="LQ319" s="37"/>
      <c r="LR319" s="37"/>
      <c r="LS319" s="37"/>
      <c r="LT319" s="37"/>
      <c r="LU319" s="37"/>
      <c r="LV319" s="37"/>
      <c r="LW319" s="37"/>
      <c r="LX319" s="37"/>
      <c r="LY319" s="37"/>
      <c r="LZ319" s="37"/>
      <c r="MA319" s="37"/>
      <c r="MB319" s="37"/>
      <c r="MC319" s="37"/>
      <c r="MD319" s="37"/>
      <c r="ME319" s="37"/>
      <c r="MF319" s="37"/>
      <c r="MG319" s="37"/>
      <c r="MH319" s="37"/>
      <c r="MI319" s="37"/>
      <c r="MJ319" s="37"/>
      <c r="MK319" s="37"/>
      <c r="ML319" s="37"/>
      <c r="MM319" s="37"/>
      <c r="MN319" s="37"/>
      <c r="MO319" s="37"/>
      <c r="MP319" s="37"/>
      <c r="MQ319" s="37"/>
      <c r="MR319" s="37"/>
      <c r="MS319" s="37"/>
      <c r="MT319" s="37"/>
      <c r="MU319" s="37"/>
      <c r="MV319" s="37"/>
      <c r="MW319" s="37"/>
      <c r="MX319" s="37"/>
      <c r="MY319" s="37"/>
      <c r="MZ319" s="37"/>
      <c r="NA319" s="37"/>
      <c r="NB319" s="37"/>
      <c r="NC319" s="37"/>
      <c r="ND319" s="37"/>
      <c r="NE319" s="37"/>
      <c r="NF319" s="37"/>
      <c r="NG319" s="37"/>
      <c r="NH319" s="37"/>
      <c r="NI319" s="37"/>
      <c r="NJ319" s="37"/>
      <c r="NK319" s="37"/>
      <c r="NL319" s="37"/>
      <c r="NM319" s="37"/>
      <c r="NN319" s="37"/>
      <c r="NO319" s="37"/>
      <c r="NP319" s="37"/>
      <c r="NQ319" s="37"/>
      <c r="NR319" s="37"/>
      <c r="NS319" s="37"/>
      <c r="NT319" s="37"/>
      <c r="NU319" s="37"/>
      <c r="NV319" s="37"/>
      <c r="NW319" s="37"/>
      <c r="NX319" s="37"/>
      <c r="NY319" s="37"/>
      <c r="NZ319" s="37"/>
      <c r="OA319" s="37"/>
      <c r="OB319" s="37"/>
      <c r="OC319" s="37"/>
      <c r="OD319" s="37"/>
      <c r="OE319" s="37"/>
      <c r="OF319" s="37"/>
      <c r="OG319" s="37"/>
      <c r="OH319" s="37"/>
      <c r="OI319" s="37"/>
      <c r="OJ319" s="37"/>
      <c r="OK319" s="37"/>
      <c r="OL319" s="37"/>
      <c r="OM319" s="37"/>
      <c r="ON319" s="37"/>
      <c r="OO319" s="37"/>
      <c r="OP319" s="37"/>
      <c r="OQ319" s="37"/>
      <c r="OR319" s="37"/>
      <c r="OS319" s="37"/>
      <c r="OT319" s="37"/>
      <c r="OU319" s="37"/>
      <c r="OV319" s="37"/>
      <c r="OW319" s="37"/>
      <c r="OX319" s="37"/>
      <c r="OY319" s="37"/>
      <c r="OZ319" s="37"/>
      <c r="PA319" s="37"/>
      <c r="PB319" s="37"/>
      <c r="PC319" s="37"/>
      <c r="PD319" s="37"/>
      <c r="PE319" s="37"/>
      <c r="PF319" s="37"/>
      <c r="PG319" s="37"/>
      <c r="PH319" s="37"/>
      <c r="PI319" s="37"/>
      <c r="PJ319" s="37"/>
      <c r="PK319" s="37"/>
      <c r="PL319" s="37"/>
      <c r="PM319" s="37"/>
      <c r="PN319" s="37"/>
      <c r="PO319" s="37"/>
      <c r="PP319" s="37"/>
      <c r="PQ319" s="37"/>
      <c r="PR319" s="37"/>
      <c r="PS319" s="37"/>
      <c r="PT319" s="37"/>
      <c r="PU319" s="37"/>
      <c r="PV319" s="37"/>
      <c r="PW319" s="37"/>
      <c r="PX319" s="37"/>
      <c r="PY319" s="37"/>
      <c r="PZ319" s="37"/>
      <c r="QA319" s="37"/>
      <c r="QB319" s="37"/>
      <c r="QC319" s="37"/>
      <c r="QD319" s="37"/>
      <c r="QE319" s="37"/>
      <c r="QF319" s="37"/>
      <c r="QG319" s="37"/>
      <c r="QH319" s="37"/>
      <c r="QI319" s="37"/>
      <c r="QJ319" s="37"/>
      <c r="QK319" s="37"/>
      <c r="QL319" s="37"/>
      <c r="QM319" s="37"/>
      <c r="QN319" s="37"/>
      <c r="QO319" s="37"/>
      <c r="QP319" s="37"/>
      <c r="QQ319" s="37"/>
      <c r="QR319" s="37"/>
      <c r="QS319" s="37"/>
      <c r="QT319" s="37"/>
      <c r="QU319" s="37"/>
      <c r="QV319" s="37"/>
      <c r="QW319" s="37"/>
      <c r="QX319" s="37"/>
      <c r="QY319" s="37"/>
      <c r="QZ319" s="37"/>
      <c r="RA319" s="37"/>
      <c r="RB319" s="37"/>
      <c r="RC319" s="37"/>
      <c r="RD319" s="37"/>
      <c r="RE319" s="37"/>
      <c r="RF319" s="37"/>
      <c r="RG319" s="37"/>
      <c r="RH319" s="37"/>
      <c r="RI319" s="37"/>
      <c r="RJ319" s="37"/>
      <c r="RK319" s="37"/>
      <c r="RL319" s="37"/>
      <c r="RM319" s="37"/>
      <c r="RN319" s="37"/>
      <c r="RO319" s="37"/>
      <c r="RP319" s="37"/>
      <c r="RQ319" s="37"/>
      <c r="RR319" s="37"/>
      <c r="RS319" s="37"/>
      <c r="RT319" s="37"/>
      <c r="RU319" s="37"/>
      <c r="RV319" s="37"/>
      <c r="RW319" s="37"/>
      <c r="RX319" s="37"/>
      <c r="RY319" s="37"/>
      <c r="RZ319" s="37"/>
      <c r="SA319" s="37"/>
      <c r="SB319" s="37"/>
      <c r="SC319" s="37"/>
      <c r="SD319" s="37"/>
      <c r="SE319" s="37"/>
      <c r="SF319" s="37"/>
      <c r="SG319" s="37"/>
      <c r="SH319" s="37"/>
      <c r="SI319" s="37"/>
      <c r="SJ319" s="37"/>
      <c r="SK319" s="37"/>
      <c r="SL319" s="37"/>
      <c r="SM319" s="37"/>
      <c r="SN319" s="37"/>
      <c r="SO319" s="37"/>
      <c r="SP319" s="37"/>
      <c r="SQ319" s="37"/>
      <c r="SR319" s="37"/>
      <c r="SS319" s="37"/>
      <c r="ST319" s="37"/>
      <c r="SU319" s="37"/>
      <c r="SV319" s="37"/>
      <c r="SW319" s="37"/>
      <c r="SX319" s="37"/>
      <c r="SY319" s="37"/>
      <c r="SZ319" s="37"/>
      <c r="TA319" s="37"/>
      <c r="TB319" s="37"/>
      <c r="TC319" s="37"/>
      <c r="TD319" s="37"/>
      <c r="TE319" s="37"/>
      <c r="TF319" s="37"/>
      <c r="TG319" s="37"/>
      <c r="TH319" s="37"/>
      <c r="TI319" s="37"/>
      <c r="TJ319" s="37"/>
      <c r="TK319" s="37"/>
      <c r="TL319" s="37"/>
      <c r="TM319" s="37"/>
      <c r="TN319" s="37"/>
      <c r="TO319" s="37"/>
      <c r="TP319" s="37"/>
      <c r="TQ319" s="37"/>
      <c r="TR319" s="37"/>
      <c r="TS319" s="37"/>
      <c r="TT319" s="37"/>
      <c r="TU319" s="37"/>
      <c r="TV319" s="37"/>
      <c r="TW319" s="37"/>
      <c r="TX319" s="37"/>
      <c r="TY319" s="37"/>
      <c r="TZ319" s="37"/>
      <c r="UA319" s="37"/>
      <c r="UB319" s="37"/>
      <c r="UC319" s="37"/>
      <c r="UD319" s="37"/>
      <c r="UE319" s="37"/>
      <c r="UF319" s="37"/>
      <c r="UG319" s="37"/>
      <c r="UH319" s="37"/>
      <c r="UI319" s="37"/>
      <c r="UJ319" s="37"/>
      <c r="UK319" s="37"/>
      <c r="UL319" s="37"/>
      <c r="UM319" s="37"/>
      <c r="UN319" s="37"/>
      <c r="UO319" s="37"/>
      <c r="UP319" s="37"/>
      <c r="UQ319" s="37"/>
      <c r="UR319" s="37"/>
      <c r="US319" s="37"/>
      <c r="UT319" s="37"/>
      <c r="UU319" s="37"/>
      <c r="UV319" s="37"/>
      <c r="UW319" s="37"/>
      <c r="UX319" s="37"/>
      <c r="UY319" s="37"/>
      <c r="UZ319" s="37"/>
      <c r="VA319" s="37"/>
      <c r="VB319" s="37"/>
      <c r="VC319" s="37"/>
      <c r="VD319" s="37"/>
      <c r="VE319" s="37"/>
      <c r="VF319" s="37"/>
      <c r="VG319" s="37"/>
      <c r="VH319" s="37"/>
      <c r="VI319" s="37"/>
      <c r="VJ319" s="37"/>
      <c r="VK319" s="37"/>
      <c r="VL319" s="37"/>
      <c r="VM319" s="37"/>
      <c r="VN319" s="37"/>
      <c r="VO319" s="37"/>
      <c r="VP319" s="37"/>
      <c r="VQ319" s="37"/>
      <c r="VR319" s="37"/>
      <c r="VS319" s="37"/>
      <c r="VT319" s="37"/>
      <c r="VU319" s="37"/>
      <c r="VV319" s="37"/>
      <c r="VW319" s="37"/>
      <c r="VX319" s="37"/>
      <c r="VY319" s="37"/>
      <c r="VZ319" s="37"/>
      <c r="WA319" s="37"/>
      <c r="WB319" s="37"/>
      <c r="WC319" s="37"/>
      <c r="WD319" s="37"/>
      <c r="WE319" s="37"/>
      <c r="WF319" s="37"/>
      <c r="WG319" s="37"/>
      <c r="WH319" s="37"/>
      <c r="WI319" s="37"/>
      <c r="WJ319" s="37"/>
      <c r="WK319" s="37"/>
      <c r="WL319" s="37"/>
      <c r="WM319" s="37"/>
      <c r="WN319" s="37"/>
      <c r="WO319" s="37"/>
      <c r="WP319" s="37"/>
      <c r="WQ319" s="37"/>
      <c r="WR319" s="37"/>
      <c r="WS319" s="37"/>
      <c r="WT319" s="37"/>
      <c r="WU319" s="37"/>
      <c r="WV319" s="37"/>
      <c r="WW319" s="37"/>
      <c r="WX319" s="37"/>
      <c r="WY319" s="37"/>
      <c r="WZ319" s="37"/>
      <c r="XA319" s="37"/>
      <c r="XB319" s="37"/>
      <c r="XC319" s="37"/>
      <c r="XD319" s="37"/>
      <c r="XE319" s="37"/>
      <c r="XF319" s="37"/>
      <c r="XG319" s="37"/>
      <c r="XH319" s="37"/>
      <c r="XI319" s="37"/>
      <c r="XJ319" s="37"/>
      <c r="XK319" s="37"/>
      <c r="XL319" s="37"/>
      <c r="XM319" s="37"/>
      <c r="XN319" s="37"/>
      <c r="XO319" s="37"/>
      <c r="XP319" s="37"/>
      <c r="XQ319" s="37"/>
      <c r="XR319" s="37"/>
      <c r="XS319" s="37"/>
      <c r="XT319" s="37"/>
      <c r="XU319" s="37"/>
      <c r="XV319" s="37"/>
      <c r="XW319" s="37"/>
      <c r="XX319" s="37"/>
      <c r="XY319" s="37"/>
      <c r="XZ319" s="37"/>
      <c r="YA319" s="37"/>
      <c r="YB319" s="37"/>
      <c r="YC319" s="37"/>
      <c r="YD319" s="37"/>
      <c r="YE319" s="37"/>
      <c r="YF319" s="37"/>
      <c r="YG319" s="37"/>
      <c r="YH319" s="37"/>
      <c r="YI319" s="37"/>
      <c r="YJ319" s="37"/>
      <c r="YK319" s="37"/>
      <c r="YL319" s="37"/>
      <c r="YM319" s="37"/>
      <c r="YN319" s="37"/>
      <c r="YO319" s="37"/>
      <c r="YP319" s="37"/>
      <c r="YQ319" s="37"/>
      <c r="YR319" s="37"/>
      <c r="YS319" s="37"/>
      <c r="YT319" s="37"/>
      <c r="YU319" s="37"/>
      <c r="YV319" s="37"/>
      <c r="YW319" s="37"/>
      <c r="YX319" s="37"/>
      <c r="YY319" s="37"/>
      <c r="YZ319" s="37"/>
      <c r="ZA319" s="37"/>
      <c r="ZB319" s="37"/>
      <c r="ZC319" s="37"/>
      <c r="ZD319" s="37"/>
      <c r="ZE319" s="37"/>
      <c r="ZF319" s="37"/>
      <c r="ZG319" s="37"/>
      <c r="ZH319" s="37"/>
      <c r="ZI319" s="37"/>
      <c r="ZJ319" s="37"/>
      <c r="ZK319" s="37"/>
      <c r="ZL319" s="37"/>
      <c r="ZM319" s="37"/>
      <c r="ZN319" s="37"/>
      <c r="ZO319" s="37"/>
      <c r="ZP319" s="37"/>
      <c r="ZQ319" s="37"/>
      <c r="ZR319" s="37"/>
      <c r="ZS319" s="37"/>
      <c r="ZT319" s="37"/>
      <c r="ZU319" s="37"/>
      <c r="ZV319" s="37"/>
      <c r="ZW319" s="37"/>
      <c r="ZX319" s="37"/>
      <c r="ZY319" s="37"/>
      <c r="ZZ319" s="37"/>
      <c r="AAA319" s="37"/>
      <c r="AAB319" s="37"/>
      <c r="AAC319" s="37"/>
      <c r="AAD319" s="37"/>
      <c r="AAE319" s="37"/>
      <c r="AAF319" s="37"/>
      <c r="AAG319" s="37"/>
      <c r="AAH319" s="37"/>
      <c r="AAI319" s="37"/>
      <c r="AAJ319" s="37"/>
      <c r="AAK319" s="37"/>
      <c r="AAL319" s="37"/>
      <c r="AAM319" s="37"/>
      <c r="AAN319" s="37"/>
      <c r="AAO319" s="37"/>
      <c r="AAP319" s="37"/>
      <c r="AAQ319" s="37"/>
      <c r="AAR319" s="37"/>
      <c r="AAS319" s="37"/>
      <c r="AAT319" s="37"/>
      <c r="AAU319" s="37"/>
      <c r="AAV319" s="37"/>
      <c r="AAW319" s="37"/>
      <c r="AAX319" s="37"/>
      <c r="AAY319" s="37"/>
      <c r="AAZ319" s="37"/>
      <c r="ABA319" s="37"/>
      <c r="ABB319" s="37"/>
      <c r="ABC319" s="37"/>
      <c r="ABD319" s="37"/>
      <c r="ABE319" s="37"/>
      <c r="ABF319" s="37"/>
      <c r="ABG319" s="37"/>
      <c r="ABH319" s="37"/>
      <c r="ABI319" s="37"/>
      <c r="ABJ319" s="37"/>
      <c r="ABK319" s="37"/>
      <c r="ABL319" s="37"/>
      <c r="ABM319" s="37"/>
      <c r="ABN319" s="37"/>
      <c r="ABO319" s="37"/>
      <c r="ABP319" s="37"/>
      <c r="ABQ319" s="37"/>
      <c r="ABR319" s="37"/>
      <c r="ABS319" s="37"/>
      <c r="ABT319" s="37"/>
      <c r="ABU319" s="37"/>
      <c r="ABV319" s="37"/>
      <c r="ABW319" s="37"/>
      <c r="ABX319" s="37"/>
      <c r="ABY319" s="37"/>
      <c r="ABZ319" s="37"/>
      <c r="ACA319" s="37"/>
      <c r="ACB319" s="37"/>
      <c r="ACC319" s="37"/>
      <c r="ACD319" s="37"/>
      <c r="ACE319" s="37"/>
      <c r="ACF319" s="37"/>
      <c r="ACG319" s="37"/>
      <c r="ACH319" s="37"/>
      <c r="ACI319" s="37"/>
      <c r="ACJ319" s="37"/>
      <c r="ACK319" s="37"/>
      <c r="ACL319" s="37"/>
      <c r="ACM319" s="37"/>
      <c r="ACN319" s="37"/>
      <c r="ACO319" s="37"/>
      <c r="ACP319" s="37"/>
      <c r="ACQ319" s="37"/>
      <c r="ACR319" s="37"/>
      <c r="ACS319" s="37"/>
      <c r="ACT319" s="37"/>
      <c r="ACU319" s="37"/>
      <c r="ACV319" s="37"/>
      <c r="ACW319" s="37"/>
      <c r="ACX319" s="37"/>
      <c r="ACY319" s="37"/>
      <c r="ACZ319" s="37"/>
      <c r="ADA319" s="37"/>
      <c r="ADB319" s="37"/>
      <c r="ADC319" s="37"/>
      <c r="ADD319" s="37"/>
      <c r="ADE319" s="37"/>
      <c r="ADF319" s="37"/>
      <c r="ADG319" s="37"/>
      <c r="ADH319" s="37"/>
      <c r="ADI319" s="37"/>
      <c r="ADJ319" s="37"/>
      <c r="ADK319" s="37"/>
      <c r="ADL319" s="37"/>
      <c r="ADM319" s="37"/>
      <c r="ADN319" s="37"/>
      <c r="ADO319" s="37"/>
      <c r="ADP319" s="37"/>
      <c r="ADQ319" s="37"/>
      <c r="ADR319" s="37"/>
      <c r="ADS319" s="37"/>
      <c r="ADT319" s="37"/>
      <c r="ADU319" s="37"/>
      <c r="ADV319" s="37"/>
      <c r="ADW319" s="37"/>
      <c r="ADX319" s="37"/>
      <c r="ADY319" s="37"/>
      <c r="ADZ319" s="37"/>
      <c r="AEA319" s="37"/>
      <c r="AEB319" s="37"/>
      <c r="AEC319" s="37"/>
      <c r="AED319" s="37"/>
      <c r="AEE319" s="37"/>
      <c r="AEF319" s="37"/>
      <c r="AEG319" s="37"/>
      <c r="AEH319" s="37"/>
      <c r="AEI319" s="37"/>
      <c r="AEJ319" s="37"/>
      <c r="AEK319" s="37"/>
      <c r="AEL319" s="37"/>
      <c r="AEM319" s="37"/>
      <c r="AEN319" s="37"/>
      <c r="AEO319" s="37"/>
      <c r="AEP319" s="37"/>
      <c r="AEQ319" s="37"/>
      <c r="AER319" s="37"/>
      <c r="AES319" s="37"/>
      <c r="AET319" s="37"/>
      <c r="AEU319" s="37"/>
      <c r="AEV319" s="37"/>
      <c r="AEW319" s="37"/>
      <c r="AEX319" s="37"/>
      <c r="AEY319" s="37"/>
      <c r="AEZ319" s="37"/>
      <c r="AFA319" s="37"/>
      <c r="AFB319" s="37"/>
      <c r="AFC319" s="37"/>
      <c r="AFD319" s="37"/>
      <c r="AFE319" s="37"/>
      <c r="AFF319" s="37"/>
      <c r="AFG319" s="37"/>
      <c r="AFH319" s="37"/>
      <c r="AFI319" s="37"/>
      <c r="AFJ319" s="37"/>
      <c r="AFK319" s="37"/>
      <c r="AFL319" s="37"/>
      <c r="AFM319" s="37"/>
      <c r="AFN319" s="37"/>
      <c r="AFO319" s="37"/>
      <c r="AFP319" s="37"/>
      <c r="AFQ319" s="37"/>
      <c r="AFR319" s="37"/>
      <c r="AFS319" s="37"/>
      <c r="AFT319" s="37"/>
      <c r="AFU319" s="37"/>
      <c r="AFV319" s="37"/>
      <c r="AFW319" s="37"/>
      <c r="AFX319" s="37"/>
      <c r="AFY319" s="37"/>
      <c r="AFZ319" s="37"/>
      <c r="AGA319" s="37"/>
      <c r="AGB319" s="37"/>
      <c r="AGC319" s="37"/>
      <c r="AGD319" s="37"/>
      <c r="AGE319" s="37"/>
      <c r="AGF319" s="37"/>
      <c r="AGG319" s="37"/>
      <c r="AGH319" s="37"/>
      <c r="AGI319" s="37"/>
      <c r="AGJ319" s="37"/>
      <c r="AGK319" s="37"/>
      <c r="AGL319" s="37"/>
      <c r="AGM319" s="37"/>
      <c r="AGN319" s="37"/>
      <c r="AGO319" s="37"/>
      <c r="AGP319" s="37"/>
      <c r="AGQ319" s="37"/>
      <c r="AGR319" s="37"/>
      <c r="AGS319" s="37"/>
      <c r="AGT319" s="37"/>
      <c r="AGU319" s="37"/>
      <c r="AGV319" s="37"/>
      <c r="AGW319" s="37"/>
      <c r="AGX319" s="37"/>
      <c r="AGY319" s="37"/>
      <c r="AGZ319" s="37"/>
      <c r="AHA319" s="37"/>
      <c r="AHB319" s="37"/>
      <c r="AHC319" s="37"/>
      <c r="AHD319" s="37"/>
      <c r="AHE319" s="37"/>
      <c r="AHF319" s="37"/>
      <c r="AHG319" s="37"/>
      <c r="AHH319" s="37"/>
      <c r="AHI319" s="37"/>
      <c r="AHJ319" s="37"/>
      <c r="AHK319" s="37"/>
      <c r="AHL319" s="37"/>
      <c r="AHM319" s="37"/>
      <c r="AHN319" s="37"/>
      <c r="AHO319" s="37"/>
      <c r="AHP319" s="37"/>
      <c r="AHQ319" s="37"/>
      <c r="AHR319" s="37"/>
      <c r="AHS319" s="37"/>
      <c r="AHT319" s="37"/>
      <c r="AHU319" s="37"/>
      <c r="AHV319" s="37"/>
      <c r="AHW319" s="37"/>
      <c r="AHX319" s="37"/>
      <c r="AHY319" s="37"/>
      <c r="AHZ319" s="37"/>
      <c r="AIA319" s="37"/>
      <c r="AIB319" s="37"/>
      <c r="AIC319" s="37"/>
      <c r="AID319" s="37"/>
      <c r="AIE319" s="37"/>
      <c r="AIF319" s="37"/>
      <c r="AIG319" s="37"/>
      <c r="AIH319" s="37"/>
      <c r="AII319" s="37"/>
      <c r="AIJ319" s="37"/>
      <c r="AIK319" s="37"/>
      <c r="AIL319" s="37"/>
      <c r="AIM319" s="37"/>
      <c r="AIN319" s="37"/>
      <c r="AIO319" s="37"/>
      <c r="AIP319" s="37"/>
      <c r="AIQ319" s="37"/>
      <c r="AIR319" s="37"/>
      <c r="AIS319" s="37"/>
      <c r="AIT319" s="37"/>
      <c r="AIU319" s="37"/>
      <c r="AIV319" s="37"/>
      <c r="AIW319" s="37"/>
      <c r="AIX319" s="37"/>
      <c r="AIY319" s="37"/>
      <c r="AIZ319" s="37"/>
      <c r="AJA319" s="37"/>
      <c r="AJB319" s="37"/>
      <c r="AJC319" s="37"/>
      <c r="AJD319" s="37"/>
      <c r="AJE319" s="37"/>
      <c r="AJF319" s="37"/>
      <c r="AJG319" s="37"/>
      <c r="AJH319" s="37"/>
      <c r="AJI319" s="37"/>
      <c r="AJJ319" s="37"/>
      <c r="AJK319" s="37"/>
      <c r="AJL319" s="37"/>
      <c r="AJM319" s="37"/>
      <c r="AJN319" s="37"/>
      <c r="AJO319" s="37"/>
      <c r="AJP319" s="37"/>
      <c r="AJQ319" s="37"/>
      <c r="AJR319" s="37"/>
      <c r="AJS319" s="37"/>
      <c r="AJT319" s="37"/>
      <c r="AJU319" s="37"/>
      <c r="AJV319" s="37"/>
      <c r="AJW319" s="37"/>
      <c r="AJX319" s="37"/>
      <c r="AJY319" s="37"/>
      <c r="AJZ319" s="37"/>
      <c r="AKA319" s="37"/>
      <c r="AKB319" s="37"/>
      <c r="AKC319" s="37"/>
      <c r="AKD319" s="37"/>
      <c r="AKE319" s="37"/>
      <c r="AKF319" s="37"/>
      <c r="AKG319" s="37"/>
      <c r="AKH319" s="37"/>
      <c r="AKI319" s="37"/>
      <c r="AKJ319" s="37"/>
      <c r="AKK319" s="37"/>
      <c r="AKL319" s="37"/>
      <c r="AKM319" s="37"/>
      <c r="AKN319" s="37"/>
      <c r="AKO319" s="37"/>
      <c r="AKP319" s="37"/>
      <c r="AKQ319" s="37"/>
      <c r="AKR319" s="37"/>
      <c r="AKS319" s="37"/>
      <c r="AKT319" s="37"/>
      <c r="AKU319" s="37"/>
      <c r="AKV319" s="37"/>
      <c r="AKW319" s="37"/>
      <c r="AKX319" s="37"/>
    </row>
    <row r="320" spans="1:986" s="16" customFormat="1" x14ac:dyDescent="0.25">
      <c r="A320" s="39"/>
      <c r="B320" s="39"/>
      <c r="C320" s="37"/>
      <c r="D320" s="40"/>
      <c r="E320" s="41"/>
      <c r="F320" s="40"/>
      <c r="G320" s="42"/>
      <c r="H320" s="43"/>
      <c r="I320" s="37"/>
      <c r="J320" s="40"/>
      <c r="K320" s="40"/>
      <c r="L320" s="37"/>
      <c r="M320" s="39"/>
      <c r="N320" s="39"/>
      <c r="O320" s="39"/>
      <c r="P320" s="39"/>
      <c r="Q320" s="39"/>
      <c r="R320" s="44"/>
      <c r="S320" s="41"/>
      <c r="T320" s="122"/>
      <c r="U320" s="39"/>
      <c r="V320" s="37"/>
      <c r="W320" s="37"/>
      <c r="X320" s="39"/>
      <c r="Y320" s="50"/>
      <c r="Z320" s="140"/>
      <c r="AA320" s="140"/>
      <c r="AB320" s="141"/>
      <c r="AC320" s="140"/>
      <c r="AD320" s="39"/>
      <c r="AE320" s="37"/>
      <c r="AF320" s="39"/>
      <c r="AG320" s="39"/>
      <c r="AH320" s="37"/>
      <c r="AI320" s="39"/>
      <c r="AJ320" s="39"/>
      <c r="AK320" s="37"/>
      <c r="AL320" s="39"/>
      <c r="AM320" s="39"/>
      <c r="AN320" s="37"/>
      <c r="AO320" s="39"/>
      <c r="AP320" s="39"/>
      <c r="AQ320" s="37"/>
      <c r="AR320" s="39"/>
      <c r="AS320" s="39"/>
      <c r="AT320" s="37"/>
      <c r="AU320" s="39"/>
      <c r="AV320" s="39"/>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c r="CR320" s="37"/>
      <c r="CS320" s="37"/>
      <c r="CT320" s="37"/>
      <c r="CU320" s="37"/>
      <c r="CV320" s="37"/>
      <c r="CW320" s="37"/>
      <c r="CX320" s="37"/>
      <c r="CY320" s="37"/>
      <c r="CZ320" s="37"/>
      <c r="DA320" s="37"/>
      <c r="DB320" s="37"/>
      <c r="DC320" s="37"/>
      <c r="DD320" s="37"/>
      <c r="DE320" s="37"/>
      <c r="DF320" s="37"/>
      <c r="DG320" s="37"/>
      <c r="DH320" s="37"/>
      <c r="DI320" s="37"/>
      <c r="DJ320" s="37"/>
      <c r="DK320" s="37"/>
      <c r="DL320" s="37"/>
      <c r="DM320" s="37"/>
      <c r="DN320" s="37"/>
      <c r="DO320" s="37"/>
      <c r="DP320" s="37"/>
      <c r="DQ320" s="37"/>
      <c r="DR320" s="37"/>
      <c r="DS320" s="37"/>
      <c r="DT320" s="37"/>
      <c r="DU320" s="37"/>
      <c r="DV320" s="37"/>
      <c r="DW320" s="37"/>
      <c r="DX320" s="37"/>
      <c r="DY320" s="37"/>
      <c r="DZ320" s="37"/>
      <c r="EA320" s="37"/>
      <c r="EB320" s="37"/>
      <c r="EC320" s="37"/>
      <c r="ED320" s="37"/>
      <c r="EE320" s="37"/>
      <c r="EF320" s="37"/>
      <c r="EG320" s="37"/>
      <c r="EH320" s="37"/>
      <c r="EI320" s="37"/>
      <c r="EJ320" s="37"/>
      <c r="EK320" s="37"/>
      <c r="EL320" s="37"/>
      <c r="EM320" s="37"/>
      <c r="EN320" s="37"/>
      <c r="EO320" s="37"/>
      <c r="EP320" s="37"/>
      <c r="EQ320" s="37"/>
      <c r="ER320" s="37"/>
      <c r="ES320" s="37"/>
      <c r="ET320" s="37"/>
      <c r="EU320" s="37"/>
      <c r="EV320" s="37"/>
      <c r="EW320" s="37"/>
      <c r="EX320" s="37"/>
      <c r="EY320" s="37"/>
      <c r="EZ320" s="37"/>
      <c r="FA320" s="37"/>
      <c r="FB320" s="37"/>
      <c r="FC320" s="37"/>
      <c r="FD320" s="37"/>
      <c r="FE320" s="37"/>
      <c r="FF320" s="37"/>
      <c r="FG320" s="37"/>
      <c r="FH320" s="37"/>
      <c r="FI320" s="37"/>
      <c r="FJ320" s="37"/>
      <c r="FK320" s="37"/>
      <c r="FL320" s="37"/>
      <c r="FM320" s="37"/>
      <c r="FN320" s="37"/>
      <c r="FO320" s="37"/>
      <c r="FP320" s="37"/>
      <c r="FQ320" s="37"/>
      <c r="FR320" s="37"/>
      <c r="FS320" s="37"/>
      <c r="FT320" s="37"/>
      <c r="FU320" s="37"/>
      <c r="FV320" s="37"/>
      <c r="FW320" s="37"/>
      <c r="FX320" s="37"/>
      <c r="FY320" s="37"/>
      <c r="FZ320" s="37"/>
      <c r="GA320" s="37"/>
      <c r="GB320" s="37"/>
      <c r="GC320" s="37"/>
      <c r="GD320" s="37"/>
      <c r="GE320" s="37"/>
      <c r="GF320" s="37"/>
      <c r="GG320" s="37"/>
      <c r="GH320" s="37"/>
      <c r="GI320" s="37"/>
      <c r="GJ320" s="37"/>
      <c r="GK320" s="37"/>
      <c r="GL320" s="37"/>
      <c r="GM320" s="37"/>
      <c r="GN320" s="37"/>
      <c r="GO320" s="37"/>
      <c r="GP320" s="37"/>
      <c r="GQ320" s="37"/>
      <c r="GR320" s="37"/>
      <c r="GS320" s="37"/>
      <c r="GT320" s="37"/>
      <c r="GU320" s="37"/>
      <c r="GV320" s="37"/>
      <c r="GW320" s="37"/>
      <c r="GX320" s="37"/>
      <c r="GY320" s="37"/>
      <c r="GZ320" s="37"/>
      <c r="HA320" s="37"/>
      <c r="HB320" s="37"/>
      <c r="HC320" s="37"/>
      <c r="HD320" s="37"/>
      <c r="HE320" s="37"/>
      <c r="HF320" s="37"/>
      <c r="HG320" s="37"/>
      <c r="HH320" s="37"/>
      <c r="HI320" s="37"/>
      <c r="HJ320" s="37"/>
      <c r="HK320" s="37"/>
      <c r="HL320" s="37"/>
      <c r="HM320" s="37"/>
      <c r="HN320" s="37"/>
      <c r="HO320" s="37"/>
      <c r="HP320" s="37"/>
      <c r="HQ320" s="37"/>
      <c r="HR320" s="37"/>
      <c r="HS320" s="37"/>
      <c r="HT320" s="37"/>
      <c r="HU320" s="37"/>
      <c r="HV320" s="37"/>
      <c r="HW320" s="37"/>
      <c r="HX320" s="37"/>
      <c r="HY320" s="37"/>
      <c r="HZ320" s="37"/>
      <c r="IA320" s="37"/>
      <c r="IB320" s="37"/>
      <c r="IC320" s="37"/>
      <c r="ID320" s="37"/>
      <c r="IE320" s="37"/>
      <c r="IF320" s="37"/>
      <c r="IG320" s="37"/>
      <c r="IH320" s="37"/>
      <c r="II320" s="37"/>
      <c r="IJ320" s="37"/>
      <c r="IK320" s="37"/>
      <c r="IL320" s="37"/>
      <c r="IM320" s="37"/>
      <c r="IN320" s="37"/>
      <c r="IO320" s="37"/>
      <c r="IP320" s="37"/>
      <c r="IQ320" s="37"/>
      <c r="IR320" s="37"/>
      <c r="IS320" s="37"/>
      <c r="IT320" s="37"/>
      <c r="IU320" s="37"/>
      <c r="IV320" s="37"/>
      <c r="IW320" s="37"/>
      <c r="IX320" s="37"/>
      <c r="IY320" s="37"/>
      <c r="IZ320" s="37"/>
      <c r="JA320" s="37"/>
      <c r="JB320" s="37"/>
      <c r="JC320" s="37"/>
      <c r="JD320" s="37"/>
      <c r="JE320" s="37"/>
      <c r="JF320" s="37"/>
      <c r="JG320" s="37"/>
      <c r="JH320" s="37"/>
      <c r="JI320" s="37"/>
      <c r="JJ320" s="37"/>
      <c r="JK320" s="37"/>
      <c r="JL320" s="37"/>
      <c r="JM320" s="37"/>
      <c r="JN320" s="37"/>
      <c r="JO320" s="37"/>
      <c r="JP320" s="37"/>
      <c r="JQ320" s="37"/>
      <c r="JR320" s="37"/>
      <c r="JS320" s="37"/>
      <c r="JT320" s="37"/>
      <c r="JU320" s="37"/>
      <c r="JV320" s="37"/>
      <c r="JW320" s="37"/>
      <c r="JX320" s="37"/>
      <c r="JY320" s="37"/>
      <c r="JZ320" s="37"/>
      <c r="KA320" s="37"/>
      <c r="KB320" s="37"/>
      <c r="KC320" s="37"/>
      <c r="KD320" s="37"/>
      <c r="KE320" s="37"/>
      <c r="KF320" s="37"/>
      <c r="KG320" s="37"/>
      <c r="KH320" s="37"/>
      <c r="KI320" s="37"/>
      <c r="KJ320" s="37"/>
      <c r="KK320" s="37"/>
      <c r="KL320" s="37"/>
      <c r="KM320" s="37"/>
      <c r="KN320" s="37"/>
      <c r="KO320" s="37"/>
      <c r="KP320" s="37"/>
      <c r="KQ320" s="37"/>
      <c r="KR320" s="37"/>
      <c r="KS320" s="37"/>
      <c r="KT320" s="37"/>
      <c r="KU320" s="37"/>
      <c r="KV320" s="37"/>
      <c r="KW320" s="37"/>
      <c r="KX320" s="37"/>
      <c r="KY320" s="37"/>
      <c r="KZ320" s="37"/>
      <c r="LA320" s="37"/>
      <c r="LB320" s="37"/>
      <c r="LC320" s="37"/>
      <c r="LD320" s="37"/>
      <c r="LE320" s="37"/>
      <c r="LF320" s="37"/>
      <c r="LG320" s="37"/>
      <c r="LH320" s="37"/>
      <c r="LI320" s="37"/>
      <c r="LJ320" s="37"/>
      <c r="LK320" s="37"/>
      <c r="LL320" s="37"/>
      <c r="LM320" s="37"/>
      <c r="LN320" s="37"/>
      <c r="LO320" s="37"/>
      <c r="LP320" s="37"/>
      <c r="LQ320" s="37"/>
      <c r="LR320" s="37"/>
      <c r="LS320" s="37"/>
      <c r="LT320" s="37"/>
      <c r="LU320" s="37"/>
      <c r="LV320" s="37"/>
      <c r="LW320" s="37"/>
      <c r="LX320" s="37"/>
      <c r="LY320" s="37"/>
      <c r="LZ320" s="37"/>
      <c r="MA320" s="37"/>
      <c r="MB320" s="37"/>
      <c r="MC320" s="37"/>
      <c r="MD320" s="37"/>
      <c r="ME320" s="37"/>
      <c r="MF320" s="37"/>
      <c r="MG320" s="37"/>
      <c r="MH320" s="37"/>
      <c r="MI320" s="37"/>
      <c r="MJ320" s="37"/>
      <c r="MK320" s="37"/>
      <c r="ML320" s="37"/>
      <c r="MM320" s="37"/>
      <c r="MN320" s="37"/>
      <c r="MO320" s="37"/>
      <c r="MP320" s="37"/>
      <c r="MQ320" s="37"/>
      <c r="MR320" s="37"/>
      <c r="MS320" s="37"/>
      <c r="MT320" s="37"/>
      <c r="MU320" s="37"/>
      <c r="MV320" s="37"/>
      <c r="MW320" s="37"/>
      <c r="MX320" s="37"/>
      <c r="MY320" s="37"/>
      <c r="MZ320" s="37"/>
      <c r="NA320" s="37"/>
      <c r="NB320" s="37"/>
      <c r="NC320" s="37"/>
      <c r="ND320" s="37"/>
      <c r="NE320" s="37"/>
      <c r="NF320" s="37"/>
      <c r="NG320" s="37"/>
      <c r="NH320" s="37"/>
      <c r="NI320" s="37"/>
      <c r="NJ320" s="37"/>
      <c r="NK320" s="37"/>
      <c r="NL320" s="37"/>
      <c r="NM320" s="37"/>
      <c r="NN320" s="37"/>
      <c r="NO320" s="37"/>
      <c r="NP320" s="37"/>
      <c r="NQ320" s="37"/>
      <c r="NR320" s="37"/>
      <c r="NS320" s="37"/>
      <c r="NT320" s="37"/>
      <c r="NU320" s="37"/>
      <c r="NV320" s="37"/>
      <c r="NW320" s="37"/>
      <c r="NX320" s="37"/>
      <c r="NY320" s="37"/>
      <c r="NZ320" s="37"/>
      <c r="OA320" s="37"/>
      <c r="OB320" s="37"/>
      <c r="OC320" s="37"/>
      <c r="OD320" s="37"/>
      <c r="OE320" s="37"/>
      <c r="OF320" s="37"/>
      <c r="OG320" s="37"/>
      <c r="OH320" s="37"/>
      <c r="OI320" s="37"/>
      <c r="OJ320" s="37"/>
      <c r="OK320" s="37"/>
      <c r="OL320" s="37"/>
      <c r="OM320" s="37"/>
      <c r="ON320" s="37"/>
      <c r="OO320" s="37"/>
      <c r="OP320" s="37"/>
      <c r="OQ320" s="37"/>
      <c r="OR320" s="37"/>
      <c r="OS320" s="37"/>
      <c r="OT320" s="37"/>
      <c r="OU320" s="37"/>
      <c r="OV320" s="37"/>
      <c r="OW320" s="37"/>
      <c r="OX320" s="37"/>
      <c r="OY320" s="37"/>
      <c r="OZ320" s="37"/>
      <c r="PA320" s="37"/>
      <c r="PB320" s="37"/>
      <c r="PC320" s="37"/>
      <c r="PD320" s="37"/>
      <c r="PE320" s="37"/>
      <c r="PF320" s="37"/>
      <c r="PG320" s="37"/>
      <c r="PH320" s="37"/>
      <c r="PI320" s="37"/>
      <c r="PJ320" s="37"/>
      <c r="PK320" s="37"/>
      <c r="PL320" s="37"/>
      <c r="PM320" s="37"/>
      <c r="PN320" s="37"/>
      <c r="PO320" s="37"/>
      <c r="PP320" s="37"/>
      <c r="PQ320" s="37"/>
      <c r="PR320" s="37"/>
      <c r="PS320" s="37"/>
      <c r="PT320" s="37"/>
      <c r="PU320" s="37"/>
      <c r="PV320" s="37"/>
      <c r="PW320" s="37"/>
      <c r="PX320" s="37"/>
      <c r="PY320" s="37"/>
      <c r="PZ320" s="37"/>
      <c r="QA320" s="37"/>
      <c r="QB320" s="37"/>
      <c r="QC320" s="37"/>
      <c r="QD320" s="37"/>
      <c r="QE320" s="37"/>
      <c r="QF320" s="37"/>
      <c r="QG320" s="37"/>
      <c r="QH320" s="37"/>
      <c r="QI320" s="37"/>
      <c r="QJ320" s="37"/>
      <c r="QK320" s="37"/>
      <c r="QL320" s="37"/>
      <c r="QM320" s="37"/>
      <c r="QN320" s="37"/>
      <c r="QO320" s="37"/>
      <c r="QP320" s="37"/>
      <c r="QQ320" s="37"/>
      <c r="QR320" s="37"/>
      <c r="QS320" s="37"/>
      <c r="QT320" s="37"/>
      <c r="QU320" s="37"/>
      <c r="QV320" s="37"/>
      <c r="QW320" s="37"/>
      <c r="QX320" s="37"/>
      <c r="QY320" s="37"/>
      <c r="QZ320" s="37"/>
      <c r="RA320" s="37"/>
      <c r="RB320" s="37"/>
      <c r="RC320" s="37"/>
      <c r="RD320" s="37"/>
      <c r="RE320" s="37"/>
      <c r="RF320" s="37"/>
      <c r="RG320" s="37"/>
      <c r="RH320" s="37"/>
      <c r="RI320" s="37"/>
      <c r="RJ320" s="37"/>
      <c r="RK320" s="37"/>
      <c r="RL320" s="37"/>
      <c r="RM320" s="37"/>
      <c r="RN320" s="37"/>
      <c r="RO320" s="37"/>
      <c r="RP320" s="37"/>
      <c r="RQ320" s="37"/>
      <c r="RR320" s="37"/>
      <c r="RS320" s="37"/>
      <c r="RT320" s="37"/>
      <c r="RU320" s="37"/>
      <c r="RV320" s="37"/>
      <c r="RW320" s="37"/>
      <c r="RX320" s="37"/>
      <c r="RY320" s="37"/>
      <c r="RZ320" s="37"/>
      <c r="SA320" s="37"/>
      <c r="SB320" s="37"/>
      <c r="SC320" s="37"/>
      <c r="SD320" s="37"/>
      <c r="SE320" s="37"/>
      <c r="SF320" s="37"/>
      <c r="SG320" s="37"/>
      <c r="SH320" s="37"/>
      <c r="SI320" s="37"/>
      <c r="SJ320" s="37"/>
      <c r="SK320" s="37"/>
      <c r="SL320" s="37"/>
      <c r="SM320" s="37"/>
      <c r="SN320" s="37"/>
      <c r="SO320" s="37"/>
      <c r="SP320" s="37"/>
      <c r="SQ320" s="37"/>
      <c r="SR320" s="37"/>
      <c r="SS320" s="37"/>
      <c r="ST320" s="37"/>
      <c r="SU320" s="37"/>
      <c r="SV320" s="37"/>
      <c r="SW320" s="37"/>
      <c r="SX320" s="37"/>
      <c r="SY320" s="37"/>
      <c r="SZ320" s="37"/>
      <c r="TA320" s="37"/>
      <c r="TB320" s="37"/>
      <c r="TC320" s="37"/>
      <c r="TD320" s="37"/>
      <c r="TE320" s="37"/>
      <c r="TF320" s="37"/>
      <c r="TG320" s="37"/>
      <c r="TH320" s="37"/>
      <c r="TI320" s="37"/>
      <c r="TJ320" s="37"/>
      <c r="TK320" s="37"/>
      <c r="TL320" s="37"/>
      <c r="TM320" s="37"/>
      <c r="TN320" s="37"/>
      <c r="TO320" s="37"/>
      <c r="TP320" s="37"/>
      <c r="TQ320" s="37"/>
      <c r="TR320" s="37"/>
      <c r="TS320" s="37"/>
      <c r="TT320" s="37"/>
      <c r="TU320" s="37"/>
      <c r="TV320" s="37"/>
      <c r="TW320" s="37"/>
      <c r="TX320" s="37"/>
      <c r="TY320" s="37"/>
      <c r="TZ320" s="37"/>
      <c r="UA320" s="37"/>
      <c r="UB320" s="37"/>
      <c r="UC320" s="37"/>
      <c r="UD320" s="37"/>
      <c r="UE320" s="37"/>
      <c r="UF320" s="37"/>
      <c r="UG320" s="37"/>
      <c r="UH320" s="37"/>
      <c r="UI320" s="37"/>
      <c r="UJ320" s="37"/>
      <c r="UK320" s="37"/>
      <c r="UL320" s="37"/>
      <c r="UM320" s="37"/>
      <c r="UN320" s="37"/>
      <c r="UO320" s="37"/>
      <c r="UP320" s="37"/>
      <c r="UQ320" s="37"/>
      <c r="UR320" s="37"/>
      <c r="US320" s="37"/>
      <c r="UT320" s="37"/>
      <c r="UU320" s="37"/>
      <c r="UV320" s="37"/>
      <c r="UW320" s="37"/>
      <c r="UX320" s="37"/>
      <c r="UY320" s="37"/>
      <c r="UZ320" s="37"/>
      <c r="VA320" s="37"/>
      <c r="VB320" s="37"/>
      <c r="VC320" s="37"/>
      <c r="VD320" s="37"/>
      <c r="VE320" s="37"/>
      <c r="VF320" s="37"/>
      <c r="VG320" s="37"/>
      <c r="VH320" s="37"/>
      <c r="VI320" s="37"/>
      <c r="VJ320" s="37"/>
      <c r="VK320" s="37"/>
      <c r="VL320" s="37"/>
      <c r="VM320" s="37"/>
      <c r="VN320" s="37"/>
      <c r="VO320" s="37"/>
      <c r="VP320" s="37"/>
      <c r="VQ320" s="37"/>
      <c r="VR320" s="37"/>
      <c r="VS320" s="37"/>
      <c r="VT320" s="37"/>
      <c r="VU320" s="37"/>
      <c r="VV320" s="37"/>
      <c r="VW320" s="37"/>
      <c r="VX320" s="37"/>
      <c r="VY320" s="37"/>
      <c r="VZ320" s="37"/>
      <c r="WA320" s="37"/>
      <c r="WB320" s="37"/>
      <c r="WC320" s="37"/>
      <c r="WD320" s="37"/>
      <c r="WE320" s="37"/>
      <c r="WF320" s="37"/>
      <c r="WG320" s="37"/>
      <c r="WH320" s="37"/>
      <c r="WI320" s="37"/>
      <c r="WJ320" s="37"/>
      <c r="WK320" s="37"/>
      <c r="WL320" s="37"/>
      <c r="WM320" s="37"/>
      <c r="WN320" s="37"/>
      <c r="WO320" s="37"/>
      <c r="WP320" s="37"/>
      <c r="WQ320" s="37"/>
      <c r="WR320" s="37"/>
      <c r="WS320" s="37"/>
      <c r="WT320" s="37"/>
      <c r="WU320" s="37"/>
      <c r="WV320" s="37"/>
      <c r="WW320" s="37"/>
      <c r="WX320" s="37"/>
      <c r="WY320" s="37"/>
      <c r="WZ320" s="37"/>
      <c r="XA320" s="37"/>
      <c r="XB320" s="37"/>
      <c r="XC320" s="37"/>
      <c r="XD320" s="37"/>
      <c r="XE320" s="37"/>
      <c r="XF320" s="37"/>
      <c r="XG320" s="37"/>
      <c r="XH320" s="37"/>
      <c r="XI320" s="37"/>
      <c r="XJ320" s="37"/>
      <c r="XK320" s="37"/>
      <c r="XL320" s="37"/>
      <c r="XM320" s="37"/>
      <c r="XN320" s="37"/>
      <c r="XO320" s="37"/>
      <c r="XP320" s="37"/>
      <c r="XQ320" s="37"/>
      <c r="XR320" s="37"/>
      <c r="XS320" s="37"/>
      <c r="XT320" s="37"/>
      <c r="XU320" s="37"/>
      <c r="XV320" s="37"/>
      <c r="XW320" s="37"/>
      <c r="XX320" s="37"/>
      <c r="XY320" s="37"/>
      <c r="XZ320" s="37"/>
      <c r="YA320" s="37"/>
      <c r="YB320" s="37"/>
      <c r="YC320" s="37"/>
      <c r="YD320" s="37"/>
      <c r="YE320" s="37"/>
      <c r="YF320" s="37"/>
      <c r="YG320" s="37"/>
      <c r="YH320" s="37"/>
      <c r="YI320" s="37"/>
      <c r="YJ320" s="37"/>
      <c r="YK320" s="37"/>
      <c r="YL320" s="37"/>
      <c r="YM320" s="37"/>
      <c r="YN320" s="37"/>
      <c r="YO320" s="37"/>
      <c r="YP320" s="37"/>
      <c r="YQ320" s="37"/>
      <c r="YR320" s="37"/>
      <c r="YS320" s="37"/>
      <c r="YT320" s="37"/>
      <c r="YU320" s="37"/>
      <c r="YV320" s="37"/>
      <c r="YW320" s="37"/>
      <c r="YX320" s="37"/>
      <c r="YY320" s="37"/>
      <c r="YZ320" s="37"/>
      <c r="ZA320" s="37"/>
      <c r="ZB320" s="37"/>
      <c r="ZC320" s="37"/>
      <c r="ZD320" s="37"/>
      <c r="ZE320" s="37"/>
      <c r="ZF320" s="37"/>
      <c r="ZG320" s="37"/>
      <c r="ZH320" s="37"/>
      <c r="ZI320" s="37"/>
      <c r="ZJ320" s="37"/>
      <c r="ZK320" s="37"/>
      <c r="ZL320" s="37"/>
      <c r="ZM320" s="37"/>
      <c r="ZN320" s="37"/>
      <c r="ZO320" s="37"/>
      <c r="ZP320" s="37"/>
      <c r="ZQ320" s="37"/>
      <c r="ZR320" s="37"/>
      <c r="ZS320" s="37"/>
      <c r="ZT320" s="37"/>
      <c r="ZU320" s="37"/>
      <c r="ZV320" s="37"/>
      <c r="ZW320" s="37"/>
      <c r="ZX320" s="37"/>
      <c r="ZY320" s="37"/>
      <c r="ZZ320" s="37"/>
      <c r="AAA320" s="37"/>
      <c r="AAB320" s="37"/>
      <c r="AAC320" s="37"/>
      <c r="AAD320" s="37"/>
      <c r="AAE320" s="37"/>
      <c r="AAF320" s="37"/>
      <c r="AAG320" s="37"/>
      <c r="AAH320" s="37"/>
      <c r="AAI320" s="37"/>
      <c r="AAJ320" s="37"/>
      <c r="AAK320" s="37"/>
      <c r="AAL320" s="37"/>
      <c r="AAM320" s="37"/>
      <c r="AAN320" s="37"/>
      <c r="AAO320" s="37"/>
      <c r="AAP320" s="37"/>
      <c r="AAQ320" s="37"/>
      <c r="AAR320" s="37"/>
      <c r="AAS320" s="37"/>
      <c r="AAT320" s="37"/>
      <c r="AAU320" s="37"/>
      <c r="AAV320" s="37"/>
      <c r="AAW320" s="37"/>
      <c r="AAX320" s="37"/>
      <c r="AAY320" s="37"/>
      <c r="AAZ320" s="37"/>
      <c r="ABA320" s="37"/>
      <c r="ABB320" s="37"/>
      <c r="ABC320" s="37"/>
      <c r="ABD320" s="37"/>
      <c r="ABE320" s="37"/>
      <c r="ABF320" s="37"/>
      <c r="ABG320" s="37"/>
      <c r="ABH320" s="37"/>
      <c r="ABI320" s="37"/>
      <c r="ABJ320" s="37"/>
      <c r="ABK320" s="37"/>
      <c r="ABL320" s="37"/>
      <c r="ABM320" s="37"/>
      <c r="ABN320" s="37"/>
      <c r="ABO320" s="37"/>
      <c r="ABP320" s="37"/>
      <c r="ABQ320" s="37"/>
      <c r="ABR320" s="37"/>
      <c r="ABS320" s="37"/>
      <c r="ABT320" s="37"/>
      <c r="ABU320" s="37"/>
      <c r="ABV320" s="37"/>
      <c r="ABW320" s="37"/>
      <c r="ABX320" s="37"/>
      <c r="ABY320" s="37"/>
      <c r="ABZ320" s="37"/>
      <c r="ACA320" s="37"/>
      <c r="ACB320" s="37"/>
      <c r="ACC320" s="37"/>
      <c r="ACD320" s="37"/>
      <c r="ACE320" s="37"/>
      <c r="ACF320" s="37"/>
      <c r="ACG320" s="37"/>
      <c r="ACH320" s="37"/>
      <c r="ACI320" s="37"/>
      <c r="ACJ320" s="37"/>
      <c r="ACK320" s="37"/>
      <c r="ACL320" s="37"/>
      <c r="ACM320" s="37"/>
      <c r="ACN320" s="37"/>
      <c r="ACO320" s="37"/>
      <c r="ACP320" s="37"/>
      <c r="ACQ320" s="37"/>
      <c r="ACR320" s="37"/>
      <c r="ACS320" s="37"/>
      <c r="ACT320" s="37"/>
      <c r="ACU320" s="37"/>
      <c r="ACV320" s="37"/>
      <c r="ACW320" s="37"/>
      <c r="ACX320" s="37"/>
      <c r="ACY320" s="37"/>
      <c r="ACZ320" s="37"/>
      <c r="ADA320" s="37"/>
      <c r="ADB320" s="37"/>
      <c r="ADC320" s="37"/>
      <c r="ADD320" s="37"/>
      <c r="ADE320" s="37"/>
      <c r="ADF320" s="37"/>
      <c r="ADG320" s="37"/>
      <c r="ADH320" s="37"/>
      <c r="ADI320" s="37"/>
      <c r="ADJ320" s="37"/>
      <c r="ADK320" s="37"/>
      <c r="ADL320" s="37"/>
      <c r="ADM320" s="37"/>
      <c r="ADN320" s="37"/>
      <c r="ADO320" s="37"/>
      <c r="ADP320" s="37"/>
      <c r="ADQ320" s="37"/>
      <c r="ADR320" s="37"/>
      <c r="ADS320" s="37"/>
      <c r="ADT320" s="37"/>
      <c r="ADU320" s="37"/>
      <c r="ADV320" s="37"/>
      <c r="ADW320" s="37"/>
      <c r="ADX320" s="37"/>
      <c r="ADY320" s="37"/>
      <c r="ADZ320" s="37"/>
      <c r="AEA320" s="37"/>
      <c r="AEB320" s="37"/>
      <c r="AEC320" s="37"/>
      <c r="AED320" s="37"/>
      <c r="AEE320" s="37"/>
      <c r="AEF320" s="37"/>
      <c r="AEG320" s="37"/>
      <c r="AEH320" s="37"/>
      <c r="AEI320" s="37"/>
      <c r="AEJ320" s="37"/>
      <c r="AEK320" s="37"/>
      <c r="AEL320" s="37"/>
      <c r="AEM320" s="37"/>
      <c r="AEN320" s="37"/>
      <c r="AEO320" s="37"/>
      <c r="AEP320" s="37"/>
      <c r="AEQ320" s="37"/>
      <c r="AER320" s="37"/>
      <c r="AES320" s="37"/>
      <c r="AET320" s="37"/>
      <c r="AEU320" s="37"/>
      <c r="AEV320" s="37"/>
      <c r="AEW320" s="37"/>
      <c r="AEX320" s="37"/>
      <c r="AEY320" s="37"/>
      <c r="AEZ320" s="37"/>
      <c r="AFA320" s="37"/>
      <c r="AFB320" s="37"/>
      <c r="AFC320" s="37"/>
      <c r="AFD320" s="37"/>
      <c r="AFE320" s="37"/>
      <c r="AFF320" s="37"/>
      <c r="AFG320" s="37"/>
      <c r="AFH320" s="37"/>
      <c r="AFI320" s="37"/>
      <c r="AFJ320" s="37"/>
      <c r="AFK320" s="37"/>
      <c r="AFL320" s="37"/>
      <c r="AFM320" s="37"/>
      <c r="AFN320" s="37"/>
      <c r="AFO320" s="37"/>
      <c r="AFP320" s="37"/>
      <c r="AFQ320" s="37"/>
      <c r="AFR320" s="37"/>
      <c r="AFS320" s="37"/>
      <c r="AFT320" s="37"/>
      <c r="AFU320" s="37"/>
      <c r="AFV320" s="37"/>
      <c r="AFW320" s="37"/>
      <c r="AFX320" s="37"/>
      <c r="AFY320" s="37"/>
      <c r="AFZ320" s="37"/>
      <c r="AGA320" s="37"/>
      <c r="AGB320" s="37"/>
      <c r="AGC320" s="37"/>
      <c r="AGD320" s="37"/>
      <c r="AGE320" s="37"/>
      <c r="AGF320" s="37"/>
      <c r="AGG320" s="37"/>
      <c r="AGH320" s="37"/>
      <c r="AGI320" s="37"/>
      <c r="AGJ320" s="37"/>
      <c r="AGK320" s="37"/>
      <c r="AGL320" s="37"/>
      <c r="AGM320" s="37"/>
      <c r="AGN320" s="37"/>
      <c r="AGO320" s="37"/>
      <c r="AGP320" s="37"/>
      <c r="AGQ320" s="37"/>
      <c r="AGR320" s="37"/>
      <c r="AGS320" s="37"/>
      <c r="AGT320" s="37"/>
      <c r="AGU320" s="37"/>
      <c r="AGV320" s="37"/>
      <c r="AGW320" s="37"/>
      <c r="AGX320" s="37"/>
      <c r="AGY320" s="37"/>
      <c r="AGZ320" s="37"/>
      <c r="AHA320" s="37"/>
      <c r="AHB320" s="37"/>
      <c r="AHC320" s="37"/>
      <c r="AHD320" s="37"/>
      <c r="AHE320" s="37"/>
      <c r="AHF320" s="37"/>
      <c r="AHG320" s="37"/>
      <c r="AHH320" s="37"/>
      <c r="AHI320" s="37"/>
      <c r="AHJ320" s="37"/>
      <c r="AHK320" s="37"/>
      <c r="AHL320" s="37"/>
      <c r="AHM320" s="37"/>
      <c r="AHN320" s="37"/>
      <c r="AHO320" s="37"/>
      <c r="AHP320" s="37"/>
      <c r="AHQ320" s="37"/>
      <c r="AHR320" s="37"/>
      <c r="AHS320" s="37"/>
      <c r="AHT320" s="37"/>
      <c r="AHU320" s="37"/>
      <c r="AHV320" s="37"/>
      <c r="AHW320" s="37"/>
      <c r="AHX320" s="37"/>
      <c r="AHY320" s="37"/>
      <c r="AHZ320" s="37"/>
      <c r="AIA320" s="37"/>
      <c r="AIB320" s="37"/>
      <c r="AIC320" s="37"/>
      <c r="AID320" s="37"/>
      <c r="AIE320" s="37"/>
      <c r="AIF320" s="37"/>
      <c r="AIG320" s="37"/>
      <c r="AIH320" s="37"/>
      <c r="AII320" s="37"/>
      <c r="AIJ320" s="37"/>
      <c r="AIK320" s="37"/>
      <c r="AIL320" s="37"/>
      <c r="AIM320" s="37"/>
      <c r="AIN320" s="37"/>
      <c r="AIO320" s="37"/>
      <c r="AIP320" s="37"/>
      <c r="AIQ320" s="37"/>
      <c r="AIR320" s="37"/>
      <c r="AIS320" s="37"/>
      <c r="AIT320" s="37"/>
      <c r="AIU320" s="37"/>
      <c r="AIV320" s="37"/>
      <c r="AIW320" s="37"/>
      <c r="AIX320" s="37"/>
      <c r="AIY320" s="37"/>
      <c r="AIZ320" s="37"/>
      <c r="AJA320" s="37"/>
      <c r="AJB320" s="37"/>
      <c r="AJC320" s="37"/>
      <c r="AJD320" s="37"/>
      <c r="AJE320" s="37"/>
      <c r="AJF320" s="37"/>
      <c r="AJG320" s="37"/>
      <c r="AJH320" s="37"/>
      <c r="AJI320" s="37"/>
      <c r="AJJ320" s="37"/>
      <c r="AJK320" s="37"/>
      <c r="AJL320" s="37"/>
      <c r="AJM320" s="37"/>
      <c r="AJN320" s="37"/>
      <c r="AJO320" s="37"/>
      <c r="AJP320" s="37"/>
      <c r="AJQ320" s="37"/>
      <c r="AJR320" s="37"/>
      <c r="AJS320" s="37"/>
      <c r="AJT320" s="37"/>
      <c r="AJU320" s="37"/>
      <c r="AJV320" s="37"/>
      <c r="AJW320" s="37"/>
      <c r="AJX320" s="37"/>
      <c r="AJY320" s="37"/>
      <c r="AJZ320" s="37"/>
      <c r="AKA320" s="37"/>
      <c r="AKB320" s="37"/>
      <c r="AKC320" s="37"/>
      <c r="AKD320" s="37"/>
      <c r="AKE320" s="37"/>
      <c r="AKF320" s="37"/>
      <c r="AKG320" s="37"/>
      <c r="AKH320" s="37"/>
      <c r="AKI320" s="37"/>
      <c r="AKJ320" s="37"/>
      <c r="AKK320" s="37"/>
      <c r="AKL320" s="37"/>
      <c r="AKM320" s="37"/>
      <c r="AKN320" s="37"/>
      <c r="AKO320" s="37"/>
      <c r="AKP320" s="37"/>
      <c r="AKQ320" s="37"/>
      <c r="AKR320" s="37"/>
      <c r="AKS320" s="37"/>
      <c r="AKT320" s="37"/>
      <c r="AKU320" s="37"/>
      <c r="AKV320" s="37"/>
      <c r="AKW320" s="37"/>
      <c r="AKX320" s="37"/>
    </row>
    <row r="321" spans="1:986" s="16" customFormat="1" x14ac:dyDescent="0.25">
      <c r="A321" s="39"/>
      <c r="B321" s="39"/>
      <c r="C321" s="37"/>
      <c r="D321" s="40"/>
      <c r="E321" s="41"/>
      <c r="F321" s="40"/>
      <c r="G321" s="42"/>
      <c r="H321" s="43"/>
      <c r="I321" s="37"/>
      <c r="J321" s="40"/>
      <c r="K321" s="40"/>
      <c r="L321" s="37"/>
      <c r="M321" s="39"/>
      <c r="N321" s="39"/>
      <c r="O321" s="39"/>
      <c r="P321" s="39"/>
      <c r="Q321" s="39"/>
      <c r="R321" s="44"/>
      <c r="S321" s="41"/>
      <c r="T321" s="122"/>
      <c r="U321" s="39"/>
      <c r="V321" s="37"/>
      <c r="W321" s="37"/>
      <c r="X321" s="39"/>
      <c r="Y321" s="50"/>
      <c r="Z321" s="140"/>
      <c r="AA321" s="140"/>
      <c r="AB321" s="141"/>
      <c r="AC321" s="140"/>
      <c r="AD321" s="39"/>
      <c r="AE321" s="37"/>
      <c r="AF321" s="39"/>
      <c r="AG321" s="39"/>
      <c r="AH321" s="37"/>
      <c r="AI321" s="39"/>
      <c r="AJ321" s="39"/>
      <c r="AK321" s="37"/>
      <c r="AL321" s="39"/>
      <c r="AM321" s="39"/>
      <c r="AN321" s="37"/>
      <c r="AO321" s="39"/>
      <c r="AP321" s="39"/>
      <c r="AQ321" s="37"/>
      <c r="AR321" s="39"/>
      <c r="AS321" s="39"/>
      <c r="AT321" s="37"/>
      <c r="AU321" s="39"/>
      <c r="AV321" s="39"/>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c r="DG321" s="37"/>
      <c r="DH321" s="37"/>
      <c r="DI321" s="37"/>
      <c r="DJ321" s="37"/>
      <c r="DK321" s="37"/>
      <c r="DL321" s="37"/>
      <c r="DM321" s="37"/>
      <c r="DN321" s="37"/>
      <c r="DO321" s="37"/>
      <c r="DP321" s="37"/>
      <c r="DQ321" s="37"/>
      <c r="DR321" s="37"/>
      <c r="DS321" s="37"/>
      <c r="DT321" s="37"/>
      <c r="DU321" s="37"/>
      <c r="DV321" s="37"/>
      <c r="DW321" s="37"/>
      <c r="DX321" s="37"/>
      <c r="DY321" s="37"/>
      <c r="DZ321" s="37"/>
      <c r="EA321" s="37"/>
      <c r="EB321" s="37"/>
      <c r="EC321" s="37"/>
      <c r="ED321" s="37"/>
      <c r="EE321" s="37"/>
      <c r="EF321" s="37"/>
      <c r="EG321" s="37"/>
      <c r="EH321" s="37"/>
      <c r="EI321" s="37"/>
      <c r="EJ321" s="37"/>
      <c r="EK321" s="37"/>
      <c r="EL321" s="37"/>
      <c r="EM321" s="37"/>
      <c r="EN321" s="37"/>
      <c r="EO321" s="37"/>
      <c r="EP321" s="37"/>
      <c r="EQ321" s="37"/>
      <c r="ER321" s="37"/>
      <c r="ES321" s="37"/>
      <c r="ET321" s="37"/>
      <c r="EU321" s="37"/>
      <c r="EV321" s="37"/>
      <c r="EW321" s="37"/>
      <c r="EX321" s="37"/>
      <c r="EY321" s="37"/>
      <c r="EZ321" s="37"/>
      <c r="FA321" s="37"/>
      <c r="FB321" s="37"/>
      <c r="FC321" s="37"/>
      <c r="FD321" s="37"/>
      <c r="FE321" s="37"/>
      <c r="FF321" s="37"/>
      <c r="FG321" s="37"/>
      <c r="FH321" s="37"/>
      <c r="FI321" s="37"/>
      <c r="FJ321" s="37"/>
      <c r="FK321" s="37"/>
      <c r="FL321" s="37"/>
      <c r="FM321" s="37"/>
      <c r="FN321" s="37"/>
      <c r="FO321" s="37"/>
      <c r="FP321" s="37"/>
      <c r="FQ321" s="37"/>
      <c r="FR321" s="37"/>
      <c r="FS321" s="37"/>
      <c r="FT321" s="37"/>
      <c r="FU321" s="37"/>
      <c r="FV321" s="37"/>
      <c r="FW321" s="37"/>
      <c r="FX321" s="37"/>
      <c r="FY321" s="37"/>
      <c r="FZ321" s="37"/>
      <c r="GA321" s="37"/>
      <c r="GB321" s="37"/>
      <c r="GC321" s="37"/>
      <c r="GD321" s="37"/>
      <c r="GE321" s="37"/>
      <c r="GF321" s="37"/>
      <c r="GG321" s="37"/>
      <c r="GH321" s="37"/>
      <c r="GI321" s="37"/>
      <c r="GJ321" s="37"/>
      <c r="GK321" s="37"/>
      <c r="GL321" s="37"/>
      <c r="GM321" s="37"/>
      <c r="GN321" s="37"/>
      <c r="GO321" s="37"/>
      <c r="GP321" s="37"/>
      <c r="GQ321" s="37"/>
      <c r="GR321" s="37"/>
      <c r="GS321" s="37"/>
      <c r="GT321" s="37"/>
      <c r="GU321" s="37"/>
      <c r="GV321" s="37"/>
      <c r="GW321" s="37"/>
      <c r="GX321" s="37"/>
      <c r="GY321" s="37"/>
      <c r="GZ321" s="37"/>
      <c r="HA321" s="37"/>
      <c r="HB321" s="37"/>
      <c r="HC321" s="37"/>
      <c r="HD321" s="37"/>
      <c r="HE321" s="37"/>
      <c r="HF321" s="37"/>
      <c r="HG321" s="37"/>
      <c r="HH321" s="37"/>
      <c r="HI321" s="37"/>
      <c r="HJ321" s="37"/>
      <c r="HK321" s="37"/>
      <c r="HL321" s="37"/>
      <c r="HM321" s="37"/>
      <c r="HN321" s="37"/>
      <c r="HO321" s="37"/>
      <c r="HP321" s="37"/>
      <c r="HQ321" s="37"/>
      <c r="HR321" s="37"/>
      <c r="HS321" s="37"/>
      <c r="HT321" s="37"/>
      <c r="HU321" s="37"/>
      <c r="HV321" s="37"/>
      <c r="HW321" s="37"/>
      <c r="HX321" s="37"/>
      <c r="HY321" s="37"/>
      <c r="HZ321" s="37"/>
      <c r="IA321" s="37"/>
      <c r="IB321" s="37"/>
      <c r="IC321" s="37"/>
      <c r="ID321" s="37"/>
      <c r="IE321" s="37"/>
      <c r="IF321" s="37"/>
      <c r="IG321" s="37"/>
      <c r="IH321" s="37"/>
      <c r="II321" s="37"/>
      <c r="IJ321" s="37"/>
      <c r="IK321" s="37"/>
      <c r="IL321" s="37"/>
      <c r="IM321" s="37"/>
      <c r="IN321" s="37"/>
      <c r="IO321" s="37"/>
      <c r="IP321" s="37"/>
      <c r="IQ321" s="37"/>
      <c r="IR321" s="37"/>
      <c r="IS321" s="37"/>
      <c r="IT321" s="37"/>
      <c r="IU321" s="37"/>
      <c r="IV321" s="37"/>
      <c r="IW321" s="37"/>
      <c r="IX321" s="37"/>
      <c r="IY321" s="37"/>
      <c r="IZ321" s="37"/>
      <c r="JA321" s="37"/>
      <c r="JB321" s="37"/>
      <c r="JC321" s="37"/>
      <c r="JD321" s="37"/>
      <c r="JE321" s="37"/>
      <c r="JF321" s="37"/>
      <c r="JG321" s="37"/>
      <c r="JH321" s="37"/>
      <c r="JI321" s="37"/>
      <c r="JJ321" s="37"/>
      <c r="JK321" s="37"/>
      <c r="JL321" s="37"/>
      <c r="JM321" s="37"/>
      <c r="JN321" s="37"/>
      <c r="JO321" s="37"/>
      <c r="JP321" s="37"/>
      <c r="JQ321" s="37"/>
      <c r="JR321" s="37"/>
      <c r="JS321" s="37"/>
      <c r="JT321" s="37"/>
      <c r="JU321" s="37"/>
      <c r="JV321" s="37"/>
      <c r="JW321" s="37"/>
      <c r="JX321" s="37"/>
      <c r="JY321" s="37"/>
      <c r="JZ321" s="37"/>
      <c r="KA321" s="37"/>
      <c r="KB321" s="37"/>
      <c r="KC321" s="37"/>
      <c r="KD321" s="37"/>
      <c r="KE321" s="37"/>
      <c r="KF321" s="37"/>
      <c r="KG321" s="37"/>
      <c r="KH321" s="37"/>
      <c r="KI321" s="37"/>
      <c r="KJ321" s="37"/>
      <c r="KK321" s="37"/>
      <c r="KL321" s="37"/>
      <c r="KM321" s="37"/>
      <c r="KN321" s="37"/>
      <c r="KO321" s="37"/>
      <c r="KP321" s="37"/>
      <c r="KQ321" s="37"/>
      <c r="KR321" s="37"/>
      <c r="KS321" s="37"/>
      <c r="KT321" s="37"/>
      <c r="KU321" s="37"/>
      <c r="KV321" s="37"/>
      <c r="KW321" s="37"/>
      <c r="KX321" s="37"/>
      <c r="KY321" s="37"/>
      <c r="KZ321" s="37"/>
      <c r="LA321" s="37"/>
      <c r="LB321" s="37"/>
      <c r="LC321" s="37"/>
      <c r="LD321" s="37"/>
      <c r="LE321" s="37"/>
      <c r="LF321" s="37"/>
      <c r="LG321" s="37"/>
      <c r="LH321" s="37"/>
      <c r="LI321" s="37"/>
      <c r="LJ321" s="37"/>
      <c r="LK321" s="37"/>
      <c r="LL321" s="37"/>
      <c r="LM321" s="37"/>
      <c r="LN321" s="37"/>
      <c r="LO321" s="37"/>
      <c r="LP321" s="37"/>
      <c r="LQ321" s="37"/>
      <c r="LR321" s="37"/>
      <c r="LS321" s="37"/>
      <c r="LT321" s="37"/>
      <c r="LU321" s="37"/>
      <c r="LV321" s="37"/>
      <c r="LW321" s="37"/>
      <c r="LX321" s="37"/>
      <c r="LY321" s="37"/>
      <c r="LZ321" s="37"/>
      <c r="MA321" s="37"/>
      <c r="MB321" s="37"/>
      <c r="MC321" s="37"/>
      <c r="MD321" s="37"/>
      <c r="ME321" s="37"/>
      <c r="MF321" s="37"/>
      <c r="MG321" s="37"/>
      <c r="MH321" s="37"/>
      <c r="MI321" s="37"/>
      <c r="MJ321" s="37"/>
      <c r="MK321" s="37"/>
      <c r="ML321" s="37"/>
      <c r="MM321" s="37"/>
      <c r="MN321" s="37"/>
      <c r="MO321" s="37"/>
      <c r="MP321" s="37"/>
      <c r="MQ321" s="37"/>
      <c r="MR321" s="37"/>
      <c r="MS321" s="37"/>
      <c r="MT321" s="37"/>
      <c r="MU321" s="37"/>
      <c r="MV321" s="37"/>
      <c r="MW321" s="37"/>
      <c r="MX321" s="37"/>
      <c r="MY321" s="37"/>
      <c r="MZ321" s="37"/>
      <c r="NA321" s="37"/>
      <c r="NB321" s="37"/>
      <c r="NC321" s="37"/>
      <c r="ND321" s="37"/>
      <c r="NE321" s="37"/>
      <c r="NF321" s="37"/>
      <c r="NG321" s="37"/>
      <c r="NH321" s="37"/>
      <c r="NI321" s="37"/>
      <c r="NJ321" s="37"/>
      <c r="NK321" s="37"/>
      <c r="NL321" s="37"/>
      <c r="NM321" s="37"/>
      <c r="NN321" s="37"/>
      <c r="NO321" s="37"/>
      <c r="NP321" s="37"/>
      <c r="NQ321" s="37"/>
      <c r="NR321" s="37"/>
      <c r="NS321" s="37"/>
      <c r="NT321" s="37"/>
      <c r="NU321" s="37"/>
      <c r="NV321" s="37"/>
      <c r="NW321" s="37"/>
      <c r="NX321" s="37"/>
      <c r="NY321" s="37"/>
      <c r="NZ321" s="37"/>
      <c r="OA321" s="37"/>
      <c r="OB321" s="37"/>
      <c r="OC321" s="37"/>
      <c r="OD321" s="37"/>
      <c r="OE321" s="37"/>
      <c r="OF321" s="37"/>
      <c r="OG321" s="37"/>
      <c r="OH321" s="37"/>
      <c r="OI321" s="37"/>
      <c r="OJ321" s="37"/>
      <c r="OK321" s="37"/>
      <c r="OL321" s="37"/>
      <c r="OM321" s="37"/>
      <c r="ON321" s="37"/>
      <c r="OO321" s="37"/>
      <c r="OP321" s="37"/>
      <c r="OQ321" s="37"/>
      <c r="OR321" s="37"/>
      <c r="OS321" s="37"/>
      <c r="OT321" s="37"/>
      <c r="OU321" s="37"/>
      <c r="OV321" s="37"/>
      <c r="OW321" s="37"/>
      <c r="OX321" s="37"/>
      <c r="OY321" s="37"/>
      <c r="OZ321" s="37"/>
      <c r="PA321" s="37"/>
      <c r="PB321" s="37"/>
      <c r="PC321" s="37"/>
      <c r="PD321" s="37"/>
      <c r="PE321" s="37"/>
      <c r="PF321" s="37"/>
      <c r="PG321" s="37"/>
      <c r="PH321" s="37"/>
      <c r="PI321" s="37"/>
      <c r="PJ321" s="37"/>
      <c r="PK321" s="37"/>
      <c r="PL321" s="37"/>
      <c r="PM321" s="37"/>
      <c r="PN321" s="37"/>
      <c r="PO321" s="37"/>
      <c r="PP321" s="37"/>
      <c r="PQ321" s="37"/>
      <c r="PR321" s="37"/>
      <c r="PS321" s="37"/>
      <c r="PT321" s="37"/>
      <c r="PU321" s="37"/>
      <c r="PV321" s="37"/>
      <c r="PW321" s="37"/>
      <c r="PX321" s="37"/>
      <c r="PY321" s="37"/>
      <c r="PZ321" s="37"/>
      <c r="QA321" s="37"/>
      <c r="QB321" s="37"/>
      <c r="QC321" s="37"/>
      <c r="QD321" s="37"/>
      <c r="QE321" s="37"/>
      <c r="QF321" s="37"/>
      <c r="QG321" s="37"/>
      <c r="QH321" s="37"/>
      <c r="QI321" s="37"/>
      <c r="QJ321" s="37"/>
      <c r="QK321" s="37"/>
      <c r="QL321" s="37"/>
      <c r="QM321" s="37"/>
      <c r="QN321" s="37"/>
      <c r="QO321" s="37"/>
      <c r="QP321" s="37"/>
      <c r="QQ321" s="37"/>
      <c r="QR321" s="37"/>
      <c r="QS321" s="37"/>
      <c r="QT321" s="37"/>
      <c r="QU321" s="37"/>
      <c r="QV321" s="37"/>
      <c r="QW321" s="37"/>
      <c r="QX321" s="37"/>
      <c r="QY321" s="37"/>
      <c r="QZ321" s="37"/>
      <c r="RA321" s="37"/>
      <c r="RB321" s="37"/>
      <c r="RC321" s="37"/>
      <c r="RD321" s="37"/>
      <c r="RE321" s="37"/>
      <c r="RF321" s="37"/>
      <c r="RG321" s="37"/>
      <c r="RH321" s="37"/>
      <c r="RI321" s="37"/>
      <c r="RJ321" s="37"/>
      <c r="RK321" s="37"/>
      <c r="RL321" s="37"/>
      <c r="RM321" s="37"/>
      <c r="RN321" s="37"/>
      <c r="RO321" s="37"/>
      <c r="RP321" s="37"/>
      <c r="RQ321" s="37"/>
      <c r="RR321" s="37"/>
      <c r="RS321" s="37"/>
      <c r="RT321" s="37"/>
      <c r="RU321" s="37"/>
      <c r="RV321" s="37"/>
      <c r="RW321" s="37"/>
      <c r="RX321" s="37"/>
      <c r="RY321" s="37"/>
      <c r="RZ321" s="37"/>
      <c r="SA321" s="37"/>
      <c r="SB321" s="37"/>
      <c r="SC321" s="37"/>
      <c r="SD321" s="37"/>
      <c r="SE321" s="37"/>
      <c r="SF321" s="37"/>
      <c r="SG321" s="37"/>
      <c r="SH321" s="37"/>
      <c r="SI321" s="37"/>
      <c r="SJ321" s="37"/>
      <c r="SK321" s="37"/>
      <c r="SL321" s="37"/>
      <c r="SM321" s="37"/>
      <c r="SN321" s="37"/>
      <c r="SO321" s="37"/>
      <c r="SP321" s="37"/>
      <c r="SQ321" s="37"/>
      <c r="SR321" s="37"/>
      <c r="SS321" s="37"/>
      <c r="ST321" s="37"/>
      <c r="SU321" s="37"/>
      <c r="SV321" s="37"/>
      <c r="SW321" s="37"/>
      <c r="SX321" s="37"/>
      <c r="SY321" s="37"/>
      <c r="SZ321" s="37"/>
      <c r="TA321" s="37"/>
      <c r="TB321" s="37"/>
      <c r="TC321" s="37"/>
      <c r="TD321" s="37"/>
      <c r="TE321" s="37"/>
      <c r="TF321" s="37"/>
      <c r="TG321" s="37"/>
      <c r="TH321" s="37"/>
      <c r="TI321" s="37"/>
      <c r="TJ321" s="37"/>
      <c r="TK321" s="37"/>
      <c r="TL321" s="37"/>
      <c r="TM321" s="37"/>
      <c r="TN321" s="37"/>
      <c r="TO321" s="37"/>
      <c r="TP321" s="37"/>
      <c r="TQ321" s="37"/>
      <c r="TR321" s="37"/>
      <c r="TS321" s="37"/>
      <c r="TT321" s="37"/>
      <c r="TU321" s="37"/>
      <c r="TV321" s="37"/>
      <c r="TW321" s="37"/>
      <c r="TX321" s="37"/>
      <c r="TY321" s="37"/>
      <c r="TZ321" s="37"/>
      <c r="UA321" s="37"/>
      <c r="UB321" s="37"/>
      <c r="UC321" s="37"/>
      <c r="UD321" s="37"/>
      <c r="UE321" s="37"/>
      <c r="UF321" s="37"/>
      <c r="UG321" s="37"/>
      <c r="UH321" s="37"/>
      <c r="UI321" s="37"/>
      <c r="UJ321" s="37"/>
      <c r="UK321" s="37"/>
      <c r="UL321" s="37"/>
      <c r="UM321" s="37"/>
      <c r="UN321" s="37"/>
      <c r="UO321" s="37"/>
      <c r="UP321" s="37"/>
      <c r="UQ321" s="37"/>
      <c r="UR321" s="37"/>
      <c r="US321" s="37"/>
      <c r="UT321" s="37"/>
      <c r="UU321" s="37"/>
      <c r="UV321" s="37"/>
      <c r="UW321" s="37"/>
      <c r="UX321" s="37"/>
      <c r="UY321" s="37"/>
      <c r="UZ321" s="37"/>
      <c r="VA321" s="37"/>
      <c r="VB321" s="37"/>
      <c r="VC321" s="37"/>
      <c r="VD321" s="37"/>
      <c r="VE321" s="37"/>
      <c r="VF321" s="37"/>
      <c r="VG321" s="37"/>
      <c r="VH321" s="37"/>
      <c r="VI321" s="37"/>
      <c r="VJ321" s="37"/>
      <c r="VK321" s="37"/>
      <c r="VL321" s="37"/>
      <c r="VM321" s="37"/>
      <c r="VN321" s="37"/>
      <c r="VO321" s="37"/>
      <c r="VP321" s="37"/>
      <c r="VQ321" s="37"/>
      <c r="VR321" s="37"/>
      <c r="VS321" s="37"/>
      <c r="VT321" s="37"/>
      <c r="VU321" s="37"/>
      <c r="VV321" s="37"/>
      <c r="VW321" s="37"/>
      <c r="VX321" s="37"/>
      <c r="VY321" s="37"/>
      <c r="VZ321" s="37"/>
      <c r="WA321" s="37"/>
      <c r="WB321" s="37"/>
      <c r="WC321" s="37"/>
      <c r="WD321" s="37"/>
      <c r="WE321" s="37"/>
      <c r="WF321" s="37"/>
      <c r="WG321" s="37"/>
      <c r="WH321" s="37"/>
      <c r="WI321" s="37"/>
      <c r="WJ321" s="37"/>
      <c r="WK321" s="37"/>
      <c r="WL321" s="37"/>
      <c r="WM321" s="37"/>
      <c r="WN321" s="37"/>
      <c r="WO321" s="37"/>
      <c r="WP321" s="37"/>
      <c r="WQ321" s="37"/>
      <c r="WR321" s="37"/>
      <c r="WS321" s="37"/>
      <c r="WT321" s="37"/>
      <c r="WU321" s="37"/>
      <c r="WV321" s="37"/>
      <c r="WW321" s="37"/>
      <c r="WX321" s="37"/>
      <c r="WY321" s="37"/>
      <c r="WZ321" s="37"/>
      <c r="XA321" s="37"/>
      <c r="XB321" s="37"/>
      <c r="XC321" s="37"/>
      <c r="XD321" s="37"/>
      <c r="XE321" s="37"/>
      <c r="XF321" s="37"/>
      <c r="XG321" s="37"/>
      <c r="XH321" s="37"/>
      <c r="XI321" s="37"/>
      <c r="XJ321" s="37"/>
      <c r="XK321" s="37"/>
      <c r="XL321" s="37"/>
      <c r="XM321" s="37"/>
      <c r="XN321" s="37"/>
      <c r="XO321" s="37"/>
      <c r="XP321" s="37"/>
      <c r="XQ321" s="37"/>
      <c r="XR321" s="37"/>
      <c r="XS321" s="37"/>
      <c r="XT321" s="37"/>
      <c r="XU321" s="37"/>
      <c r="XV321" s="37"/>
      <c r="XW321" s="37"/>
      <c r="XX321" s="37"/>
      <c r="XY321" s="37"/>
      <c r="XZ321" s="37"/>
      <c r="YA321" s="37"/>
      <c r="YB321" s="37"/>
      <c r="YC321" s="37"/>
      <c r="YD321" s="37"/>
      <c r="YE321" s="37"/>
      <c r="YF321" s="37"/>
      <c r="YG321" s="37"/>
      <c r="YH321" s="37"/>
      <c r="YI321" s="37"/>
      <c r="YJ321" s="37"/>
      <c r="YK321" s="37"/>
      <c r="YL321" s="37"/>
      <c r="YM321" s="37"/>
      <c r="YN321" s="37"/>
      <c r="YO321" s="37"/>
      <c r="YP321" s="37"/>
      <c r="YQ321" s="37"/>
      <c r="YR321" s="37"/>
      <c r="YS321" s="37"/>
      <c r="YT321" s="37"/>
      <c r="YU321" s="37"/>
      <c r="YV321" s="37"/>
      <c r="YW321" s="37"/>
      <c r="YX321" s="37"/>
      <c r="YY321" s="37"/>
      <c r="YZ321" s="37"/>
      <c r="ZA321" s="37"/>
      <c r="ZB321" s="37"/>
      <c r="ZC321" s="37"/>
      <c r="ZD321" s="37"/>
      <c r="ZE321" s="37"/>
      <c r="ZF321" s="37"/>
      <c r="ZG321" s="37"/>
      <c r="ZH321" s="37"/>
      <c r="ZI321" s="37"/>
      <c r="ZJ321" s="37"/>
      <c r="ZK321" s="37"/>
      <c r="ZL321" s="37"/>
      <c r="ZM321" s="37"/>
      <c r="ZN321" s="37"/>
      <c r="ZO321" s="37"/>
      <c r="ZP321" s="37"/>
      <c r="ZQ321" s="37"/>
      <c r="ZR321" s="37"/>
      <c r="ZS321" s="37"/>
      <c r="ZT321" s="37"/>
      <c r="ZU321" s="37"/>
      <c r="ZV321" s="37"/>
      <c r="ZW321" s="37"/>
      <c r="ZX321" s="37"/>
      <c r="ZY321" s="37"/>
      <c r="ZZ321" s="37"/>
      <c r="AAA321" s="37"/>
      <c r="AAB321" s="37"/>
      <c r="AAC321" s="37"/>
      <c r="AAD321" s="37"/>
      <c r="AAE321" s="37"/>
      <c r="AAF321" s="37"/>
      <c r="AAG321" s="37"/>
      <c r="AAH321" s="37"/>
      <c r="AAI321" s="37"/>
      <c r="AAJ321" s="37"/>
      <c r="AAK321" s="37"/>
      <c r="AAL321" s="37"/>
      <c r="AAM321" s="37"/>
      <c r="AAN321" s="37"/>
      <c r="AAO321" s="37"/>
      <c r="AAP321" s="37"/>
      <c r="AAQ321" s="37"/>
      <c r="AAR321" s="37"/>
      <c r="AAS321" s="37"/>
      <c r="AAT321" s="37"/>
      <c r="AAU321" s="37"/>
      <c r="AAV321" s="37"/>
      <c r="AAW321" s="37"/>
      <c r="AAX321" s="37"/>
      <c r="AAY321" s="37"/>
      <c r="AAZ321" s="37"/>
      <c r="ABA321" s="37"/>
      <c r="ABB321" s="37"/>
      <c r="ABC321" s="37"/>
      <c r="ABD321" s="37"/>
      <c r="ABE321" s="37"/>
      <c r="ABF321" s="37"/>
      <c r="ABG321" s="37"/>
      <c r="ABH321" s="37"/>
      <c r="ABI321" s="37"/>
      <c r="ABJ321" s="37"/>
      <c r="ABK321" s="37"/>
      <c r="ABL321" s="37"/>
      <c r="ABM321" s="37"/>
      <c r="ABN321" s="37"/>
      <c r="ABO321" s="37"/>
      <c r="ABP321" s="37"/>
      <c r="ABQ321" s="37"/>
      <c r="ABR321" s="37"/>
      <c r="ABS321" s="37"/>
      <c r="ABT321" s="37"/>
      <c r="ABU321" s="37"/>
      <c r="ABV321" s="37"/>
      <c r="ABW321" s="37"/>
      <c r="ABX321" s="37"/>
      <c r="ABY321" s="37"/>
      <c r="ABZ321" s="37"/>
      <c r="ACA321" s="37"/>
      <c r="ACB321" s="37"/>
      <c r="ACC321" s="37"/>
      <c r="ACD321" s="37"/>
      <c r="ACE321" s="37"/>
      <c r="ACF321" s="37"/>
      <c r="ACG321" s="37"/>
      <c r="ACH321" s="37"/>
      <c r="ACI321" s="37"/>
      <c r="ACJ321" s="37"/>
      <c r="ACK321" s="37"/>
      <c r="ACL321" s="37"/>
      <c r="ACM321" s="37"/>
      <c r="ACN321" s="37"/>
      <c r="ACO321" s="37"/>
      <c r="ACP321" s="37"/>
      <c r="ACQ321" s="37"/>
      <c r="ACR321" s="37"/>
      <c r="ACS321" s="37"/>
      <c r="ACT321" s="37"/>
      <c r="ACU321" s="37"/>
      <c r="ACV321" s="37"/>
      <c r="ACW321" s="37"/>
      <c r="ACX321" s="37"/>
      <c r="ACY321" s="37"/>
      <c r="ACZ321" s="37"/>
      <c r="ADA321" s="37"/>
      <c r="ADB321" s="37"/>
      <c r="ADC321" s="37"/>
      <c r="ADD321" s="37"/>
      <c r="ADE321" s="37"/>
      <c r="ADF321" s="37"/>
      <c r="ADG321" s="37"/>
      <c r="ADH321" s="37"/>
      <c r="ADI321" s="37"/>
      <c r="ADJ321" s="37"/>
      <c r="ADK321" s="37"/>
      <c r="ADL321" s="37"/>
      <c r="ADM321" s="37"/>
      <c r="ADN321" s="37"/>
      <c r="ADO321" s="37"/>
      <c r="ADP321" s="37"/>
      <c r="ADQ321" s="37"/>
      <c r="ADR321" s="37"/>
      <c r="ADS321" s="37"/>
      <c r="ADT321" s="37"/>
      <c r="ADU321" s="37"/>
      <c r="ADV321" s="37"/>
      <c r="ADW321" s="37"/>
      <c r="ADX321" s="37"/>
      <c r="ADY321" s="37"/>
      <c r="ADZ321" s="37"/>
      <c r="AEA321" s="37"/>
      <c r="AEB321" s="37"/>
      <c r="AEC321" s="37"/>
      <c r="AED321" s="37"/>
      <c r="AEE321" s="37"/>
      <c r="AEF321" s="37"/>
      <c r="AEG321" s="37"/>
      <c r="AEH321" s="37"/>
      <c r="AEI321" s="37"/>
      <c r="AEJ321" s="37"/>
      <c r="AEK321" s="37"/>
      <c r="AEL321" s="37"/>
      <c r="AEM321" s="37"/>
      <c r="AEN321" s="37"/>
      <c r="AEO321" s="37"/>
      <c r="AEP321" s="37"/>
      <c r="AEQ321" s="37"/>
      <c r="AER321" s="37"/>
      <c r="AES321" s="37"/>
      <c r="AET321" s="37"/>
      <c r="AEU321" s="37"/>
      <c r="AEV321" s="37"/>
      <c r="AEW321" s="37"/>
      <c r="AEX321" s="37"/>
      <c r="AEY321" s="37"/>
      <c r="AEZ321" s="37"/>
      <c r="AFA321" s="37"/>
      <c r="AFB321" s="37"/>
      <c r="AFC321" s="37"/>
      <c r="AFD321" s="37"/>
      <c r="AFE321" s="37"/>
      <c r="AFF321" s="37"/>
      <c r="AFG321" s="37"/>
      <c r="AFH321" s="37"/>
      <c r="AFI321" s="37"/>
      <c r="AFJ321" s="37"/>
      <c r="AFK321" s="37"/>
      <c r="AFL321" s="37"/>
      <c r="AFM321" s="37"/>
      <c r="AFN321" s="37"/>
      <c r="AFO321" s="37"/>
      <c r="AFP321" s="37"/>
      <c r="AFQ321" s="37"/>
      <c r="AFR321" s="37"/>
      <c r="AFS321" s="37"/>
      <c r="AFT321" s="37"/>
      <c r="AFU321" s="37"/>
      <c r="AFV321" s="37"/>
      <c r="AFW321" s="37"/>
      <c r="AFX321" s="37"/>
      <c r="AFY321" s="37"/>
      <c r="AFZ321" s="37"/>
      <c r="AGA321" s="37"/>
      <c r="AGB321" s="37"/>
      <c r="AGC321" s="37"/>
      <c r="AGD321" s="37"/>
      <c r="AGE321" s="37"/>
      <c r="AGF321" s="37"/>
      <c r="AGG321" s="37"/>
      <c r="AGH321" s="37"/>
      <c r="AGI321" s="37"/>
      <c r="AGJ321" s="37"/>
      <c r="AGK321" s="37"/>
      <c r="AGL321" s="37"/>
      <c r="AGM321" s="37"/>
      <c r="AGN321" s="37"/>
      <c r="AGO321" s="37"/>
      <c r="AGP321" s="37"/>
      <c r="AGQ321" s="37"/>
      <c r="AGR321" s="37"/>
      <c r="AGS321" s="37"/>
      <c r="AGT321" s="37"/>
      <c r="AGU321" s="37"/>
      <c r="AGV321" s="37"/>
      <c r="AGW321" s="37"/>
      <c r="AGX321" s="37"/>
      <c r="AGY321" s="37"/>
      <c r="AGZ321" s="37"/>
      <c r="AHA321" s="37"/>
      <c r="AHB321" s="37"/>
      <c r="AHC321" s="37"/>
      <c r="AHD321" s="37"/>
      <c r="AHE321" s="37"/>
      <c r="AHF321" s="37"/>
      <c r="AHG321" s="37"/>
      <c r="AHH321" s="37"/>
      <c r="AHI321" s="37"/>
      <c r="AHJ321" s="37"/>
      <c r="AHK321" s="37"/>
      <c r="AHL321" s="37"/>
      <c r="AHM321" s="37"/>
      <c r="AHN321" s="37"/>
      <c r="AHO321" s="37"/>
      <c r="AHP321" s="37"/>
      <c r="AHQ321" s="37"/>
      <c r="AHR321" s="37"/>
      <c r="AHS321" s="37"/>
      <c r="AHT321" s="37"/>
      <c r="AHU321" s="37"/>
      <c r="AHV321" s="37"/>
      <c r="AHW321" s="37"/>
      <c r="AHX321" s="37"/>
      <c r="AHY321" s="37"/>
      <c r="AHZ321" s="37"/>
      <c r="AIA321" s="37"/>
      <c r="AIB321" s="37"/>
      <c r="AIC321" s="37"/>
      <c r="AID321" s="37"/>
      <c r="AIE321" s="37"/>
      <c r="AIF321" s="37"/>
      <c r="AIG321" s="37"/>
      <c r="AIH321" s="37"/>
      <c r="AII321" s="37"/>
      <c r="AIJ321" s="37"/>
      <c r="AIK321" s="37"/>
      <c r="AIL321" s="37"/>
      <c r="AIM321" s="37"/>
      <c r="AIN321" s="37"/>
      <c r="AIO321" s="37"/>
      <c r="AIP321" s="37"/>
      <c r="AIQ321" s="37"/>
      <c r="AIR321" s="37"/>
      <c r="AIS321" s="37"/>
      <c r="AIT321" s="37"/>
      <c r="AIU321" s="37"/>
      <c r="AIV321" s="37"/>
      <c r="AIW321" s="37"/>
      <c r="AIX321" s="37"/>
      <c r="AIY321" s="37"/>
      <c r="AIZ321" s="37"/>
      <c r="AJA321" s="37"/>
      <c r="AJB321" s="37"/>
      <c r="AJC321" s="37"/>
      <c r="AJD321" s="37"/>
      <c r="AJE321" s="37"/>
      <c r="AJF321" s="37"/>
      <c r="AJG321" s="37"/>
      <c r="AJH321" s="37"/>
      <c r="AJI321" s="37"/>
      <c r="AJJ321" s="37"/>
      <c r="AJK321" s="37"/>
      <c r="AJL321" s="37"/>
      <c r="AJM321" s="37"/>
      <c r="AJN321" s="37"/>
      <c r="AJO321" s="37"/>
      <c r="AJP321" s="37"/>
      <c r="AJQ321" s="37"/>
      <c r="AJR321" s="37"/>
      <c r="AJS321" s="37"/>
      <c r="AJT321" s="37"/>
      <c r="AJU321" s="37"/>
      <c r="AJV321" s="37"/>
      <c r="AJW321" s="37"/>
      <c r="AJX321" s="37"/>
      <c r="AJY321" s="37"/>
      <c r="AJZ321" s="37"/>
      <c r="AKA321" s="37"/>
      <c r="AKB321" s="37"/>
      <c r="AKC321" s="37"/>
      <c r="AKD321" s="37"/>
      <c r="AKE321" s="37"/>
      <c r="AKF321" s="37"/>
      <c r="AKG321" s="37"/>
      <c r="AKH321" s="37"/>
      <c r="AKI321" s="37"/>
      <c r="AKJ321" s="37"/>
      <c r="AKK321" s="37"/>
      <c r="AKL321" s="37"/>
      <c r="AKM321" s="37"/>
      <c r="AKN321" s="37"/>
      <c r="AKO321" s="37"/>
      <c r="AKP321" s="37"/>
      <c r="AKQ321" s="37"/>
      <c r="AKR321" s="37"/>
      <c r="AKS321" s="37"/>
      <c r="AKT321" s="37"/>
      <c r="AKU321" s="37"/>
      <c r="AKV321" s="37"/>
      <c r="AKW321" s="37"/>
      <c r="AKX321" s="37"/>
    </row>
    <row r="322" spans="1:986" s="16" customFormat="1" x14ac:dyDescent="0.25">
      <c r="A322" s="39"/>
      <c r="B322" s="39"/>
      <c r="C322" s="37"/>
      <c r="D322" s="40"/>
      <c r="E322" s="41"/>
      <c r="F322" s="40"/>
      <c r="G322" s="42"/>
      <c r="H322" s="43"/>
      <c r="I322" s="37"/>
      <c r="J322" s="40"/>
      <c r="K322" s="40"/>
      <c r="L322" s="37"/>
      <c r="M322" s="39"/>
      <c r="N322" s="39"/>
      <c r="O322" s="39"/>
      <c r="P322" s="39"/>
      <c r="Q322" s="39"/>
      <c r="R322" s="44"/>
      <c r="S322" s="41"/>
      <c r="T322" s="122"/>
      <c r="U322" s="39"/>
      <c r="V322" s="37"/>
      <c r="W322" s="37"/>
      <c r="X322" s="39"/>
      <c r="Y322" s="50"/>
      <c r="Z322" s="140"/>
      <c r="AA322" s="140"/>
      <c r="AB322" s="141"/>
      <c r="AC322" s="140"/>
      <c r="AD322" s="39"/>
      <c r="AE322" s="37"/>
      <c r="AF322" s="39"/>
      <c r="AG322" s="39"/>
      <c r="AH322" s="37"/>
      <c r="AI322" s="39"/>
      <c r="AJ322" s="39"/>
      <c r="AK322" s="37"/>
      <c r="AL322" s="39"/>
      <c r="AM322" s="39"/>
      <c r="AN322" s="37"/>
      <c r="AO322" s="39"/>
      <c r="AP322" s="39"/>
      <c r="AQ322" s="37"/>
      <c r="AR322" s="39"/>
      <c r="AS322" s="39"/>
      <c r="AT322" s="37"/>
      <c r="AU322" s="39"/>
      <c r="AV322" s="39"/>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c r="CR322" s="37"/>
      <c r="CS322" s="37"/>
      <c r="CT322" s="37"/>
      <c r="CU322" s="37"/>
      <c r="CV322" s="37"/>
      <c r="CW322" s="37"/>
      <c r="CX322" s="37"/>
      <c r="CY322" s="37"/>
      <c r="CZ322" s="37"/>
      <c r="DA322" s="37"/>
      <c r="DB322" s="37"/>
      <c r="DC322" s="37"/>
      <c r="DD322" s="37"/>
      <c r="DE322" s="37"/>
      <c r="DF322" s="37"/>
      <c r="DG322" s="37"/>
      <c r="DH322" s="37"/>
      <c r="DI322" s="37"/>
      <c r="DJ322" s="37"/>
      <c r="DK322" s="37"/>
      <c r="DL322" s="37"/>
      <c r="DM322" s="37"/>
      <c r="DN322" s="37"/>
      <c r="DO322" s="37"/>
      <c r="DP322" s="37"/>
      <c r="DQ322" s="37"/>
      <c r="DR322" s="37"/>
      <c r="DS322" s="37"/>
      <c r="DT322" s="37"/>
      <c r="DU322" s="37"/>
      <c r="DV322" s="37"/>
      <c r="DW322" s="37"/>
      <c r="DX322" s="37"/>
      <c r="DY322" s="37"/>
      <c r="DZ322" s="37"/>
      <c r="EA322" s="37"/>
      <c r="EB322" s="37"/>
      <c r="EC322" s="37"/>
      <c r="ED322" s="37"/>
      <c r="EE322" s="37"/>
      <c r="EF322" s="37"/>
      <c r="EG322" s="37"/>
      <c r="EH322" s="37"/>
      <c r="EI322" s="37"/>
      <c r="EJ322" s="37"/>
      <c r="EK322" s="37"/>
      <c r="EL322" s="37"/>
      <c r="EM322" s="37"/>
      <c r="EN322" s="37"/>
      <c r="EO322" s="37"/>
      <c r="EP322" s="37"/>
      <c r="EQ322" s="37"/>
      <c r="ER322" s="37"/>
      <c r="ES322" s="37"/>
      <c r="ET322" s="37"/>
      <c r="EU322" s="37"/>
      <c r="EV322" s="37"/>
      <c r="EW322" s="37"/>
      <c r="EX322" s="37"/>
      <c r="EY322" s="37"/>
      <c r="EZ322" s="37"/>
      <c r="FA322" s="37"/>
      <c r="FB322" s="37"/>
      <c r="FC322" s="37"/>
      <c r="FD322" s="37"/>
      <c r="FE322" s="37"/>
      <c r="FF322" s="37"/>
      <c r="FG322" s="37"/>
      <c r="FH322" s="37"/>
      <c r="FI322" s="37"/>
      <c r="FJ322" s="37"/>
      <c r="FK322" s="37"/>
      <c r="FL322" s="37"/>
      <c r="FM322" s="37"/>
      <c r="FN322" s="37"/>
      <c r="FO322" s="37"/>
      <c r="FP322" s="37"/>
      <c r="FQ322" s="37"/>
      <c r="FR322" s="37"/>
      <c r="FS322" s="37"/>
      <c r="FT322" s="37"/>
      <c r="FU322" s="37"/>
      <c r="FV322" s="37"/>
      <c r="FW322" s="37"/>
      <c r="FX322" s="37"/>
      <c r="FY322" s="37"/>
      <c r="FZ322" s="37"/>
      <c r="GA322" s="37"/>
      <c r="GB322" s="37"/>
      <c r="GC322" s="37"/>
      <c r="GD322" s="37"/>
      <c r="GE322" s="37"/>
      <c r="GF322" s="37"/>
      <c r="GG322" s="37"/>
      <c r="GH322" s="37"/>
      <c r="GI322" s="37"/>
      <c r="GJ322" s="37"/>
      <c r="GK322" s="37"/>
      <c r="GL322" s="37"/>
      <c r="GM322" s="37"/>
      <c r="GN322" s="37"/>
      <c r="GO322" s="37"/>
      <c r="GP322" s="37"/>
      <c r="GQ322" s="37"/>
      <c r="GR322" s="37"/>
      <c r="GS322" s="37"/>
      <c r="GT322" s="37"/>
      <c r="GU322" s="37"/>
      <c r="GV322" s="37"/>
      <c r="GW322" s="37"/>
      <c r="GX322" s="37"/>
      <c r="GY322" s="37"/>
      <c r="GZ322" s="37"/>
      <c r="HA322" s="37"/>
      <c r="HB322" s="37"/>
      <c r="HC322" s="37"/>
      <c r="HD322" s="37"/>
      <c r="HE322" s="37"/>
      <c r="HF322" s="37"/>
      <c r="HG322" s="37"/>
      <c r="HH322" s="37"/>
      <c r="HI322" s="37"/>
      <c r="HJ322" s="37"/>
      <c r="HK322" s="37"/>
      <c r="HL322" s="37"/>
      <c r="HM322" s="37"/>
      <c r="HN322" s="37"/>
      <c r="HO322" s="37"/>
      <c r="HP322" s="37"/>
      <c r="HQ322" s="37"/>
      <c r="HR322" s="37"/>
      <c r="HS322" s="37"/>
      <c r="HT322" s="37"/>
      <c r="HU322" s="37"/>
      <c r="HV322" s="37"/>
      <c r="HW322" s="37"/>
      <c r="HX322" s="37"/>
      <c r="HY322" s="37"/>
      <c r="HZ322" s="37"/>
      <c r="IA322" s="37"/>
      <c r="IB322" s="37"/>
      <c r="IC322" s="37"/>
      <c r="ID322" s="37"/>
      <c r="IE322" s="37"/>
      <c r="IF322" s="37"/>
      <c r="IG322" s="37"/>
      <c r="IH322" s="37"/>
      <c r="II322" s="37"/>
      <c r="IJ322" s="37"/>
      <c r="IK322" s="37"/>
      <c r="IL322" s="37"/>
      <c r="IM322" s="37"/>
      <c r="IN322" s="37"/>
      <c r="IO322" s="37"/>
      <c r="IP322" s="37"/>
      <c r="IQ322" s="37"/>
      <c r="IR322" s="37"/>
      <c r="IS322" s="37"/>
      <c r="IT322" s="37"/>
      <c r="IU322" s="37"/>
      <c r="IV322" s="37"/>
      <c r="IW322" s="37"/>
      <c r="IX322" s="37"/>
      <c r="IY322" s="37"/>
      <c r="IZ322" s="37"/>
      <c r="JA322" s="37"/>
      <c r="JB322" s="37"/>
      <c r="JC322" s="37"/>
      <c r="JD322" s="37"/>
      <c r="JE322" s="37"/>
      <c r="JF322" s="37"/>
      <c r="JG322" s="37"/>
      <c r="JH322" s="37"/>
      <c r="JI322" s="37"/>
      <c r="JJ322" s="37"/>
      <c r="JK322" s="37"/>
      <c r="JL322" s="37"/>
      <c r="JM322" s="37"/>
      <c r="JN322" s="37"/>
      <c r="JO322" s="37"/>
      <c r="JP322" s="37"/>
      <c r="JQ322" s="37"/>
      <c r="JR322" s="37"/>
      <c r="JS322" s="37"/>
      <c r="JT322" s="37"/>
      <c r="JU322" s="37"/>
      <c r="JV322" s="37"/>
      <c r="JW322" s="37"/>
      <c r="JX322" s="37"/>
      <c r="JY322" s="37"/>
      <c r="JZ322" s="37"/>
      <c r="KA322" s="37"/>
      <c r="KB322" s="37"/>
      <c r="KC322" s="37"/>
      <c r="KD322" s="37"/>
      <c r="KE322" s="37"/>
      <c r="KF322" s="37"/>
      <c r="KG322" s="37"/>
      <c r="KH322" s="37"/>
      <c r="KI322" s="37"/>
      <c r="KJ322" s="37"/>
      <c r="KK322" s="37"/>
      <c r="KL322" s="37"/>
      <c r="KM322" s="37"/>
      <c r="KN322" s="37"/>
      <c r="KO322" s="37"/>
      <c r="KP322" s="37"/>
      <c r="KQ322" s="37"/>
      <c r="KR322" s="37"/>
      <c r="KS322" s="37"/>
      <c r="KT322" s="37"/>
      <c r="KU322" s="37"/>
      <c r="KV322" s="37"/>
      <c r="KW322" s="37"/>
      <c r="KX322" s="37"/>
      <c r="KY322" s="37"/>
      <c r="KZ322" s="37"/>
      <c r="LA322" s="37"/>
      <c r="LB322" s="37"/>
      <c r="LC322" s="37"/>
      <c r="LD322" s="37"/>
      <c r="LE322" s="37"/>
      <c r="LF322" s="37"/>
      <c r="LG322" s="37"/>
      <c r="LH322" s="37"/>
      <c r="LI322" s="37"/>
      <c r="LJ322" s="37"/>
      <c r="LK322" s="37"/>
      <c r="LL322" s="37"/>
      <c r="LM322" s="37"/>
      <c r="LN322" s="37"/>
      <c r="LO322" s="37"/>
      <c r="LP322" s="37"/>
      <c r="LQ322" s="37"/>
      <c r="LR322" s="37"/>
      <c r="LS322" s="37"/>
      <c r="LT322" s="37"/>
      <c r="LU322" s="37"/>
      <c r="LV322" s="37"/>
      <c r="LW322" s="37"/>
      <c r="LX322" s="37"/>
      <c r="LY322" s="37"/>
      <c r="LZ322" s="37"/>
      <c r="MA322" s="37"/>
      <c r="MB322" s="37"/>
      <c r="MC322" s="37"/>
      <c r="MD322" s="37"/>
      <c r="ME322" s="37"/>
      <c r="MF322" s="37"/>
      <c r="MG322" s="37"/>
      <c r="MH322" s="37"/>
      <c r="MI322" s="37"/>
      <c r="MJ322" s="37"/>
      <c r="MK322" s="37"/>
      <c r="ML322" s="37"/>
      <c r="MM322" s="37"/>
      <c r="MN322" s="37"/>
      <c r="MO322" s="37"/>
      <c r="MP322" s="37"/>
      <c r="MQ322" s="37"/>
      <c r="MR322" s="37"/>
      <c r="MS322" s="37"/>
      <c r="MT322" s="37"/>
      <c r="MU322" s="37"/>
      <c r="MV322" s="37"/>
      <c r="MW322" s="37"/>
      <c r="MX322" s="37"/>
      <c r="MY322" s="37"/>
      <c r="MZ322" s="37"/>
      <c r="NA322" s="37"/>
      <c r="NB322" s="37"/>
      <c r="NC322" s="37"/>
      <c r="ND322" s="37"/>
      <c r="NE322" s="37"/>
      <c r="NF322" s="37"/>
      <c r="NG322" s="37"/>
      <c r="NH322" s="37"/>
      <c r="NI322" s="37"/>
      <c r="NJ322" s="37"/>
      <c r="NK322" s="37"/>
      <c r="NL322" s="37"/>
      <c r="NM322" s="37"/>
      <c r="NN322" s="37"/>
      <c r="NO322" s="37"/>
      <c r="NP322" s="37"/>
      <c r="NQ322" s="37"/>
      <c r="NR322" s="37"/>
      <c r="NS322" s="37"/>
      <c r="NT322" s="37"/>
      <c r="NU322" s="37"/>
      <c r="NV322" s="37"/>
      <c r="NW322" s="37"/>
      <c r="NX322" s="37"/>
      <c r="NY322" s="37"/>
      <c r="NZ322" s="37"/>
      <c r="OA322" s="37"/>
      <c r="OB322" s="37"/>
      <c r="OC322" s="37"/>
      <c r="OD322" s="37"/>
      <c r="OE322" s="37"/>
      <c r="OF322" s="37"/>
      <c r="OG322" s="37"/>
      <c r="OH322" s="37"/>
      <c r="OI322" s="37"/>
      <c r="OJ322" s="37"/>
      <c r="OK322" s="37"/>
      <c r="OL322" s="37"/>
      <c r="OM322" s="37"/>
      <c r="ON322" s="37"/>
      <c r="OO322" s="37"/>
      <c r="OP322" s="37"/>
      <c r="OQ322" s="37"/>
      <c r="OR322" s="37"/>
      <c r="OS322" s="37"/>
      <c r="OT322" s="37"/>
      <c r="OU322" s="37"/>
      <c r="OV322" s="37"/>
      <c r="OW322" s="37"/>
      <c r="OX322" s="37"/>
      <c r="OY322" s="37"/>
      <c r="OZ322" s="37"/>
      <c r="PA322" s="37"/>
      <c r="PB322" s="37"/>
      <c r="PC322" s="37"/>
      <c r="PD322" s="37"/>
      <c r="PE322" s="37"/>
      <c r="PF322" s="37"/>
      <c r="PG322" s="37"/>
      <c r="PH322" s="37"/>
      <c r="PI322" s="37"/>
      <c r="PJ322" s="37"/>
      <c r="PK322" s="37"/>
      <c r="PL322" s="37"/>
      <c r="PM322" s="37"/>
      <c r="PN322" s="37"/>
      <c r="PO322" s="37"/>
      <c r="PP322" s="37"/>
      <c r="PQ322" s="37"/>
      <c r="PR322" s="37"/>
      <c r="PS322" s="37"/>
      <c r="PT322" s="37"/>
      <c r="PU322" s="37"/>
      <c r="PV322" s="37"/>
      <c r="PW322" s="37"/>
      <c r="PX322" s="37"/>
      <c r="PY322" s="37"/>
      <c r="PZ322" s="37"/>
      <c r="QA322" s="37"/>
      <c r="QB322" s="37"/>
      <c r="QC322" s="37"/>
      <c r="QD322" s="37"/>
      <c r="QE322" s="37"/>
      <c r="QF322" s="37"/>
      <c r="QG322" s="37"/>
      <c r="QH322" s="37"/>
      <c r="QI322" s="37"/>
      <c r="QJ322" s="37"/>
      <c r="QK322" s="37"/>
      <c r="QL322" s="37"/>
      <c r="QM322" s="37"/>
      <c r="QN322" s="37"/>
      <c r="QO322" s="37"/>
      <c r="QP322" s="37"/>
      <c r="QQ322" s="37"/>
      <c r="QR322" s="37"/>
      <c r="QS322" s="37"/>
      <c r="QT322" s="37"/>
      <c r="QU322" s="37"/>
      <c r="QV322" s="37"/>
      <c r="QW322" s="37"/>
      <c r="QX322" s="37"/>
      <c r="QY322" s="37"/>
      <c r="QZ322" s="37"/>
      <c r="RA322" s="37"/>
      <c r="RB322" s="37"/>
      <c r="RC322" s="37"/>
      <c r="RD322" s="37"/>
      <c r="RE322" s="37"/>
      <c r="RF322" s="37"/>
      <c r="RG322" s="37"/>
      <c r="RH322" s="37"/>
      <c r="RI322" s="37"/>
      <c r="RJ322" s="37"/>
      <c r="RK322" s="37"/>
      <c r="RL322" s="37"/>
      <c r="RM322" s="37"/>
      <c r="RN322" s="37"/>
      <c r="RO322" s="37"/>
      <c r="RP322" s="37"/>
      <c r="RQ322" s="37"/>
      <c r="RR322" s="37"/>
      <c r="RS322" s="37"/>
      <c r="RT322" s="37"/>
      <c r="RU322" s="37"/>
      <c r="RV322" s="37"/>
      <c r="RW322" s="37"/>
      <c r="RX322" s="37"/>
      <c r="RY322" s="37"/>
      <c r="RZ322" s="37"/>
      <c r="SA322" s="37"/>
      <c r="SB322" s="37"/>
      <c r="SC322" s="37"/>
      <c r="SD322" s="37"/>
      <c r="SE322" s="37"/>
      <c r="SF322" s="37"/>
      <c r="SG322" s="37"/>
      <c r="SH322" s="37"/>
      <c r="SI322" s="37"/>
      <c r="SJ322" s="37"/>
      <c r="SK322" s="37"/>
      <c r="SL322" s="37"/>
      <c r="SM322" s="37"/>
      <c r="SN322" s="37"/>
      <c r="SO322" s="37"/>
      <c r="SP322" s="37"/>
      <c r="SQ322" s="37"/>
      <c r="SR322" s="37"/>
      <c r="SS322" s="37"/>
      <c r="ST322" s="37"/>
      <c r="SU322" s="37"/>
      <c r="SV322" s="37"/>
      <c r="SW322" s="37"/>
      <c r="SX322" s="37"/>
      <c r="SY322" s="37"/>
      <c r="SZ322" s="37"/>
      <c r="TA322" s="37"/>
      <c r="TB322" s="37"/>
      <c r="TC322" s="37"/>
      <c r="TD322" s="37"/>
      <c r="TE322" s="37"/>
      <c r="TF322" s="37"/>
      <c r="TG322" s="37"/>
      <c r="TH322" s="37"/>
      <c r="TI322" s="37"/>
      <c r="TJ322" s="37"/>
      <c r="TK322" s="37"/>
      <c r="TL322" s="37"/>
      <c r="TM322" s="37"/>
      <c r="TN322" s="37"/>
      <c r="TO322" s="37"/>
      <c r="TP322" s="37"/>
      <c r="TQ322" s="37"/>
      <c r="TR322" s="37"/>
      <c r="TS322" s="37"/>
      <c r="TT322" s="37"/>
      <c r="TU322" s="37"/>
      <c r="TV322" s="37"/>
      <c r="TW322" s="37"/>
      <c r="TX322" s="37"/>
      <c r="TY322" s="37"/>
      <c r="TZ322" s="37"/>
      <c r="UA322" s="37"/>
      <c r="UB322" s="37"/>
      <c r="UC322" s="37"/>
      <c r="UD322" s="37"/>
      <c r="UE322" s="37"/>
      <c r="UF322" s="37"/>
      <c r="UG322" s="37"/>
      <c r="UH322" s="37"/>
      <c r="UI322" s="37"/>
      <c r="UJ322" s="37"/>
      <c r="UK322" s="37"/>
      <c r="UL322" s="37"/>
      <c r="UM322" s="37"/>
      <c r="UN322" s="37"/>
      <c r="UO322" s="37"/>
      <c r="UP322" s="37"/>
      <c r="UQ322" s="37"/>
      <c r="UR322" s="37"/>
      <c r="US322" s="37"/>
      <c r="UT322" s="37"/>
      <c r="UU322" s="37"/>
      <c r="UV322" s="37"/>
      <c r="UW322" s="37"/>
      <c r="UX322" s="37"/>
      <c r="UY322" s="37"/>
      <c r="UZ322" s="37"/>
      <c r="VA322" s="37"/>
      <c r="VB322" s="37"/>
      <c r="VC322" s="37"/>
      <c r="VD322" s="37"/>
      <c r="VE322" s="37"/>
      <c r="VF322" s="37"/>
      <c r="VG322" s="37"/>
      <c r="VH322" s="37"/>
      <c r="VI322" s="37"/>
      <c r="VJ322" s="37"/>
      <c r="VK322" s="37"/>
      <c r="VL322" s="37"/>
      <c r="VM322" s="37"/>
      <c r="VN322" s="37"/>
      <c r="VO322" s="37"/>
      <c r="VP322" s="37"/>
      <c r="VQ322" s="37"/>
      <c r="VR322" s="37"/>
      <c r="VS322" s="37"/>
      <c r="VT322" s="37"/>
      <c r="VU322" s="37"/>
      <c r="VV322" s="37"/>
      <c r="VW322" s="37"/>
      <c r="VX322" s="37"/>
      <c r="VY322" s="37"/>
      <c r="VZ322" s="37"/>
      <c r="WA322" s="37"/>
      <c r="WB322" s="37"/>
      <c r="WC322" s="37"/>
      <c r="WD322" s="37"/>
      <c r="WE322" s="37"/>
      <c r="WF322" s="37"/>
      <c r="WG322" s="37"/>
      <c r="WH322" s="37"/>
      <c r="WI322" s="37"/>
      <c r="WJ322" s="37"/>
      <c r="WK322" s="37"/>
      <c r="WL322" s="37"/>
      <c r="WM322" s="37"/>
      <c r="WN322" s="37"/>
      <c r="WO322" s="37"/>
      <c r="WP322" s="37"/>
      <c r="WQ322" s="37"/>
      <c r="WR322" s="37"/>
      <c r="WS322" s="37"/>
      <c r="WT322" s="37"/>
      <c r="WU322" s="37"/>
      <c r="WV322" s="37"/>
      <c r="WW322" s="37"/>
      <c r="WX322" s="37"/>
      <c r="WY322" s="37"/>
      <c r="WZ322" s="37"/>
      <c r="XA322" s="37"/>
      <c r="XB322" s="37"/>
      <c r="XC322" s="37"/>
      <c r="XD322" s="37"/>
      <c r="XE322" s="37"/>
      <c r="XF322" s="37"/>
      <c r="XG322" s="37"/>
      <c r="XH322" s="37"/>
      <c r="XI322" s="37"/>
      <c r="XJ322" s="37"/>
      <c r="XK322" s="37"/>
      <c r="XL322" s="37"/>
      <c r="XM322" s="37"/>
      <c r="XN322" s="37"/>
      <c r="XO322" s="37"/>
      <c r="XP322" s="37"/>
      <c r="XQ322" s="37"/>
      <c r="XR322" s="37"/>
      <c r="XS322" s="37"/>
      <c r="XT322" s="37"/>
      <c r="XU322" s="37"/>
      <c r="XV322" s="37"/>
      <c r="XW322" s="37"/>
      <c r="XX322" s="37"/>
      <c r="XY322" s="37"/>
      <c r="XZ322" s="37"/>
      <c r="YA322" s="37"/>
      <c r="YB322" s="37"/>
      <c r="YC322" s="37"/>
      <c r="YD322" s="37"/>
      <c r="YE322" s="37"/>
      <c r="YF322" s="37"/>
      <c r="YG322" s="37"/>
      <c r="YH322" s="37"/>
      <c r="YI322" s="37"/>
      <c r="YJ322" s="37"/>
      <c r="YK322" s="37"/>
      <c r="YL322" s="37"/>
      <c r="YM322" s="37"/>
      <c r="YN322" s="37"/>
      <c r="YO322" s="37"/>
      <c r="YP322" s="37"/>
      <c r="YQ322" s="37"/>
      <c r="YR322" s="37"/>
      <c r="YS322" s="37"/>
      <c r="YT322" s="37"/>
      <c r="YU322" s="37"/>
      <c r="YV322" s="37"/>
      <c r="YW322" s="37"/>
      <c r="YX322" s="37"/>
      <c r="YY322" s="37"/>
      <c r="YZ322" s="37"/>
      <c r="ZA322" s="37"/>
      <c r="ZB322" s="37"/>
      <c r="ZC322" s="37"/>
      <c r="ZD322" s="37"/>
      <c r="ZE322" s="37"/>
      <c r="ZF322" s="37"/>
      <c r="ZG322" s="37"/>
      <c r="ZH322" s="37"/>
      <c r="ZI322" s="37"/>
      <c r="ZJ322" s="37"/>
      <c r="ZK322" s="37"/>
      <c r="ZL322" s="37"/>
      <c r="ZM322" s="37"/>
      <c r="ZN322" s="37"/>
      <c r="ZO322" s="37"/>
      <c r="ZP322" s="37"/>
      <c r="ZQ322" s="37"/>
      <c r="ZR322" s="37"/>
      <c r="ZS322" s="37"/>
      <c r="ZT322" s="37"/>
      <c r="ZU322" s="37"/>
      <c r="ZV322" s="37"/>
      <c r="ZW322" s="37"/>
      <c r="ZX322" s="37"/>
      <c r="ZY322" s="37"/>
      <c r="ZZ322" s="37"/>
      <c r="AAA322" s="37"/>
      <c r="AAB322" s="37"/>
      <c r="AAC322" s="37"/>
      <c r="AAD322" s="37"/>
      <c r="AAE322" s="37"/>
      <c r="AAF322" s="37"/>
      <c r="AAG322" s="37"/>
      <c r="AAH322" s="37"/>
      <c r="AAI322" s="37"/>
      <c r="AAJ322" s="37"/>
      <c r="AAK322" s="37"/>
      <c r="AAL322" s="37"/>
      <c r="AAM322" s="37"/>
      <c r="AAN322" s="37"/>
      <c r="AAO322" s="37"/>
      <c r="AAP322" s="37"/>
      <c r="AAQ322" s="37"/>
      <c r="AAR322" s="37"/>
      <c r="AAS322" s="37"/>
      <c r="AAT322" s="37"/>
      <c r="AAU322" s="37"/>
      <c r="AAV322" s="37"/>
      <c r="AAW322" s="37"/>
      <c r="AAX322" s="37"/>
      <c r="AAY322" s="37"/>
      <c r="AAZ322" s="37"/>
      <c r="ABA322" s="37"/>
      <c r="ABB322" s="37"/>
      <c r="ABC322" s="37"/>
      <c r="ABD322" s="37"/>
      <c r="ABE322" s="37"/>
      <c r="ABF322" s="37"/>
      <c r="ABG322" s="37"/>
      <c r="ABH322" s="37"/>
      <c r="ABI322" s="37"/>
      <c r="ABJ322" s="37"/>
      <c r="ABK322" s="37"/>
      <c r="ABL322" s="37"/>
      <c r="ABM322" s="37"/>
      <c r="ABN322" s="37"/>
      <c r="ABO322" s="37"/>
      <c r="ABP322" s="37"/>
      <c r="ABQ322" s="37"/>
      <c r="ABR322" s="37"/>
      <c r="ABS322" s="37"/>
      <c r="ABT322" s="37"/>
      <c r="ABU322" s="37"/>
      <c r="ABV322" s="37"/>
      <c r="ABW322" s="37"/>
      <c r="ABX322" s="37"/>
      <c r="ABY322" s="37"/>
      <c r="ABZ322" s="37"/>
      <c r="ACA322" s="37"/>
      <c r="ACB322" s="37"/>
      <c r="ACC322" s="37"/>
      <c r="ACD322" s="37"/>
      <c r="ACE322" s="37"/>
      <c r="ACF322" s="37"/>
      <c r="ACG322" s="37"/>
      <c r="ACH322" s="37"/>
      <c r="ACI322" s="37"/>
      <c r="ACJ322" s="37"/>
      <c r="ACK322" s="37"/>
      <c r="ACL322" s="37"/>
      <c r="ACM322" s="37"/>
      <c r="ACN322" s="37"/>
      <c r="ACO322" s="37"/>
      <c r="ACP322" s="37"/>
      <c r="ACQ322" s="37"/>
      <c r="ACR322" s="37"/>
      <c r="ACS322" s="37"/>
      <c r="ACT322" s="37"/>
      <c r="ACU322" s="37"/>
      <c r="ACV322" s="37"/>
      <c r="ACW322" s="37"/>
      <c r="ACX322" s="37"/>
      <c r="ACY322" s="37"/>
      <c r="ACZ322" s="37"/>
      <c r="ADA322" s="37"/>
      <c r="ADB322" s="37"/>
      <c r="ADC322" s="37"/>
      <c r="ADD322" s="37"/>
      <c r="ADE322" s="37"/>
      <c r="ADF322" s="37"/>
      <c r="ADG322" s="37"/>
      <c r="ADH322" s="37"/>
      <c r="ADI322" s="37"/>
      <c r="ADJ322" s="37"/>
      <c r="ADK322" s="37"/>
      <c r="ADL322" s="37"/>
      <c r="ADM322" s="37"/>
      <c r="ADN322" s="37"/>
      <c r="ADO322" s="37"/>
      <c r="ADP322" s="37"/>
      <c r="ADQ322" s="37"/>
      <c r="ADR322" s="37"/>
      <c r="ADS322" s="37"/>
      <c r="ADT322" s="37"/>
      <c r="ADU322" s="37"/>
      <c r="ADV322" s="37"/>
      <c r="ADW322" s="37"/>
      <c r="ADX322" s="37"/>
      <c r="ADY322" s="37"/>
      <c r="ADZ322" s="37"/>
      <c r="AEA322" s="37"/>
      <c r="AEB322" s="37"/>
      <c r="AEC322" s="37"/>
      <c r="AED322" s="37"/>
      <c r="AEE322" s="37"/>
      <c r="AEF322" s="37"/>
      <c r="AEG322" s="37"/>
      <c r="AEH322" s="37"/>
      <c r="AEI322" s="37"/>
      <c r="AEJ322" s="37"/>
      <c r="AEK322" s="37"/>
      <c r="AEL322" s="37"/>
      <c r="AEM322" s="37"/>
      <c r="AEN322" s="37"/>
      <c r="AEO322" s="37"/>
      <c r="AEP322" s="37"/>
      <c r="AEQ322" s="37"/>
      <c r="AER322" s="37"/>
      <c r="AES322" s="37"/>
      <c r="AET322" s="37"/>
      <c r="AEU322" s="37"/>
      <c r="AEV322" s="37"/>
      <c r="AEW322" s="37"/>
      <c r="AEX322" s="37"/>
      <c r="AEY322" s="37"/>
      <c r="AEZ322" s="37"/>
      <c r="AFA322" s="37"/>
      <c r="AFB322" s="37"/>
      <c r="AFC322" s="37"/>
      <c r="AFD322" s="37"/>
      <c r="AFE322" s="37"/>
      <c r="AFF322" s="37"/>
      <c r="AFG322" s="37"/>
      <c r="AFH322" s="37"/>
      <c r="AFI322" s="37"/>
      <c r="AFJ322" s="37"/>
      <c r="AFK322" s="37"/>
      <c r="AFL322" s="37"/>
      <c r="AFM322" s="37"/>
      <c r="AFN322" s="37"/>
      <c r="AFO322" s="37"/>
      <c r="AFP322" s="37"/>
      <c r="AFQ322" s="37"/>
      <c r="AFR322" s="37"/>
      <c r="AFS322" s="37"/>
      <c r="AFT322" s="37"/>
      <c r="AFU322" s="37"/>
      <c r="AFV322" s="37"/>
      <c r="AFW322" s="37"/>
      <c r="AFX322" s="37"/>
      <c r="AFY322" s="37"/>
      <c r="AFZ322" s="37"/>
      <c r="AGA322" s="37"/>
      <c r="AGB322" s="37"/>
      <c r="AGC322" s="37"/>
      <c r="AGD322" s="37"/>
      <c r="AGE322" s="37"/>
      <c r="AGF322" s="37"/>
      <c r="AGG322" s="37"/>
      <c r="AGH322" s="37"/>
      <c r="AGI322" s="37"/>
      <c r="AGJ322" s="37"/>
      <c r="AGK322" s="37"/>
      <c r="AGL322" s="37"/>
      <c r="AGM322" s="37"/>
      <c r="AGN322" s="37"/>
      <c r="AGO322" s="37"/>
      <c r="AGP322" s="37"/>
      <c r="AGQ322" s="37"/>
      <c r="AGR322" s="37"/>
      <c r="AGS322" s="37"/>
      <c r="AGT322" s="37"/>
      <c r="AGU322" s="37"/>
      <c r="AGV322" s="37"/>
      <c r="AGW322" s="37"/>
      <c r="AGX322" s="37"/>
      <c r="AGY322" s="37"/>
      <c r="AGZ322" s="37"/>
      <c r="AHA322" s="37"/>
      <c r="AHB322" s="37"/>
      <c r="AHC322" s="37"/>
      <c r="AHD322" s="37"/>
      <c r="AHE322" s="37"/>
      <c r="AHF322" s="37"/>
      <c r="AHG322" s="37"/>
      <c r="AHH322" s="37"/>
      <c r="AHI322" s="37"/>
      <c r="AHJ322" s="37"/>
      <c r="AHK322" s="37"/>
      <c r="AHL322" s="37"/>
      <c r="AHM322" s="37"/>
      <c r="AHN322" s="37"/>
      <c r="AHO322" s="37"/>
      <c r="AHP322" s="37"/>
      <c r="AHQ322" s="37"/>
      <c r="AHR322" s="37"/>
      <c r="AHS322" s="37"/>
      <c r="AHT322" s="37"/>
      <c r="AHU322" s="37"/>
      <c r="AHV322" s="37"/>
      <c r="AHW322" s="37"/>
      <c r="AHX322" s="37"/>
      <c r="AHY322" s="37"/>
      <c r="AHZ322" s="37"/>
      <c r="AIA322" s="37"/>
      <c r="AIB322" s="37"/>
      <c r="AIC322" s="37"/>
      <c r="AID322" s="37"/>
      <c r="AIE322" s="37"/>
      <c r="AIF322" s="37"/>
      <c r="AIG322" s="37"/>
      <c r="AIH322" s="37"/>
      <c r="AII322" s="37"/>
      <c r="AIJ322" s="37"/>
      <c r="AIK322" s="37"/>
      <c r="AIL322" s="37"/>
      <c r="AIM322" s="37"/>
      <c r="AIN322" s="37"/>
      <c r="AIO322" s="37"/>
      <c r="AIP322" s="37"/>
      <c r="AIQ322" s="37"/>
      <c r="AIR322" s="37"/>
      <c r="AIS322" s="37"/>
      <c r="AIT322" s="37"/>
      <c r="AIU322" s="37"/>
      <c r="AIV322" s="37"/>
      <c r="AIW322" s="37"/>
      <c r="AIX322" s="37"/>
      <c r="AIY322" s="37"/>
      <c r="AIZ322" s="37"/>
      <c r="AJA322" s="37"/>
      <c r="AJB322" s="37"/>
      <c r="AJC322" s="37"/>
      <c r="AJD322" s="37"/>
      <c r="AJE322" s="37"/>
      <c r="AJF322" s="37"/>
      <c r="AJG322" s="37"/>
      <c r="AJH322" s="37"/>
      <c r="AJI322" s="37"/>
      <c r="AJJ322" s="37"/>
      <c r="AJK322" s="37"/>
      <c r="AJL322" s="37"/>
      <c r="AJM322" s="37"/>
      <c r="AJN322" s="37"/>
      <c r="AJO322" s="37"/>
      <c r="AJP322" s="37"/>
      <c r="AJQ322" s="37"/>
      <c r="AJR322" s="37"/>
      <c r="AJS322" s="37"/>
      <c r="AJT322" s="37"/>
      <c r="AJU322" s="37"/>
      <c r="AJV322" s="37"/>
      <c r="AJW322" s="37"/>
      <c r="AJX322" s="37"/>
      <c r="AJY322" s="37"/>
      <c r="AJZ322" s="37"/>
      <c r="AKA322" s="37"/>
      <c r="AKB322" s="37"/>
      <c r="AKC322" s="37"/>
      <c r="AKD322" s="37"/>
      <c r="AKE322" s="37"/>
      <c r="AKF322" s="37"/>
      <c r="AKG322" s="37"/>
      <c r="AKH322" s="37"/>
      <c r="AKI322" s="37"/>
      <c r="AKJ322" s="37"/>
      <c r="AKK322" s="37"/>
      <c r="AKL322" s="37"/>
      <c r="AKM322" s="37"/>
      <c r="AKN322" s="37"/>
      <c r="AKO322" s="37"/>
      <c r="AKP322" s="37"/>
      <c r="AKQ322" s="37"/>
      <c r="AKR322" s="37"/>
      <c r="AKS322" s="37"/>
      <c r="AKT322" s="37"/>
      <c r="AKU322" s="37"/>
      <c r="AKV322" s="37"/>
      <c r="AKW322" s="37"/>
      <c r="AKX322" s="37"/>
    </row>
    <row r="323" spans="1:986" x14ac:dyDescent="0.25">
      <c r="Z323" s="140"/>
      <c r="AA323" s="140"/>
      <c r="AB323" s="141"/>
      <c r="AC323" s="140"/>
    </row>
    <row r="324" spans="1:986" x14ac:dyDescent="0.25">
      <c r="Z324" s="140"/>
      <c r="AA324" s="140"/>
      <c r="AB324" s="141"/>
      <c r="AC324" s="140"/>
    </row>
    <row r="325" spans="1:986" x14ac:dyDescent="0.25">
      <c r="Z325" s="140"/>
      <c r="AA325" s="140"/>
      <c r="AB325" s="141"/>
      <c r="AC325" s="140"/>
    </row>
    <row r="326" spans="1:986" x14ac:dyDescent="0.25">
      <c r="Z326" s="140"/>
      <c r="AA326" s="140"/>
      <c r="AB326" s="141"/>
      <c r="AC326" s="140"/>
    </row>
    <row r="327" spans="1:986" x14ac:dyDescent="0.25">
      <c r="Z327" s="140"/>
      <c r="AA327" s="140"/>
      <c r="AB327" s="141"/>
      <c r="AC327" s="140"/>
    </row>
    <row r="328" spans="1:986" x14ac:dyDescent="0.25">
      <c r="Z328" s="140"/>
      <c r="AA328" s="140"/>
      <c r="AB328" s="141"/>
      <c r="AC328" s="140"/>
    </row>
    <row r="329" spans="1:986" x14ac:dyDescent="0.25">
      <c r="Z329" s="140"/>
      <c r="AA329" s="140"/>
      <c r="AB329" s="141"/>
      <c r="AC329" s="140"/>
    </row>
    <row r="330" spans="1:986" x14ac:dyDescent="0.25">
      <c r="Z330" s="140"/>
      <c r="AA330" s="140"/>
      <c r="AB330" s="141"/>
      <c r="AC330" s="140"/>
    </row>
    <row r="331" spans="1:986" x14ac:dyDescent="0.25">
      <c r="Z331" s="140"/>
      <c r="AA331" s="140"/>
      <c r="AB331" s="141"/>
      <c r="AC331" s="140"/>
    </row>
    <row r="332" spans="1:986" x14ac:dyDescent="0.25">
      <c r="Z332" s="140"/>
      <c r="AA332" s="140"/>
      <c r="AB332" s="141"/>
      <c r="AC332" s="140"/>
    </row>
    <row r="333" spans="1:986" x14ac:dyDescent="0.25">
      <c r="Z333" s="140"/>
      <c r="AA333" s="140"/>
      <c r="AB333" s="141"/>
      <c r="AC333" s="140"/>
    </row>
    <row r="334" spans="1:986" x14ac:dyDescent="0.25">
      <c r="Z334" s="140"/>
      <c r="AA334" s="140"/>
      <c r="AB334" s="141"/>
      <c r="AC334" s="140"/>
    </row>
    <row r="335" spans="1:986" x14ac:dyDescent="0.25">
      <c r="Z335" s="140"/>
      <c r="AA335" s="140"/>
      <c r="AB335" s="141"/>
      <c r="AC335" s="140"/>
    </row>
    <row r="336" spans="1:986" x14ac:dyDescent="0.25">
      <c r="Z336" s="140"/>
      <c r="AA336" s="140"/>
      <c r="AB336" s="141"/>
      <c r="AC336" s="140"/>
    </row>
    <row r="337" spans="26:29" x14ac:dyDescent="0.25">
      <c r="Z337" s="140"/>
      <c r="AA337" s="140"/>
      <c r="AB337" s="141"/>
      <c r="AC337" s="140"/>
    </row>
    <row r="338" spans="26:29" x14ac:dyDescent="0.25">
      <c r="Z338" s="140"/>
      <c r="AA338" s="140"/>
      <c r="AB338" s="141"/>
      <c r="AC338" s="140"/>
    </row>
    <row r="339" spans="26:29" x14ac:dyDescent="0.25">
      <c r="Z339" s="140"/>
      <c r="AA339" s="140"/>
      <c r="AB339" s="141"/>
      <c r="AC339" s="140"/>
    </row>
    <row r="340" spans="26:29" x14ac:dyDescent="0.25">
      <c r="Z340" s="140"/>
      <c r="AA340" s="140"/>
      <c r="AB340" s="141"/>
      <c r="AC340" s="140"/>
    </row>
    <row r="341" spans="26:29" x14ac:dyDescent="0.25">
      <c r="Z341" s="140"/>
      <c r="AA341" s="140"/>
      <c r="AB341" s="141"/>
      <c r="AC341" s="140"/>
    </row>
    <row r="342" spans="26:29" x14ac:dyDescent="0.25">
      <c r="Z342" s="140"/>
      <c r="AA342" s="140"/>
      <c r="AB342" s="141"/>
      <c r="AC342" s="140"/>
    </row>
    <row r="343" spans="26:29" x14ac:dyDescent="0.25">
      <c r="Z343" s="140"/>
      <c r="AA343" s="140"/>
      <c r="AB343" s="141"/>
      <c r="AC343" s="140"/>
    </row>
    <row r="344" spans="26:29" x14ac:dyDescent="0.25">
      <c r="Z344" s="140"/>
      <c r="AA344" s="140"/>
      <c r="AB344" s="141"/>
      <c r="AC344" s="140"/>
    </row>
    <row r="345" spans="26:29" x14ac:dyDescent="0.25">
      <c r="Z345" s="140"/>
      <c r="AA345" s="140"/>
      <c r="AB345" s="141"/>
      <c r="AC345" s="140"/>
    </row>
    <row r="346" spans="26:29" x14ac:dyDescent="0.25">
      <c r="Z346" s="140"/>
      <c r="AA346" s="140"/>
      <c r="AB346" s="141"/>
      <c r="AC346" s="140"/>
    </row>
    <row r="347" spans="26:29" x14ac:dyDescent="0.25">
      <c r="Z347" s="140"/>
      <c r="AA347" s="140"/>
      <c r="AB347" s="141"/>
      <c r="AC347" s="140"/>
    </row>
    <row r="348" spans="26:29" x14ac:dyDescent="0.25">
      <c r="Z348" s="140"/>
      <c r="AA348" s="140"/>
      <c r="AB348" s="141"/>
      <c r="AC348" s="140"/>
    </row>
    <row r="349" spans="26:29" x14ac:dyDescent="0.25">
      <c r="Z349" s="140"/>
      <c r="AA349" s="140"/>
      <c r="AB349" s="141"/>
      <c r="AC349" s="140"/>
    </row>
    <row r="350" spans="26:29" x14ac:dyDescent="0.25">
      <c r="Z350" s="140"/>
      <c r="AA350" s="140"/>
      <c r="AB350" s="141"/>
      <c r="AC350" s="140"/>
    </row>
    <row r="351" spans="26:29" x14ac:dyDescent="0.25">
      <c r="Z351" s="140"/>
      <c r="AA351" s="140"/>
      <c r="AB351" s="141"/>
      <c r="AC351" s="140"/>
    </row>
    <row r="352" spans="26:29" x14ac:dyDescent="0.25">
      <c r="Z352" s="140"/>
      <c r="AA352" s="140"/>
      <c r="AB352" s="141"/>
      <c r="AC352" s="140"/>
    </row>
    <row r="353" spans="26:29" x14ac:dyDescent="0.25">
      <c r="Z353" s="140"/>
      <c r="AA353" s="140"/>
      <c r="AB353" s="141"/>
      <c r="AC353" s="140"/>
    </row>
    <row r="354" spans="26:29" x14ac:dyDescent="0.25">
      <c r="Z354" s="140"/>
      <c r="AA354" s="140"/>
      <c r="AB354" s="141"/>
      <c r="AC354" s="140"/>
    </row>
    <row r="355" spans="26:29" x14ac:dyDescent="0.25">
      <c r="Z355" s="140"/>
      <c r="AA355" s="140"/>
      <c r="AB355" s="141"/>
      <c r="AC355" s="140"/>
    </row>
    <row r="356" spans="26:29" x14ac:dyDescent="0.25">
      <c r="Z356" s="140"/>
      <c r="AA356" s="140"/>
      <c r="AB356" s="141"/>
      <c r="AC356" s="140"/>
    </row>
    <row r="357" spans="26:29" x14ac:dyDescent="0.25">
      <c r="Z357" s="140"/>
      <c r="AA357" s="140"/>
      <c r="AB357" s="141"/>
      <c r="AC357" s="140"/>
    </row>
    <row r="358" spans="26:29" x14ac:dyDescent="0.25">
      <c r="Z358" s="140"/>
      <c r="AA358" s="140"/>
      <c r="AB358" s="141"/>
      <c r="AC358" s="140"/>
    </row>
    <row r="359" spans="26:29" x14ac:dyDescent="0.25">
      <c r="Z359" s="140"/>
      <c r="AA359" s="140"/>
      <c r="AB359" s="141"/>
      <c r="AC359" s="140"/>
    </row>
    <row r="360" spans="26:29" x14ac:dyDescent="0.25">
      <c r="Z360" s="140"/>
      <c r="AA360" s="140"/>
      <c r="AB360" s="141"/>
      <c r="AC360" s="140"/>
    </row>
    <row r="361" spans="26:29" x14ac:dyDescent="0.25">
      <c r="Z361" s="140"/>
      <c r="AA361" s="140"/>
      <c r="AB361" s="141"/>
      <c r="AC361" s="140"/>
    </row>
    <row r="362" spans="26:29" x14ac:dyDescent="0.25">
      <c r="Z362" s="140"/>
      <c r="AA362" s="140"/>
      <c r="AB362" s="141"/>
      <c r="AC362" s="140"/>
    </row>
    <row r="363" spans="26:29" x14ac:dyDescent="0.25">
      <c r="Z363" s="140"/>
      <c r="AA363" s="140"/>
      <c r="AB363" s="141"/>
      <c r="AC363" s="140"/>
    </row>
    <row r="364" spans="26:29" x14ac:dyDescent="0.25">
      <c r="Z364" s="140"/>
      <c r="AA364" s="140"/>
      <c r="AB364" s="141"/>
      <c r="AC364" s="140"/>
    </row>
    <row r="365" spans="26:29" x14ac:dyDescent="0.25">
      <c r="Z365" s="140"/>
      <c r="AA365" s="140"/>
      <c r="AB365" s="141"/>
      <c r="AC365" s="140"/>
    </row>
    <row r="366" spans="26:29" x14ac:dyDescent="0.25">
      <c r="Z366" s="140"/>
      <c r="AA366" s="140"/>
      <c r="AB366" s="141"/>
      <c r="AC366" s="140"/>
    </row>
    <row r="367" spans="26:29" x14ac:dyDescent="0.25">
      <c r="Z367" s="140"/>
      <c r="AA367" s="140"/>
      <c r="AB367" s="141"/>
      <c r="AC367" s="140"/>
    </row>
    <row r="368" spans="26:29" x14ac:dyDescent="0.25">
      <c r="Z368" s="140"/>
      <c r="AA368" s="140"/>
      <c r="AB368" s="141"/>
      <c r="AC368" s="140"/>
    </row>
    <row r="369" spans="26:29" x14ac:dyDescent="0.25">
      <c r="Z369" s="140"/>
      <c r="AA369" s="140"/>
      <c r="AB369" s="141"/>
      <c r="AC369" s="140"/>
    </row>
    <row r="370" spans="26:29" x14ac:dyDescent="0.25">
      <c r="Z370" s="140"/>
      <c r="AA370" s="140"/>
      <c r="AB370" s="141"/>
      <c r="AC370" s="140"/>
    </row>
    <row r="371" spans="26:29" x14ac:dyDescent="0.25">
      <c r="Z371" s="140"/>
      <c r="AA371" s="140"/>
      <c r="AB371" s="141"/>
      <c r="AC371" s="140"/>
    </row>
    <row r="372" spans="26:29" x14ac:dyDescent="0.25">
      <c r="Z372" s="140"/>
      <c r="AA372" s="140"/>
      <c r="AB372" s="141"/>
      <c r="AC372" s="140"/>
    </row>
    <row r="373" spans="26:29" x14ac:dyDescent="0.25">
      <c r="Z373" s="140"/>
      <c r="AA373" s="140"/>
      <c r="AB373" s="141"/>
      <c r="AC373" s="140"/>
    </row>
    <row r="374" spans="26:29" x14ac:dyDescent="0.25">
      <c r="Z374" s="140"/>
      <c r="AA374" s="140"/>
      <c r="AB374" s="141"/>
      <c r="AC374" s="140"/>
    </row>
    <row r="375" spans="26:29" x14ac:dyDescent="0.25">
      <c r="Z375" s="140"/>
      <c r="AA375" s="140"/>
      <c r="AB375" s="141"/>
      <c r="AC375" s="140"/>
    </row>
    <row r="376" spans="26:29" x14ac:dyDescent="0.25">
      <c r="Z376" s="140"/>
      <c r="AA376" s="140"/>
      <c r="AB376" s="141"/>
      <c r="AC376" s="140"/>
    </row>
    <row r="377" spans="26:29" x14ac:dyDescent="0.25">
      <c r="Z377" s="140"/>
      <c r="AA377" s="140"/>
      <c r="AB377" s="141"/>
      <c r="AC377" s="140"/>
    </row>
    <row r="378" spans="26:29" x14ac:dyDescent="0.25">
      <c r="Z378" s="140"/>
      <c r="AA378" s="140"/>
      <c r="AB378" s="141"/>
      <c r="AC378" s="140"/>
    </row>
    <row r="379" spans="26:29" x14ac:dyDescent="0.25">
      <c r="Z379" s="140"/>
      <c r="AA379" s="140"/>
      <c r="AB379" s="141"/>
      <c r="AC379" s="140"/>
    </row>
    <row r="380" spans="26:29" x14ac:dyDescent="0.25">
      <c r="Z380" s="140"/>
      <c r="AA380" s="140"/>
      <c r="AB380" s="141"/>
      <c r="AC380" s="140"/>
    </row>
    <row r="381" spans="26:29" x14ac:dyDescent="0.25">
      <c r="Z381" s="140"/>
      <c r="AA381" s="140"/>
      <c r="AB381" s="141"/>
      <c r="AC381" s="140"/>
    </row>
    <row r="382" spans="26:29" x14ac:dyDescent="0.25">
      <c r="Z382" s="140"/>
      <c r="AA382" s="140"/>
      <c r="AB382" s="141"/>
      <c r="AC382" s="140"/>
    </row>
    <row r="383" spans="26:29" x14ac:dyDescent="0.25">
      <c r="Z383" s="140"/>
      <c r="AA383" s="140"/>
      <c r="AB383" s="141"/>
      <c r="AC383" s="140"/>
    </row>
    <row r="384" spans="26:29" x14ac:dyDescent="0.25">
      <c r="Z384" s="140"/>
      <c r="AA384" s="140"/>
      <c r="AB384" s="141"/>
      <c r="AC384" s="140"/>
    </row>
    <row r="385" spans="26:29" x14ac:dyDescent="0.25">
      <c r="Z385" s="140"/>
      <c r="AA385" s="140"/>
      <c r="AB385" s="141"/>
      <c r="AC385" s="140"/>
    </row>
    <row r="386" spans="26:29" x14ac:dyDescent="0.25">
      <c r="Z386" s="140"/>
      <c r="AA386" s="140"/>
      <c r="AB386" s="141"/>
      <c r="AC386" s="140"/>
    </row>
    <row r="387" spans="26:29" x14ac:dyDescent="0.25">
      <c r="Z387" s="140"/>
      <c r="AA387" s="140"/>
      <c r="AB387" s="141"/>
      <c r="AC387" s="140"/>
    </row>
    <row r="388" spans="26:29" x14ac:dyDescent="0.25">
      <c r="Z388" s="140"/>
      <c r="AA388" s="140"/>
      <c r="AB388" s="141"/>
      <c r="AC388" s="140"/>
    </row>
    <row r="389" spans="26:29" x14ac:dyDescent="0.25">
      <c r="Z389" s="140"/>
      <c r="AA389" s="140"/>
      <c r="AB389" s="141"/>
      <c r="AC389" s="140"/>
    </row>
    <row r="390" spans="26:29" x14ac:dyDescent="0.25">
      <c r="Z390" s="140"/>
      <c r="AA390" s="140"/>
      <c r="AB390" s="141"/>
      <c r="AC390" s="140"/>
    </row>
    <row r="391" spans="26:29" x14ac:dyDescent="0.25">
      <c r="Z391" s="140"/>
      <c r="AA391" s="140"/>
      <c r="AB391" s="141"/>
      <c r="AC391" s="140"/>
    </row>
    <row r="392" spans="26:29" x14ac:dyDescent="0.25">
      <c r="Z392" s="140"/>
      <c r="AA392" s="140"/>
      <c r="AB392" s="141"/>
      <c r="AC392" s="140"/>
    </row>
    <row r="393" spans="26:29" x14ac:dyDescent="0.25">
      <c r="Z393" s="140"/>
      <c r="AA393" s="140"/>
      <c r="AB393" s="141"/>
      <c r="AC393" s="140"/>
    </row>
    <row r="394" spans="26:29" x14ac:dyDescent="0.25">
      <c r="Z394" s="140"/>
      <c r="AA394" s="140"/>
      <c r="AB394" s="141"/>
      <c r="AC394" s="140"/>
    </row>
    <row r="395" spans="26:29" x14ac:dyDescent="0.25">
      <c r="Z395" s="140"/>
      <c r="AA395" s="140"/>
      <c r="AB395" s="141"/>
      <c r="AC395" s="140"/>
    </row>
    <row r="396" spans="26:29" x14ac:dyDescent="0.25">
      <c r="Z396" s="140"/>
      <c r="AA396" s="140"/>
      <c r="AB396" s="141"/>
      <c r="AC396" s="140"/>
    </row>
    <row r="397" spans="26:29" x14ac:dyDescent="0.25">
      <c r="Z397" s="140"/>
      <c r="AA397" s="140"/>
      <c r="AB397" s="141"/>
      <c r="AC397" s="140"/>
    </row>
    <row r="398" spans="26:29" x14ac:dyDescent="0.25">
      <c r="Z398" s="140"/>
      <c r="AA398" s="140"/>
      <c r="AB398" s="141"/>
      <c r="AC398" s="140"/>
    </row>
    <row r="399" spans="26:29" x14ac:dyDescent="0.25">
      <c r="Z399" s="140"/>
      <c r="AA399" s="140"/>
      <c r="AB399" s="141"/>
      <c r="AC399" s="140"/>
    </row>
    <row r="400" spans="26:29" x14ac:dyDescent="0.25">
      <c r="Z400" s="140"/>
      <c r="AA400" s="140"/>
      <c r="AB400" s="141"/>
      <c r="AC400" s="140"/>
    </row>
    <row r="401" spans="26:29" x14ac:dyDescent="0.25">
      <c r="Z401" s="140"/>
      <c r="AA401" s="140"/>
      <c r="AB401" s="141"/>
      <c r="AC401" s="140"/>
    </row>
    <row r="402" spans="26:29" x14ac:dyDescent="0.25">
      <c r="Z402" s="140"/>
      <c r="AA402" s="140"/>
      <c r="AB402" s="141"/>
      <c r="AC402" s="140"/>
    </row>
    <row r="403" spans="26:29" x14ac:dyDescent="0.25">
      <c r="Z403" s="140"/>
      <c r="AA403" s="140"/>
      <c r="AB403" s="141"/>
      <c r="AC403" s="140"/>
    </row>
    <row r="404" spans="26:29" x14ac:dyDescent="0.25">
      <c r="Z404" s="140"/>
      <c r="AA404" s="140"/>
      <c r="AB404" s="141"/>
      <c r="AC404" s="140"/>
    </row>
    <row r="405" spans="26:29" x14ac:dyDescent="0.25">
      <c r="Z405" s="140"/>
      <c r="AA405" s="140"/>
      <c r="AB405" s="141"/>
      <c r="AC405" s="140"/>
    </row>
    <row r="406" spans="26:29" x14ac:dyDescent="0.25">
      <c r="Z406" s="140"/>
      <c r="AA406" s="140"/>
      <c r="AB406" s="141"/>
      <c r="AC406" s="140"/>
    </row>
    <row r="407" spans="26:29" x14ac:dyDescent="0.25">
      <c r="Z407" s="140"/>
      <c r="AA407" s="140"/>
      <c r="AB407" s="141"/>
      <c r="AC407" s="140"/>
    </row>
    <row r="408" spans="26:29" x14ac:dyDescent="0.25">
      <c r="Z408" s="140"/>
      <c r="AA408" s="140"/>
      <c r="AB408" s="141"/>
      <c r="AC408" s="140"/>
    </row>
    <row r="409" spans="26:29" x14ac:dyDescent="0.25">
      <c r="Z409" s="140"/>
      <c r="AA409" s="140"/>
      <c r="AB409" s="141"/>
      <c r="AC409" s="140"/>
    </row>
    <row r="410" spans="26:29" x14ac:dyDescent="0.25">
      <c r="Z410" s="140"/>
      <c r="AA410" s="140"/>
      <c r="AB410" s="141"/>
      <c r="AC410" s="140"/>
    </row>
    <row r="411" spans="26:29" x14ac:dyDescent="0.25">
      <c r="Z411" s="140"/>
      <c r="AA411" s="140"/>
      <c r="AB411" s="141"/>
      <c r="AC411" s="140"/>
    </row>
    <row r="412" spans="26:29" x14ac:dyDescent="0.25">
      <c r="Z412" s="140"/>
      <c r="AA412" s="140"/>
      <c r="AB412" s="141"/>
      <c r="AC412" s="140"/>
    </row>
    <row r="413" spans="26:29" x14ac:dyDescent="0.25">
      <c r="Z413" s="140"/>
      <c r="AA413" s="140"/>
      <c r="AB413" s="141"/>
      <c r="AC413" s="140"/>
    </row>
    <row r="414" spans="26:29" x14ac:dyDescent="0.25">
      <c r="Z414" s="140"/>
      <c r="AA414" s="140"/>
      <c r="AB414" s="141"/>
      <c r="AC414" s="140"/>
    </row>
    <row r="415" spans="26:29" x14ac:dyDescent="0.25">
      <c r="Z415" s="140"/>
      <c r="AA415" s="140"/>
      <c r="AB415" s="141"/>
      <c r="AC415" s="140"/>
    </row>
    <row r="416" spans="26:29" x14ac:dyDescent="0.25">
      <c r="Z416" s="140"/>
      <c r="AA416" s="140"/>
      <c r="AB416" s="141"/>
      <c r="AC416" s="140"/>
    </row>
    <row r="417" spans="26:29" x14ac:dyDescent="0.25">
      <c r="Z417" s="140"/>
      <c r="AA417" s="140"/>
      <c r="AB417" s="141"/>
      <c r="AC417" s="140"/>
    </row>
    <row r="418" spans="26:29" x14ac:dyDescent="0.25">
      <c r="Z418" s="140"/>
      <c r="AA418" s="140"/>
      <c r="AB418" s="141"/>
      <c r="AC418" s="140"/>
    </row>
    <row r="419" spans="26:29" x14ac:dyDescent="0.25">
      <c r="Z419" s="140"/>
      <c r="AA419" s="140"/>
      <c r="AB419" s="141"/>
      <c r="AC419" s="140"/>
    </row>
    <row r="420" spans="26:29" x14ac:dyDescent="0.25">
      <c r="Z420" s="140"/>
      <c r="AA420" s="140"/>
      <c r="AB420" s="141"/>
      <c r="AC420" s="140"/>
    </row>
    <row r="421" spans="26:29" x14ac:dyDescent="0.25">
      <c r="Z421" s="140"/>
      <c r="AA421" s="140"/>
      <c r="AB421" s="141"/>
      <c r="AC421" s="140"/>
    </row>
    <row r="422" spans="26:29" x14ac:dyDescent="0.25">
      <c r="Z422" s="140"/>
      <c r="AA422" s="140"/>
      <c r="AB422" s="141"/>
      <c r="AC422" s="140"/>
    </row>
    <row r="423" spans="26:29" x14ac:dyDescent="0.25">
      <c r="Z423" s="140"/>
      <c r="AA423" s="140"/>
      <c r="AB423" s="141"/>
      <c r="AC423" s="140"/>
    </row>
    <row r="424" spans="26:29" x14ac:dyDescent="0.25">
      <c r="Z424" s="140"/>
      <c r="AA424" s="140"/>
      <c r="AB424" s="141"/>
      <c r="AC424" s="140"/>
    </row>
    <row r="425" spans="26:29" x14ac:dyDescent="0.25">
      <c r="Z425" s="140"/>
      <c r="AA425" s="140"/>
      <c r="AB425" s="141"/>
      <c r="AC425" s="140"/>
    </row>
    <row r="426" spans="26:29" x14ac:dyDescent="0.25">
      <c r="Z426" s="140"/>
      <c r="AA426" s="140"/>
      <c r="AB426" s="141"/>
      <c r="AC426" s="140"/>
    </row>
    <row r="427" spans="26:29" x14ac:dyDescent="0.25">
      <c r="Z427" s="140"/>
      <c r="AA427" s="140"/>
      <c r="AB427" s="141"/>
      <c r="AC427" s="140"/>
    </row>
    <row r="428" spans="26:29" x14ac:dyDescent="0.25">
      <c r="Z428" s="140"/>
      <c r="AA428" s="140"/>
      <c r="AB428" s="141"/>
      <c r="AC428" s="140"/>
    </row>
    <row r="429" spans="26:29" x14ac:dyDescent="0.25">
      <c r="Z429" s="140"/>
      <c r="AA429" s="140"/>
      <c r="AB429" s="141"/>
      <c r="AC429" s="140"/>
    </row>
    <row r="430" spans="26:29" x14ac:dyDescent="0.25">
      <c r="Z430" s="140"/>
      <c r="AA430" s="140"/>
      <c r="AB430" s="141"/>
      <c r="AC430" s="140"/>
    </row>
    <row r="431" spans="26:29" x14ac:dyDescent="0.25">
      <c r="Z431" s="140"/>
      <c r="AA431" s="140"/>
      <c r="AB431" s="141"/>
      <c r="AC431" s="140"/>
    </row>
    <row r="432" spans="26:29" x14ac:dyDescent="0.25">
      <c r="Z432" s="140"/>
      <c r="AA432" s="140"/>
      <c r="AB432" s="141"/>
      <c r="AC432" s="140"/>
    </row>
    <row r="433" spans="26:29" x14ac:dyDescent="0.25">
      <c r="Z433" s="140"/>
      <c r="AA433" s="140"/>
      <c r="AB433" s="141"/>
      <c r="AC433" s="140"/>
    </row>
    <row r="434" spans="26:29" x14ac:dyDescent="0.25">
      <c r="Z434" s="140"/>
      <c r="AA434" s="140"/>
      <c r="AB434" s="141"/>
      <c r="AC434" s="140"/>
    </row>
    <row r="435" spans="26:29" x14ac:dyDescent="0.25">
      <c r="Z435" s="140"/>
      <c r="AA435" s="140"/>
      <c r="AB435" s="141"/>
      <c r="AC435" s="140"/>
    </row>
    <row r="436" spans="26:29" x14ac:dyDescent="0.25">
      <c r="Z436" s="140"/>
      <c r="AA436" s="140"/>
      <c r="AB436" s="141"/>
      <c r="AC436" s="140"/>
    </row>
    <row r="437" spans="26:29" x14ac:dyDescent="0.25">
      <c r="Z437" s="140"/>
      <c r="AA437" s="140"/>
      <c r="AB437" s="141"/>
      <c r="AC437" s="140"/>
    </row>
    <row r="438" spans="26:29" x14ac:dyDescent="0.25">
      <c r="Z438" s="140"/>
      <c r="AA438" s="140"/>
      <c r="AB438" s="141"/>
      <c r="AC438" s="140"/>
    </row>
    <row r="439" spans="26:29" x14ac:dyDescent="0.25">
      <c r="Z439" s="140"/>
      <c r="AA439" s="140"/>
      <c r="AB439" s="141"/>
      <c r="AC439" s="140"/>
    </row>
    <row r="440" spans="26:29" x14ac:dyDescent="0.25">
      <c r="Z440" s="140"/>
      <c r="AA440" s="140"/>
      <c r="AB440" s="141"/>
      <c r="AC440" s="140"/>
    </row>
    <row r="441" spans="26:29" x14ac:dyDescent="0.25">
      <c r="Z441" s="140"/>
      <c r="AA441" s="140"/>
      <c r="AB441" s="141"/>
      <c r="AC441" s="140"/>
    </row>
    <row r="442" spans="26:29" x14ac:dyDescent="0.25">
      <c r="Z442" s="140"/>
      <c r="AA442" s="140"/>
      <c r="AB442" s="141"/>
      <c r="AC442" s="140"/>
    </row>
    <row r="443" spans="26:29" x14ac:dyDescent="0.25">
      <c r="Z443" s="140"/>
      <c r="AA443" s="140"/>
      <c r="AB443" s="141"/>
      <c r="AC443" s="140"/>
    </row>
    <row r="444" spans="26:29" x14ac:dyDescent="0.25">
      <c r="Z444" s="140"/>
      <c r="AA444" s="140"/>
      <c r="AB444" s="141"/>
      <c r="AC444" s="140"/>
    </row>
    <row r="445" spans="26:29" x14ac:dyDescent="0.25">
      <c r="Z445" s="140"/>
      <c r="AA445" s="140"/>
      <c r="AB445" s="141"/>
      <c r="AC445" s="140"/>
    </row>
    <row r="446" spans="26:29" x14ac:dyDescent="0.25">
      <c r="Z446" s="140"/>
      <c r="AA446" s="140"/>
      <c r="AB446" s="141"/>
      <c r="AC446" s="140"/>
    </row>
    <row r="447" spans="26:29" x14ac:dyDescent="0.25">
      <c r="Z447" s="140"/>
      <c r="AA447" s="140"/>
      <c r="AB447" s="141"/>
      <c r="AC447" s="140"/>
    </row>
    <row r="448" spans="26:29" x14ac:dyDescent="0.25">
      <c r="Z448" s="140"/>
      <c r="AA448" s="140"/>
      <c r="AB448" s="141"/>
      <c r="AC448" s="140"/>
    </row>
    <row r="449" spans="26:29" x14ac:dyDescent="0.25">
      <c r="Z449" s="140"/>
      <c r="AA449" s="140"/>
      <c r="AB449" s="141"/>
      <c r="AC449" s="140"/>
    </row>
    <row r="450" spans="26:29" x14ac:dyDescent="0.25">
      <c r="Z450" s="140"/>
      <c r="AA450" s="140"/>
      <c r="AB450" s="141"/>
      <c r="AC450" s="140"/>
    </row>
    <row r="451" spans="26:29" x14ac:dyDescent="0.25">
      <c r="Z451" s="140"/>
      <c r="AA451" s="140"/>
      <c r="AB451" s="141"/>
      <c r="AC451" s="140"/>
    </row>
    <row r="452" spans="26:29" x14ac:dyDescent="0.25">
      <c r="Z452" s="140"/>
      <c r="AA452" s="140"/>
      <c r="AB452" s="141"/>
      <c r="AC452" s="140"/>
    </row>
    <row r="453" spans="26:29" x14ac:dyDescent="0.25">
      <c r="Z453" s="140"/>
      <c r="AA453" s="140"/>
      <c r="AB453" s="141"/>
      <c r="AC453" s="140"/>
    </row>
    <row r="454" spans="26:29" x14ac:dyDescent="0.25">
      <c r="Z454" s="140"/>
      <c r="AA454" s="140"/>
      <c r="AB454" s="141"/>
      <c r="AC454" s="140"/>
    </row>
    <row r="455" spans="26:29" x14ac:dyDescent="0.25">
      <c r="Z455" s="140"/>
      <c r="AA455" s="140"/>
      <c r="AB455" s="141"/>
      <c r="AC455" s="140"/>
    </row>
    <row r="456" spans="26:29" x14ac:dyDescent="0.25">
      <c r="Z456" s="140"/>
      <c r="AA456" s="140"/>
      <c r="AB456" s="141"/>
      <c r="AC456" s="140"/>
    </row>
    <row r="457" spans="26:29" x14ac:dyDescent="0.25">
      <c r="Z457" s="140"/>
      <c r="AA457" s="140"/>
      <c r="AB457" s="141"/>
      <c r="AC457" s="140"/>
    </row>
    <row r="458" spans="26:29" x14ac:dyDescent="0.25">
      <c r="Z458" s="140"/>
      <c r="AA458" s="140"/>
      <c r="AB458" s="141"/>
      <c r="AC458" s="140"/>
    </row>
    <row r="459" spans="26:29" x14ac:dyDescent="0.25">
      <c r="Z459" s="140"/>
      <c r="AA459" s="140"/>
      <c r="AB459" s="141"/>
      <c r="AC459" s="140"/>
    </row>
    <row r="460" spans="26:29" x14ac:dyDescent="0.25">
      <c r="Z460" s="140"/>
      <c r="AA460" s="140"/>
      <c r="AB460" s="141"/>
      <c r="AC460" s="140"/>
    </row>
    <row r="461" spans="26:29" x14ac:dyDescent="0.25">
      <c r="Z461" s="140"/>
      <c r="AA461" s="140"/>
      <c r="AB461" s="141"/>
      <c r="AC461" s="140"/>
    </row>
    <row r="462" spans="26:29" x14ac:dyDescent="0.25">
      <c r="Z462" s="140"/>
      <c r="AA462" s="140"/>
      <c r="AB462" s="141"/>
      <c r="AC462" s="140"/>
    </row>
    <row r="463" spans="26:29" x14ac:dyDescent="0.25">
      <c r="Z463" s="140"/>
      <c r="AA463" s="140"/>
      <c r="AB463" s="141"/>
      <c r="AC463" s="140"/>
    </row>
    <row r="464" spans="26:29" x14ac:dyDescent="0.25">
      <c r="Z464" s="140"/>
      <c r="AA464" s="140"/>
      <c r="AB464" s="141"/>
      <c r="AC464" s="140"/>
    </row>
    <row r="465" spans="26:29" x14ac:dyDescent="0.25">
      <c r="Z465" s="140"/>
      <c r="AA465" s="140"/>
      <c r="AB465" s="141"/>
      <c r="AC465" s="140"/>
    </row>
    <row r="466" spans="26:29" x14ac:dyDescent="0.25">
      <c r="Z466" s="140"/>
      <c r="AA466" s="140"/>
      <c r="AB466" s="141"/>
      <c r="AC466" s="140"/>
    </row>
    <row r="467" spans="26:29" x14ac:dyDescent="0.25">
      <c r="Z467" s="140"/>
      <c r="AA467" s="140"/>
      <c r="AB467" s="141"/>
      <c r="AC467" s="140"/>
    </row>
    <row r="468" spans="26:29" x14ac:dyDescent="0.25">
      <c r="Z468" s="140"/>
      <c r="AA468" s="140"/>
      <c r="AB468" s="141"/>
      <c r="AC468" s="140"/>
    </row>
    <row r="469" spans="26:29" x14ac:dyDescent="0.25">
      <c r="Z469" s="140"/>
      <c r="AA469" s="140"/>
      <c r="AB469" s="141"/>
      <c r="AC469" s="140"/>
    </row>
    <row r="470" spans="26:29" x14ac:dyDescent="0.25">
      <c r="Z470" s="140"/>
      <c r="AA470" s="140"/>
      <c r="AB470" s="141"/>
      <c r="AC470" s="140"/>
    </row>
    <row r="471" spans="26:29" x14ac:dyDescent="0.25">
      <c r="Z471" s="140"/>
      <c r="AA471" s="140"/>
      <c r="AB471" s="141"/>
      <c r="AC471" s="140"/>
    </row>
    <row r="472" spans="26:29" x14ac:dyDescent="0.25">
      <c r="Z472" s="140"/>
      <c r="AA472" s="140"/>
      <c r="AB472" s="141"/>
      <c r="AC472" s="140"/>
    </row>
    <row r="473" spans="26:29" x14ac:dyDescent="0.25">
      <c r="Z473" s="140"/>
      <c r="AA473" s="140"/>
      <c r="AB473" s="141"/>
      <c r="AC473" s="140"/>
    </row>
    <row r="474" spans="26:29" x14ac:dyDescent="0.25">
      <c r="Z474" s="140"/>
      <c r="AA474" s="140"/>
      <c r="AB474" s="141"/>
      <c r="AC474" s="140"/>
    </row>
    <row r="475" spans="26:29" x14ac:dyDescent="0.25">
      <c r="Z475" s="140"/>
      <c r="AA475" s="140"/>
      <c r="AB475" s="141"/>
      <c r="AC475" s="140"/>
    </row>
    <row r="476" spans="26:29" x14ac:dyDescent="0.25">
      <c r="Z476" s="140"/>
      <c r="AA476" s="140"/>
      <c r="AB476" s="141"/>
      <c r="AC476" s="140"/>
    </row>
    <row r="477" spans="26:29" x14ac:dyDescent="0.25">
      <c r="Z477" s="140"/>
      <c r="AA477" s="140"/>
      <c r="AB477" s="141"/>
      <c r="AC477" s="140"/>
    </row>
    <row r="478" spans="26:29" x14ac:dyDescent="0.25">
      <c r="Z478" s="140"/>
      <c r="AA478" s="140"/>
      <c r="AB478" s="141"/>
      <c r="AC478" s="140"/>
    </row>
    <row r="479" spans="26:29" x14ac:dyDescent="0.25">
      <c r="Z479" s="140"/>
      <c r="AA479" s="140"/>
      <c r="AB479" s="141"/>
      <c r="AC479" s="140"/>
    </row>
    <row r="480" spans="26:29" x14ac:dyDescent="0.25">
      <c r="Z480" s="140"/>
      <c r="AA480" s="140"/>
      <c r="AB480" s="141"/>
      <c r="AC480" s="140"/>
    </row>
    <row r="481" spans="26:29" x14ac:dyDescent="0.25">
      <c r="Z481" s="140"/>
      <c r="AA481" s="140"/>
      <c r="AB481" s="141"/>
      <c r="AC481" s="140"/>
    </row>
    <row r="482" spans="26:29" x14ac:dyDescent="0.25">
      <c r="Z482" s="140"/>
      <c r="AA482" s="140"/>
      <c r="AB482" s="141"/>
      <c r="AC482" s="140"/>
    </row>
    <row r="483" spans="26:29" x14ac:dyDescent="0.25">
      <c r="Z483" s="140"/>
      <c r="AA483" s="140"/>
      <c r="AB483" s="141"/>
      <c r="AC483" s="140"/>
    </row>
    <row r="484" spans="26:29" x14ac:dyDescent="0.25">
      <c r="Z484" s="140"/>
      <c r="AA484" s="140"/>
      <c r="AB484" s="141"/>
      <c r="AC484" s="140"/>
    </row>
    <row r="485" spans="26:29" x14ac:dyDescent="0.25">
      <c r="Z485" s="140"/>
      <c r="AA485" s="140"/>
      <c r="AB485" s="141"/>
      <c r="AC485" s="140"/>
    </row>
    <row r="486" spans="26:29" x14ac:dyDescent="0.25">
      <c r="Z486" s="140"/>
      <c r="AA486" s="140"/>
      <c r="AB486" s="141"/>
      <c r="AC486" s="140"/>
    </row>
    <row r="487" spans="26:29" x14ac:dyDescent="0.25">
      <c r="Z487" s="140"/>
      <c r="AA487" s="140"/>
      <c r="AB487" s="141"/>
      <c r="AC487" s="140"/>
    </row>
    <row r="488" spans="26:29" x14ac:dyDescent="0.25">
      <c r="Z488" s="140"/>
      <c r="AA488" s="140"/>
      <c r="AB488" s="141"/>
      <c r="AC488" s="140"/>
    </row>
    <row r="489" spans="26:29" x14ac:dyDescent="0.25">
      <c r="Z489" s="140"/>
      <c r="AA489" s="140"/>
      <c r="AB489" s="141"/>
      <c r="AC489" s="140"/>
    </row>
    <row r="490" spans="26:29" x14ac:dyDescent="0.25">
      <c r="Z490" s="140"/>
      <c r="AA490" s="140"/>
      <c r="AB490" s="141"/>
      <c r="AC490" s="140"/>
    </row>
    <row r="491" spans="26:29" x14ac:dyDescent="0.25">
      <c r="Z491" s="140"/>
      <c r="AA491" s="140"/>
      <c r="AB491" s="141"/>
      <c r="AC491" s="140"/>
    </row>
    <row r="492" spans="26:29" x14ac:dyDescent="0.25">
      <c r="Z492" s="140"/>
      <c r="AA492" s="140"/>
      <c r="AB492" s="141"/>
      <c r="AC492" s="140"/>
    </row>
    <row r="493" spans="26:29" x14ac:dyDescent="0.25">
      <c r="Z493" s="140"/>
      <c r="AA493" s="140"/>
      <c r="AB493" s="141"/>
      <c r="AC493" s="140"/>
    </row>
    <row r="494" spans="26:29" x14ac:dyDescent="0.25">
      <c r="Z494" s="140"/>
      <c r="AA494" s="140"/>
      <c r="AB494" s="141"/>
      <c r="AC494" s="140"/>
    </row>
    <row r="495" spans="26:29" x14ac:dyDescent="0.25">
      <c r="Z495" s="140"/>
      <c r="AA495" s="140"/>
      <c r="AB495" s="141"/>
      <c r="AC495" s="140"/>
    </row>
    <row r="496" spans="26:29" x14ac:dyDescent="0.25">
      <c r="Z496" s="140"/>
      <c r="AA496" s="140"/>
      <c r="AB496" s="141"/>
      <c r="AC496" s="140"/>
    </row>
    <row r="497" spans="26:29" x14ac:dyDescent="0.25">
      <c r="Z497" s="140"/>
      <c r="AA497" s="140"/>
      <c r="AB497" s="141"/>
      <c r="AC497" s="140"/>
    </row>
    <row r="498" spans="26:29" x14ac:dyDescent="0.25">
      <c r="Z498" s="140"/>
      <c r="AA498" s="140"/>
      <c r="AB498" s="141"/>
      <c r="AC498" s="140"/>
    </row>
    <row r="499" spans="26:29" x14ac:dyDescent="0.25">
      <c r="Z499" s="140"/>
      <c r="AA499" s="140"/>
      <c r="AB499" s="141"/>
      <c r="AC499" s="140"/>
    </row>
    <row r="500" spans="26:29" x14ac:dyDescent="0.25">
      <c r="Z500" s="140"/>
      <c r="AA500" s="140"/>
      <c r="AB500" s="141"/>
      <c r="AC500" s="140"/>
    </row>
    <row r="501" spans="26:29" x14ac:dyDescent="0.25">
      <c r="Z501" s="140"/>
      <c r="AA501" s="140"/>
      <c r="AB501" s="141"/>
      <c r="AC501" s="140"/>
    </row>
    <row r="502" spans="26:29" x14ac:dyDescent="0.25">
      <c r="Z502" s="140"/>
      <c r="AA502" s="140"/>
      <c r="AB502" s="141"/>
      <c r="AC502" s="140"/>
    </row>
    <row r="503" spans="26:29" x14ac:dyDescent="0.25">
      <c r="Z503" s="140"/>
      <c r="AA503" s="140"/>
      <c r="AB503" s="141"/>
      <c r="AC503" s="140"/>
    </row>
    <row r="504" spans="26:29" x14ac:dyDescent="0.25">
      <c r="Z504" s="140"/>
      <c r="AA504" s="140"/>
      <c r="AB504" s="141"/>
      <c r="AC504" s="140"/>
    </row>
    <row r="505" spans="26:29" x14ac:dyDescent="0.25">
      <c r="Z505" s="140"/>
      <c r="AA505" s="140"/>
      <c r="AB505" s="141"/>
      <c r="AC505" s="140"/>
    </row>
    <row r="506" spans="26:29" x14ac:dyDescent="0.25">
      <c r="Z506" s="140"/>
      <c r="AA506" s="140"/>
      <c r="AB506" s="141"/>
      <c r="AC506" s="140"/>
    </row>
    <row r="507" spans="26:29" x14ac:dyDescent="0.25">
      <c r="Z507" s="140"/>
      <c r="AA507" s="140"/>
      <c r="AB507" s="141"/>
      <c r="AC507" s="140"/>
    </row>
    <row r="508" spans="26:29" x14ac:dyDescent="0.25">
      <c r="Z508" s="140"/>
      <c r="AA508" s="140"/>
      <c r="AB508" s="141"/>
      <c r="AC508" s="140"/>
    </row>
    <row r="509" spans="26:29" x14ac:dyDescent="0.25">
      <c r="Z509" s="140"/>
      <c r="AA509" s="140"/>
      <c r="AB509" s="141"/>
      <c r="AC509" s="140"/>
    </row>
    <row r="510" spans="26:29" x14ac:dyDescent="0.25">
      <c r="Z510" s="140"/>
      <c r="AA510" s="140"/>
      <c r="AB510" s="141"/>
      <c r="AC510" s="140"/>
    </row>
    <row r="511" spans="26:29" x14ac:dyDescent="0.25">
      <c r="Z511" s="140"/>
      <c r="AA511" s="140"/>
      <c r="AB511" s="141"/>
      <c r="AC511" s="140"/>
    </row>
    <row r="512" spans="26:29" x14ac:dyDescent="0.25">
      <c r="Z512" s="140"/>
      <c r="AA512" s="140"/>
      <c r="AB512" s="141"/>
      <c r="AC512" s="140"/>
    </row>
    <row r="513" spans="26:29" x14ac:dyDescent="0.25">
      <c r="Z513" s="140"/>
      <c r="AA513" s="140"/>
      <c r="AB513" s="141"/>
      <c r="AC513" s="140"/>
    </row>
    <row r="514" spans="26:29" x14ac:dyDescent="0.25">
      <c r="Z514" s="140"/>
      <c r="AA514" s="140"/>
      <c r="AB514" s="141"/>
      <c r="AC514" s="140"/>
    </row>
    <row r="515" spans="26:29" x14ac:dyDescent="0.25">
      <c r="Z515" s="140"/>
      <c r="AA515" s="140"/>
      <c r="AB515" s="141"/>
      <c r="AC515" s="140"/>
    </row>
    <row r="516" spans="26:29" x14ac:dyDescent="0.25">
      <c r="Z516" s="140"/>
      <c r="AA516" s="140"/>
      <c r="AB516" s="141"/>
      <c r="AC516" s="140"/>
    </row>
    <row r="517" spans="26:29" x14ac:dyDescent="0.25">
      <c r="Z517" s="140"/>
      <c r="AA517" s="140"/>
      <c r="AB517" s="141"/>
      <c r="AC517" s="140"/>
    </row>
    <row r="518" spans="26:29" x14ac:dyDescent="0.25">
      <c r="Z518" s="140"/>
      <c r="AA518" s="140"/>
      <c r="AB518" s="141"/>
      <c r="AC518" s="140"/>
    </row>
    <row r="519" spans="26:29" x14ac:dyDescent="0.25">
      <c r="Z519" s="140"/>
      <c r="AA519" s="140"/>
      <c r="AB519" s="141"/>
      <c r="AC519" s="140"/>
    </row>
    <row r="520" spans="26:29" x14ac:dyDescent="0.25">
      <c r="Z520" s="140"/>
      <c r="AA520" s="140"/>
      <c r="AB520" s="141"/>
      <c r="AC520" s="140"/>
    </row>
    <row r="521" spans="26:29" x14ac:dyDescent="0.25">
      <c r="Z521" s="140"/>
      <c r="AA521" s="140"/>
      <c r="AB521" s="141"/>
      <c r="AC521" s="140"/>
    </row>
    <row r="522" spans="26:29" x14ac:dyDescent="0.25">
      <c r="Z522" s="140"/>
      <c r="AA522" s="140"/>
      <c r="AB522" s="141"/>
      <c r="AC522" s="140"/>
    </row>
    <row r="523" spans="26:29" x14ac:dyDescent="0.25">
      <c r="Z523" s="140"/>
      <c r="AA523" s="140"/>
      <c r="AB523" s="141"/>
      <c r="AC523" s="140"/>
    </row>
    <row r="524" spans="26:29" x14ac:dyDescent="0.25">
      <c r="Z524" s="140"/>
      <c r="AA524" s="140"/>
      <c r="AB524" s="141"/>
      <c r="AC524" s="140"/>
    </row>
    <row r="525" spans="26:29" x14ac:dyDescent="0.25">
      <c r="Z525" s="140"/>
      <c r="AA525" s="140"/>
      <c r="AB525" s="141"/>
      <c r="AC525" s="140"/>
    </row>
    <row r="526" spans="26:29" x14ac:dyDescent="0.25">
      <c r="Z526" s="140"/>
      <c r="AA526" s="140"/>
      <c r="AB526" s="141"/>
      <c r="AC526" s="140"/>
    </row>
    <row r="527" spans="26:29" x14ac:dyDescent="0.25">
      <c r="Z527" s="140"/>
      <c r="AA527" s="140"/>
      <c r="AB527" s="141"/>
      <c r="AC527" s="140"/>
    </row>
    <row r="528" spans="26:29" x14ac:dyDescent="0.25">
      <c r="Z528" s="140"/>
      <c r="AA528" s="140"/>
      <c r="AB528" s="141"/>
      <c r="AC528" s="140"/>
    </row>
    <row r="529" spans="8:29" ht="23.25" x14ac:dyDescent="0.35">
      <c r="H529" s="68">
        <f>3210*0.4</f>
        <v>1284</v>
      </c>
      <c r="Z529" s="140"/>
      <c r="AA529" s="140"/>
      <c r="AB529" s="141"/>
      <c r="AC529" s="140"/>
    </row>
    <row r="530" spans="8:29" x14ac:dyDescent="0.25">
      <c r="Z530" s="140"/>
      <c r="AA530" s="140"/>
      <c r="AB530" s="141"/>
      <c r="AC530" s="140"/>
    </row>
    <row r="531" spans="8:29" x14ac:dyDescent="0.25">
      <c r="Z531" s="140"/>
      <c r="AA531" s="140"/>
      <c r="AB531" s="141"/>
      <c r="AC531" s="140"/>
    </row>
    <row r="532" spans="8:29" x14ac:dyDescent="0.25">
      <c r="Z532" s="140"/>
      <c r="AA532" s="140"/>
      <c r="AB532" s="141"/>
      <c r="AC532" s="140"/>
    </row>
    <row r="533" spans="8:29" x14ac:dyDescent="0.25">
      <c r="Z533" s="140"/>
      <c r="AA533" s="140"/>
      <c r="AB533" s="141"/>
      <c r="AC533" s="140"/>
    </row>
    <row r="534" spans="8:29" x14ac:dyDescent="0.25">
      <c r="Z534" s="140"/>
      <c r="AA534" s="140"/>
      <c r="AB534" s="141"/>
      <c r="AC534" s="140"/>
    </row>
    <row r="535" spans="8:29" x14ac:dyDescent="0.25">
      <c r="Z535" s="140"/>
      <c r="AA535" s="140"/>
      <c r="AB535" s="141"/>
      <c r="AC535" s="140"/>
    </row>
    <row r="536" spans="8:29" x14ac:dyDescent="0.25">
      <c r="Z536" s="140"/>
      <c r="AA536" s="140"/>
      <c r="AB536" s="141"/>
      <c r="AC536" s="140"/>
    </row>
    <row r="537" spans="8:29" x14ac:dyDescent="0.25">
      <c r="Z537" s="140"/>
      <c r="AA537" s="140"/>
      <c r="AB537" s="141"/>
      <c r="AC537" s="140"/>
    </row>
    <row r="538" spans="8:29" x14ac:dyDescent="0.25">
      <c r="Z538" s="140"/>
      <c r="AA538" s="140"/>
      <c r="AB538" s="141"/>
      <c r="AC538" s="140"/>
    </row>
    <row r="539" spans="8:29" x14ac:dyDescent="0.25">
      <c r="Z539" s="140"/>
      <c r="AA539" s="140"/>
      <c r="AB539" s="141"/>
      <c r="AC539" s="140"/>
    </row>
    <row r="540" spans="8:29" x14ac:dyDescent="0.25">
      <c r="Z540" s="140"/>
      <c r="AA540" s="140"/>
      <c r="AB540" s="141"/>
      <c r="AC540" s="140"/>
    </row>
    <row r="541" spans="8:29" x14ac:dyDescent="0.25">
      <c r="Z541" s="140"/>
      <c r="AA541" s="140"/>
      <c r="AB541" s="141"/>
      <c r="AC541" s="140"/>
    </row>
    <row r="542" spans="8:29" x14ac:dyDescent="0.25">
      <c r="Z542" s="140"/>
      <c r="AA542" s="140"/>
      <c r="AB542" s="141"/>
      <c r="AC542" s="140"/>
    </row>
    <row r="543" spans="8:29" x14ac:dyDescent="0.25">
      <c r="Z543" s="140"/>
      <c r="AA543" s="140"/>
      <c r="AB543" s="141"/>
      <c r="AC543" s="140"/>
    </row>
    <row r="544" spans="8:29" x14ac:dyDescent="0.25">
      <c r="Z544" s="140"/>
      <c r="AA544" s="140"/>
      <c r="AB544" s="141"/>
      <c r="AC544" s="140"/>
    </row>
    <row r="545" spans="26:29" x14ac:dyDescent="0.25">
      <c r="Z545" s="140"/>
      <c r="AA545" s="140"/>
      <c r="AB545" s="141"/>
      <c r="AC545" s="140"/>
    </row>
    <row r="546" spans="26:29" x14ac:dyDescent="0.25">
      <c r="Z546" s="140"/>
      <c r="AA546" s="140"/>
      <c r="AB546" s="141"/>
      <c r="AC546" s="140"/>
    </row>
    <row r="547" spans="26:29" x14ac:dyDescent="0.25">
      <c r="Z547" s="140"/>
      <c r="AA547" s="140"/>
      <c r="AB547" s="141"/>
      <c r="AC547" s="140"/>
    </row>
    <row r="548" spans="26:29" x14ac:dyDescent="0.25">
      <c r="Z548" s="140"/>
      <c r="AA548" s="140"/>
      <c r="AB548" s="141"/>
      <c r="AC548" s="140"/>
    </row>
    <row r="549" spans="26:29" x14ac:dyDescent="0.25">
      <c r="Z549" s="140"/>
      <c r="AA549" s="140"/>
      <c r="AB549" s="141"/>
      <c r="AC549" s="140"/>
    </row>
    <row r="550" spans="26:29" x14ac:dyDescent="0.25">
      <c r="Z550" s="140"/>
      <c r="AA550" s="140"/>
      <c r="AB550" s="141"/>
      <c r="AC550" s="140"/>
    </row>
    <row r="551" spans="26:29" x14ac:dyDescent="0.25">
      <c r="Z551" s="140"/>
      <c r="AA551" s="140"/>
      <c r="AB551" s="141"/>
      <c r="AC551" s="140"/>
    </row>
    <row r="552" spans="26:29" x14ac:dyDescent="0.25">
      <c r="Z552" s="140"/>
      <c r="AA552" s="140"/>
      <c r="AB552" s="141"/>
      <c r="AC552" s="140"/>
    </row>
    <row r="553" spans="26:29" x14ac:dyDescent="0.25">
      <c r="Z553" s="140"/>
      <c r="AA553" s="140"/>
      <c r="AB553" s="141"/>
      <c r="AC553" s="140"/>
    </row>
    <row r="554" spans="26:29" x14ac:dyDescent="0.25">
      <c r="Z554" s="140"/>
      <c r="AA554" s="140"/>
      <c r="AB554" s="141"/>
      <c r="AC554" s="140"/>
    </row>
    <row r="555" spans="26:29" x14ac:dyDescent="0.25">
      <c r="Z555" s="140"/>
      <c r="AA555" s="140"/>
      <c r="AB555" s="141"/>
      <c r="AC555" s="140"/>
    </row>
    <row r="556" spans="26:29" x14ac:dyDescent="0.25">
      <c r="Z556" s="140"/>
      <c r="AA556" s="140"/>
      <c r="AB556" s="141"/>
      <c r="AC556" s="140"/>
    </row>
    <row r="557" spans="26:29" x14ac:dyDescent="0.25">
      <c r="Z557" s="140"/>
      <c r="AA557" s="140"/>
      <c r="AB557" s="141"/>
      <c r="AC557" s="140"/>
    </row>
    <row r="558" spans="26:29" x14ac:dyDescent="0.25">
      <c r="Z558" s="140"/>
      <c r="AA558" s="140"/>
      <c r="AB558" s="141"/>
      <c r="AC558" s="140"/>
    </row>
    <row r="559" spans="26:29" x14ac:dyDescent="0.25">
      <c r="Z559" s="140"/>
      <c r="AA559" s="140"/>
      <c r="AB559" s="141"/>
      <c r="AC559" s="140"/>
    </row>
    <row r="560" spans="26:29" x14ac:dyDescent="0.25">
      <c r="Z560" s="140"/>
      <c r="AA560" s="140"/>
      <c r="AB560" s="141"/>
      <c r="AC560" s="140"/>
    </row>
    <row r="561" spans="26:29" x14ac:dyDescent="0.25">
      <c r="Z561" s="140"/>
      <c r="AA561" s="140"/>
      <c r="AB561" s="141"/>
      <c r="AC561" s="140"/>
    </row>
    <row r="562" spans="26:29" x14ac:dyDescent="0.25">
      <c r="Z562" s="140"/>
      <c r="AA562" s="140"/>
      <c r="AB562" s="141"/>
      <c r="AC562" s="140"/>
    </row>
    <row r="563" spans="26:29" x14ac:dyDescent="0.25">
      <c r="Z563" s="140"/>
      <c r="AA563" s="140"/>
      <c r="AB563" s="141"/>
      <c r="AC563" s="140"/>
    </row>
    <row r="564" spans="26:29" x14ac:dyDescent="0.25">
      <c r="Z564" s="140"/>
      <c r="AA564" s="140"/>
      <c r="AB564" s="141"/>
      <c r="AC564" s="140"/>
    </row>
    <row r="565" spans="26:29" x14ac:dyDescent="0.25">
      <c r="Z565" s="140"/>
      <c r="AA565" s="140"/>
      <c r="AB565" s="141"/>
      <c r="AC565" s="140"/>
    </row>
    <row r="566" spans="26:29" x14ac:dyDescent="0.25">
      <c r="Z566" s="140"/>
      <c r="AA566" s="140"/>
      <c r="AB566" s="141"/>
      <c r="AC566" s="140"/>
    </row>
    <row r="567" spans="26:29" x14ac:dyDescent="0.25">
      <c r="Z567" s="140"/>
      <c r="AA567" s="140"/>
      <c r="AB567" s="141"/>
      <c r="AC567" s="140"/>
    </row>
    <row r="568" spans="26:29" x14ac:dyDescent="0.25">
      <c r="Z568" s="140"/>
      <c r="AA568" s="140"/>
      <c r="AB568" s="141"/>
      <c r="AC568" s="140"/>
    </row>
    <row r="569" spans="26:29" x14ac:dyDescent="0.25">
      <c r="Z569" s="140"/>
      <c r="AA569" s="140"/>
      <c r="AB569" s="141"/>
      <c r="AC569" s="140"/>
    </row>
    <row r="570" spans="26:29" x14ac:dyDescent="0.25">
      <c r="Z570" s="140"/>
      <c r="AA570" s="140"/>
      <c r="AB570" s="141"/>
      <c r="AC570" s="140"/>
    </row>
    <row r="571" spans="26:29" x14ac:dyDescent="0.25">
      <c r="Z571" s="140"/>
      <c r="AA571" s="140"/>
      <c r="AB571" s="141"/>
      <c r="AC571" s="140"/>
    </row>
    <row r="572" spans="26:29" x14ac:dyDescent="0.25">
      <c r="Z572" s="140"/>
      <c r="AA572" s="140"/>
      <c r="AB572" s="141"/>
      <c r="AC572" s="140"/>
    </row>
    <row r="573" spans="26:29" x14ac:dyDescent="0.25">
      <c r="Z573" s="140"/>
      <c r="AA573" s="140"/>
      <c r="AB573" s="141"/>
      <c r="AC573" s="140"/>
    </row>
    <row r="574" spans="26:29" x14ac:dyDescent="0.25">
      <c r="Z574" s="140"/>
      <c r="AA574" s="140"/>
      <c r="AB574" s="141"/>
      <c r="AC574" s="140"/>
    </row>
    <row r="575" spans="26:29" x14ac:dyDescent="0.25">
      <c r="Z575" s="140"/>
      <c r="AA575" s="140"/>
      <c r="AB575" s="141"/>
      <c r="AC575" s="140"/>
    </row>
    <row r="576" spans="26:29" x14ac:dyDescent="0.25">
      <c r="Z576" s="140"/>
      <c r="AA576" s="140"/>
      <c r="AB576" s="141"/>
      <c r="AC576" s="140"/>
    </row>
    <row r="577" spans="26:29" x14ac:dyDescent="0.25">
      <c r="Z577" s="140"/>
      <c r="AA577" s="140"/>
      <c r="AB577" s="141"/>
      <c r="AC577" s="140"/>
    </row>
    <row r="578" spans="26:29" x14ac:dyDescent="0.25">
      <c r="Z578" s="140"/>
      <c r="AA578" s="140"/>
      <c r="AB578" s="141"/>
      <c r="AC578" s="140"/>
    </row>
    <row r="579" spans="26:29" x14ac:dyDescent="0.25">
      <c r="Z579" s="140"/>
      <c r="AA579" s="140"/>
      <c r="AB579" s="141"/>
      <c r="AC579" s="140"/>
    </row>
    <row r="580" spans="26:29" x14ac:dyDescent="0.25">
      <c r="Z580" s="140"/>
      <c r="AA580" s="140"/>
      <c r="AB580" s="141"/>
      <c r="AC580" s="140"/>
    </row>
    <row r="581" spans="26:29" x14ac:dyDescent="0.25">
      <c r="Z581" s="140"/>
      <c r="AA581" s="140"/>
      <c r="AB581" s="141"/>
      <c r="AC581" s="140"/>
    </row>
    <row r="582" spans="26:29" x14ac:dyDescent="0.25">
      <c r="Z582" s="140"/>
      <c r="AA582" s="140"/>
      <c r="AB582" s="141"/>
      <c r="AC582" s="140"/>
    </row>
    <row r="583" spans="26:29" x14ac:dyDescent="0.25">
      <c r="Z583" s="140"/>
      <c r="AA583" s="140"/>
      <c r="AB583" s="141"/>
      <c r="AC583" s="140"/>
    </row>
    <row r="584" spans="26:29" x14ac:dyDescent="0.25">
      <c r="Z584" s="140"/>
      <c r="AA584" s="140"/>
      <c r="AB584" s="141"/>
      <c r="AC584" s="140"/>
    </row>
    <row r="585" spans="26:29" x14ac:dyDescent="0.25">
      <c r="Z585" s="140"/>
      <c r="AA585" s="140"/>
      <c r="AB585" s="141"/>
      <c r="AC585" s="140"/>
    </row>
    <row r="586" spans="26:29" x14ac:dyDescent="0.25">
      <c r="Z586" s="140"/>
      <c r="AA586" s="140"/>
      <c r="AB586" s="141"/>
      <c r="AC586" s="140"/>
    </row>
    <row r="587" spans="26:29" x14ac:dyDescent="0.25">
      <c r="Z587" s="140"/>
      <c r="AA587" s="140"/>
      <c r="AB587" s="141"/>
      <c r="AC587" s="140"/>
    </row>
    <row r="588" spans="26:29" x14ac:dyDescent="0.25">
      <c r="Z588" s="140"/>
      <c r="AA588" s="140"/>
      <c r="AB588" s="141"/>
      <c r="AC588" s="140"/>
    </row>
    <row r="589" spans="26:29" x14ac:dyDescent="0.25">
      <c r="Z589" s="140"/>
      <c r="AA589" s="140"/>
      <c r="AB589" s="141"/>
      <c r="AC589" s="140"/>
    </row>
    <row r="590" spans="26:29" x14ac:dyDescent="0.25">
      <c r="Z590" s="140"/>
      <c r="AA590" s="140"/>
      <c r="AB590" s="141"/>
      <c r="AC590" s="140"/>
    </row>
    <row r="591" spans="26:29" x14ac:dyDescent="0.25">
      <c r="Z591" s="140"/>
      <c r="AA591" s="140"/>
      <c r="AB591" s="141"/>
      <c r="AC591" s="140"/>
    </row>
    <row r="592" spans="26:29" x14ac:dyDescent="0.25">
      <c r="Z592" s="140"/>
      <c r="AA592" s="140"/>
      <c r="AB592" s="141"/>
      <c r="AC592" s="140"/>
    </row>
    <row r="593" spans="26:29" x14ac:dyDescent="0.25">
      <c r="Z593" s="140"/>
      <c r="AA593" s="140"/>
      <c r="AB593" s="141"/>
      <c r="AC593" s="140"/>
    </row>
    <row r="594" spans="26:29" x14ac:dyDescent="0.25">
      <c r="Z594" s="140"/>
      <c r="AA594" s="140"/>
      <c r="AB594" s="141"/>
      <c r="AC594" s="140"/>
    </row>
    <row r="595" spans="26:29" x14ac:dyDescent="0.25">
      <c r="Z595" s="140"/>
      <c r="AA595" s="140"/>
      <c r="AB595" s="141"/>
      <c r="AC595" s="140"/>
    </row>
    <row r="596" spans="26:29" x14ac:dyDescent="0.25">
      <c r="Z596" s="140"/>
      <c r="AA596" s="140"/>
      <c r="AB596" s="141"/>
      <c r="AC596" s="140"/>
    </row>
    <row r="597" spans="26:29" x14ac:dyDescent="0.25">
      <c r="Z597" s="140"/>
      <c r="AA597" s="140"/>
      <c r="AB597" s="141"/>
      <c r="AC597" s="140"/>
    </row>
    <row r="598" spans="26:29" x14ac:dyDescent="0.25">
      <c r="Z598" s="140"/>
      <c r="AA598" s="140"/>
      <c r="AB598" s="141"/>
      <c r="AC598" s="140"/>
    </row>
    <row r="599" spans="26:29" x14ac:dyDescent="0.25">
      <c r="Z599" s="140"/>
      <c r="AA599" s="140"/>
      <c r="AB599" s="141"/>
      <c r="AC599" s="140"/>
    </row>
    <row r="600" spans="26:29" x14ac:dyDescent="0.25">
      <c r="Z600" s="140"/>
      <c r="AA600" s="140"/>
      <c r="AB600" s="141"/>
      <c r="AC600" s="140"/>
    </row>
    <row r="601" spans="26:29" x14ac:dyDescent="0.25">
      <c r="Z601" s="140"/>
      <c r="AA601" s="140"/>
      <c r="AB601" s="141"/>
      <c r="AC601" s="140"/>
    </row>
    <row r="602" spans="26:29" x14ac:dyDescent="0.25">
      <c r="Z602" s="140"/>
      <c r="AA602" s="140"/>
      <c r="AB602" s="141"/>
      <c r="AC602" s="140"/>
    </row>
    <row r="603" spans="26:29" x14ac:dyDescent="0.25">
      <c r="Z603" s="140"/>
      <c r="AA603" s="140"/>
      <c r="AB603" s="141"/>
      <c r="AC603" s="140"/>
    </row>
    <row r="604" spans="26:29" x14ac:dyDescent="0.25">
      <c r="Z604" s="140"/>
      <c r="AA604" s="140"/>
      <c r="AB604" s="141"/>
      <c r="AC604" s="140"/>
    </row>
    <row r="605" spans="26:29" x14ac:dyDescent="0.25">
      <c r="Z605" s="140"/>
      <c r="AA605" s="140"/>
      <c r="AB605" s="141"/>
      <c r="AC605" s="140"/>
    </row>
    <row r="606" spans="26:29" x14ac:dyDescent="0.25">
      <c r="Z606" s="140"/>
      <c r="AA606" s="140"/>
      <c r="AB606" s="141"/>
      <c r="AC606" s="140"/>
    </row>
    <row r="607" spans="26:29" x14ac:dyDescent="0.25">
      <c r="Z607" s="140"/>
      <c r="AA607" s="140"/>
      <c r="AB607" s="141"/>
      <c r="AC607" s="140"/>
    </row>
    <row r="608" spans="26:29" x14ac:dyDescent="0.25">
      <c r="Z608" s="140"/>
      <c r="AA608" s="140"/>
      <c r="AB608" s="141"/>
      <c r="AC608" s="140"/>
    </row>
    <row r="609" spans="26:29" x14ac:dyDescent="0.25">
      <c r="Z609" s="140"/>
      <c r="AA609" s="140"/>
      <c r="AB609" s="141"/>
      <c r="AC609" s="140"/>
    </row>
    <row r="610" spans="26:29" x14ac:dyDescent="0.25">
      <c r="Z610" s="140"/>
      <c r="AA610" s="140"/>
      <c r="AB610" s="141"/>
      <c r="AC610" s="140"/>
    </row>
    <row r="611" spans="26:29" x14ac:dyDescent="0.25">
      <c r="Z611" s="140"/>
      <c r="AA611" s="140"/>
      <c r="AB611" s="141"/>
      <c r="AC611" s="140"/>
    </row>
    <row r="612" spans="26:29" x14ac:dyDescent="0.25">
      <c r="Z612" s="140"/>
      <c r="AA612" s="140"/>
      <c r="AB612" s="141"/>
      <c r="AC612" s="140"/>
    </row>
    <row r="613" spans="26:29" x14ac:dyDescent="0.25">
      <c r="Z613" s="140"/>
      <c r="AA613" s="140"/>
      <c r="AB613" s="141"/>
      <c r="AC613" s="140"/>
    </row>
    <row r="614" spans="26:29" x14ac:dyDescent="0.25">
      <c r="Z614" s="140"/>
      <c r="AA614" s="140"/>
      <c r="AB614" s="141"/>
      <c r="AC614" s="140"/>
    </row>
    <row r="615" spans="26:29" x14ac:dyDescent="0.25">
      <c r="Z615" s="140"/>
      <c r="AA615" s="140"/>
      <c r="AB615" s="141"/>
      <c r="AC615" s="140"/>
    </row>
    <row r="616" spans="26:29" x14ac:dyDescent="0.25">
      <c r="Z616" s="140"/>
      <c r="AA616" s="140"/>
      <c r="AB616" s="141"/>
      <c r="AC616" s="140"/>
    </row>
    <row r="617" spans="26:29" x14ac:dyDescent="0.25">
      <c r="Z617" s="140"/>
      <c r="AA617" s="140"/>
      <c r="AB617" s="141"/>
      <c r="AC617" s="140"/>
    </row>
    <row r="618" spans="26:29" x14ac:dyDescent="0.25">
      <c r="Z618" s="140"/>
      <c r="AA618" s="140"/>
      <c r="AB618" s="141"/>
      <c r="AC618" s="140"/>
    </row>
    <row r="619" spans="26:29" x14ac:dyDescent="0.25">
      <c r="Z619" s="140"/>
      <c r="AA619" s="140"/>
      <c r="AB619" s="141"/>
      <c r="AC619" s="140"/>
    </row>
    <row r="620" spans="26:29" x14ac:dyDescent="0.25">
      <c r="Z620" s="140"/>
      <c r="AA620" s="140"/>
      <c r="AB620" s="141"/>
      <c r="AC620" s="140"/>
    </row>
    <row r="621" spans="26:29" x14ac:dyDescent="0.25">
      <c r="Z621" s="140"/>
      <c r="AA621" s="140"/>
      <c r="AB621" s="141"/>
      <c r="AC621" s="140"/>
    </row>
    <row r="622" spans="26:29" x14ac:dyDescent="0.25">
      <c r="Z622" s="140"/>
      <c r="AA622" s="140"/>
      <c r="AB622" s="141"/>
      <c r="AC622" s="140"/>
    </row>
    <row r="623" spans="26:29" x14ac:dyDescent="0.25">
      <c r="Z623" s="140"/>
      <c r="AA623" s="140"/>
      <c r="AB623" s="141"/>
      <c r="AC623" s="140"/>
    </row>
    <row r="624" spans="26:29" x14ac:dyDescent="0.25">
      <c r="Z624" s="140"/>
      <c r="AA624" s="140"/>
      <c r="AB624" s="141"/>
      <c r="AC624" s="140"/>
    </row>
    <row r="625" spans="26:29" x14ac:dyDescent="0.25">
      <c r="Z625" s="140"/>
      <c r="AA625" s="140"/>
      <c r="AB625" s="141"/>
      <c r="AC625" s="140"/>
    </row>
    <row r="626" spans="26:29" x14ac:dyDescent="0.25">
      <c r="Z626" s="140"/>
      <c r="AA626" s="140"/>
      <c r="AB626" s="141"/>
      <c r="AC626" s="140"/>
    </row>
    <row r="627" spans="26:29" x14ac:dyDescent="0.25">
      <c r="Z627" s="140"/>
      <c r="AA627" s="140"/>
      <c r="AB627" s="141"/>
      <c r="AC627" s="140"/>
    </row>
    <row r="628" spans="26:29" x14ac:dyDescent="0.25">
      <c r="Z628" s="140"/>
      <c r="AA628" s="140"/>
      <c r="AB628" s="141"/>
      <c r="AC628" s="140"/>
    </row>
    <row r="629" spans="26:29" x14ac:dyDescent="0.25">
      <c r="Z629" s="140"/>
      <c r="AA629" s="140"/>
      <c r="AB629" s="141"/>
      <c r="AC629" s="140"/>
    </row>
    <row r="630" spans="26:29" x14ac:dyDescent="0.25">
      <c r="Z630" s="140"/>
      <c r="AA630" s="140"/>
      <c r="AB630" s="141"/>
      <c r="AC630" s="140"/>
    </row>
    <row r="631" spans="26:29" x14ac:dyDescent="0.25">
      <c r="Z631" s="140"/>
      <c r="AA631" s="140"/>
      <c r="AB631" s="141"/>
      <c r="AC631" s="140"/>
    </row>
    <row r="632" spans="26:29" x14ac:dyDescent="0.25">
      <c r="Z632" s="140"/>
      <c r="AA632" s="140"/>
      <c r="AB632" s="141"/>
      <c r="AC632" s="140"/>
    </row>
    <row r="633" spans="26:29" x14ac:dyDescent="0.25">
      <c r="Z633" s="140"/>
      <c r="AA633" s="140"/>
      <c r="AB633" s="141"/>
      <c r="AC633" s="140"/>
    </row>
    <row r="634" spans="26:29" x14ac:dyDescent="0.25">
      <c r="Z634" s="140"/>
      <c r="AA634" s="140"/>
      <c r="AB634" s="141"/>
      <c r="AC634" s="140"/>
    </row>
    <row r="635" spans="26:29" x14ac:dyDescent="0.25">
      <c r="Z635" s="140"/>
      <c r="AA635" s="140"/>
      <c r="AB635" s="141"/>
      <c r="AC635" s="140"/>
    </row>
    <row r="636" spans="26:29" x14ac:dyDescent="0.25">
      <c r="Z636" s="140"/>
      <c r="AA636" s="140"/>
      <c r="AB636" s="141"/>
      <c r="AC636" s="140"/>
    </row>
    <row r="637" spans="26:29" x14ac:dyDescent="0.25">
      <c r="Z637" s="140"/>
      <c r="AA637" s="140"/>
      <c r="AB637" s="141"/>
      <c r="AC637" s="140"/>
    </row>
    <row r="638" spans="26:29" x14ac:dyDescent="0.25">
      <c r="Z638" s="140"/>
      <c r="AA638" s="140"/>
      <c r="AB638" s="141"/>
      <c r="AC638" s="140"/>
    </row>
    <row r="639" spans="26:29" x14ac:dyDescent="0.25">
      <c r="Z639" s="140"/>
      <c r="AA639" s="140"/>
      <c r="AB639" s="141"/>
      <c r="AC639" s="140"/>
    </row>
    <row r="640" spans="26:29" x14ac:dyDescent="0.25">
      <c r="Z640" s="140"/>
      <c r="AA640" s="140"/>
      <c r="AB640" s="141"/>
      <c r="AC640" s="140"/>
    </row>
    <row r="641" spans="26:29" x14ac:dyDescent="0.25">
      <c r="Z641" s="140"/>
      <c r="AA641" s="140"/>
      <c r="AB641" s="141"/>
      <c r="AC641" s="140"/>
    </row>
    <row r="642" spans="26:29" x14ac:dyDescent="0.25">
      <c r="Z642" s="140"/>
      <c r="AA642" s="140"/>
      <c r="AB642" s="141"/>
      <c r="AC642" s="140"/>
    </row>
    <row r="643" spans="26:29" x14ac:dyDescent="0.25">
      <c r="Z643" s="140"/>
      <c r="AA643" s="140"/>
      <c r="AB643" s="141"/>
      <c r="AC643" s="140"/>
    </row>
    <row r="644" spans="26:29" x14ac:dyDescent="0.25">
      <c r="Z644" s="140"/>
      <c r="AA644" s="140"/>
      <c r="AB644" s="141"/>
      <c r="AC644" s="140"/>
    </row>
    <row r="645" spans="26:29" x14ac:dyDescent="0.25">
      <c r="Z645" s="140"/>
      <c r="AA645" s="140"/>
      <c r="AB645" s="141"/>
      <c r="AC645" s="140"/>
    </row>
    <row r="646" spans="26:29" x14ac:dyDescent="0.25">
      <c r="Z646" s="140"/>
      <c r="AA646" s="140"/>
      <c r="AB646" s="141"/>
      <c r="AC646" s="140"/>
    </row>
    <row r="647" spans="26:29" x14ac:dyDescent="0.25">
      <c r="Z647" s="140"/>
      <c r="AA647" s="140"/>
      <c r="AB647" s="141"/>
      <c r="AC647" s="140"/>
    </row>
    <row r="648" spans="26:29" x14ac:dyDescent="0.25">
      <c r="Z648" s="140"/>
      <c r="AA648" s="140"/>
      <c r="AB648" s="141"/>
      <c r="AC648" s="140"/>
    </row>
    <row r="649" spans="26:29" x14ac:dyDescent="0.25">
      <c r="Z649" s="140"/>
      <c r="AA649" s="140"/>
      <c r="AB649" s="141"/>
      <c r="AC649" s="140"/>
    </row>
    <row r="650" spans="26:29" x14ac:dyDescent="0.25">
      <c r="Z650" s="140"/>
      <c r="AA650" s="140"/>
      <c r="AB650" s="141"/>
      <c r="AC650" s="140"/>
    </row>
    <row r="651" spans="26:29" x14ac:dyDescent="0.25">
      <c r="Z651" s="140"/>
      <c r="AA651" s="140"/>
      <c r="AB651" s="141"/>
      <c r="AC651" s="140"/>
    </row>
    <row r="652" spans="26:29" x14ac:dyDescent="0.25">
      <c r="Z652" s="140"/>
      <c r="AA652" s="140"/>
      <c r="AB652" s="141"/>
      <c r="AC652" s="140"/>
    </row>
    <row r="653" spans="26:29" x14ac:dyDescent="0.25">
      <c r="Z653" s="140"/>
      <c r="AA653" s="140"/>
      <c r="AB653" s="141"/>
      <c r="AC653" s="140"/>
    </row>
    <row r="654" spans="26:29" x14ac:dyDescent="0.25">
      <c r="Z654" s="140"/>
      <c r="AA654" s="140"/>
      <c r="AB654" s="141"/>
      <c r="AC654" s="140"/>
    </row>
    <row r="655" spans="26:29" x14ac:dyDescent="0.25">
      <c r="Z655" s="140"/>
      <c r="AA655" s="140"/>
      <c r="AB655" s="141"/>
      <c r="AC655" s="140"/>
    </row>
    <row r="656" spans="26:29" x14ac:dyDescent="0.25">
      <c r="Z656" s="140"/>
      <c r="AA656" s="140"/>
      <c r="AB656" s="141"/>
      <c r="AC656" s="140"/>
    </row>
    <row r="657" spans="26:29" x14ac:dyDescent="0.25">
      <c r="Z657" s="140"/>
      <c r="AA657" s="140"/>
      <c r="AB657" s="141"/>
      <c r="AC657" s="140"/>
    </row>
    <row r="658" spans="26:29" x14ac:dyDescent="0.25">
      <c r="Z658" s="140"/>
      <c r="AA658" s="140"/>
      <c r="AB658" s="141"/>
      <c r="AC658" s="140"/>
    </row>
    <row r="659" spans="26:29" x14ac:dyDescent="0.25">
      <c r="Z659" s="140"/>
      <c r="AA659" s="140"/>
      <c r="AB659" s="141"/>
      <c r="AC659" s="140"/>
    </row>
    <row r="660" spans="26:29" x14ac:dyDescent="0.25">
      <c r="Z660" s="140"/>
      <c r="AA660" s="140"/>
      <c r="AB660" s="141"/>
      <c r="AC660" s="140"/>
    </row>
    <row r="661" spans="26:29" x14ac:dyDescent="0.25">
      <c r="Z661" s="140"/>
      <c r="AA661" s="140"/>
      <c r="AB661" s="141"/>
      <c r="AC661" s="140"/>
    </row>
    <row r="662" spans="26:29" x14ac:dyDescent="0.25">
      <c r="Z662" s="140"/>
      <c r="AA662" s="140"/>
      <c r="AB662" s="141"/>
      <c r="AC662" s="140"/>
    </row>
    <row r="663" spans="26:29" x14ac:dyDescent="0.25">
      <c r="Z663" s="140"/>
      <c r="AA663" s="140"/>
      <c r="AB663" s="141"/>
      <c r="AC663" s="140"/>
    </row>
    <row r="664" spans="26:29" x14ac:dyDescent="0.25">
      <c r="Z664" s="140"/>
      <c r="AA664" s="140"/>
      <c r="AB664" s="141"/>
      <c r="AC664" s="140"/>
    </row>
    <row r="665" spans="26:29" x14ac:dyDescent="0.25">
      <c r="Z665" s="140"/>
      <c r="AA665" s="140"/>
      <c r="AB665" s="141"/>
      <c r="AC665" s="140"/>
    </row>
    <row r="666" spans="26:29" x14ac:dyDescent="0.25">
      <c r="Z666" s="140"/>
      <c r="AA666" s="140"/>
      <c r="AB666" s="141"/>
      <c r="AC666" s="140"/>
    </row>
    <row r="667" spans="26:29" x14ac:dyDescent="0.25">
      <c r="Z667" s="140"/>
      <c r="AA667" s="140"/>
      <c r="AB667" s="141"/>
      <c r="AC667" s="140"/>
    </row>
    <row r="668" spans="26:29" x14ac:dyDescent="0.25">
      <c r="Z668" s="140"/>
      <c r="AA668" s="140"/>
      <c r="AB668" s="141"/>
      <c r="AC668" s="140"/>
    </row>
    <row r="669" spans="26:29" x14ac:dyDescent="0.25">
      <c r="Z669" s="140"/>
      <c r="AA669" s="140"/>
      <c r="AB669" s="141"/>
      <c r="AC669" s="140"/>
    </row>
    <row r="670" spans="26:29" x14ac:dyDescent="0.25">
      <c r="Z670" s="140"/>
      <c r="AA670" s="140"/>
      <c r="AB670" s="141"/>
      <c r="AC670" s="140"/>
    </row>
    <row r="671" spans="26:29" x14ac:dyDescent="0.25">
      <c r="Z671" s="140"/>
      <c r="AA671" s="140"/>
      <c r="AB671" s="141"/>
      <c r="AC671" s="140"/>
    </row>
    <row r="672" spans="26:29" x14ac:dyDescent="0.25">
      <c r="Z672" s="140"/>
      <c r="AA672" s="140"/>
      <c r="AB672" s="141"/>
      <c r="AC672" s="140"/>
    </row>
    <row r="673" spans="26:29" x14ac:dyDescent="0.25">
      <c r="Z673" s="140"/>
      <c r="AA673" s="140"/>
      <c r="AB673" s="141"/>
      <c r="AC673" s="140"/>
    </row>
    <row r="674" spans="26:29" x14ac:dyDescent="0.25">
      <c r="Z674" s="140"/>
      <c r="AA674" s="140"/>
      <c r="AB674" s="141"/>
      <c r="AC674" s="140"/>
    </row>
    <row r="675" spans="26:29" x14ac:dyDescent="0.25">
      <c r="Z675" s="140"/>
      <c r="AA675" s="140"/>
      <c r="AB675" s="141"/>
      <c r="AC675" s="140"/>
    </row>
    <row r="676" spans="26:29" x14ac:dyDescent="0.25">
      <c r="Z676" s="140"/>
      <c r="AA676" s="140"/>
      <c r="AB676" s="141"/>
      <c r="AC676" s="140"/>
    </row>
    <row r="677" spans="26:29" x14ac:dyDescent="0.25">
      <c r="Z677" s="140"/>
      <c r="AA677" s="140"/>
      <c r="AB677" s="141"/>
      <c r="AC677" s="140"/>
    </row>
    <row r="678" spans="26:29" x14ac:dyDescent="0.25">
      <c r="Z678" s="140"/>
      <c r="AA678" s="140"/>
      <c r="AB678" s="141"/>
      <c r="AC678" s="140"/>
    </row>
    <row r="679" spans="26:29" x14ac:dyDescent="0.25">
      <c r="Z679" s="140"/>
      <c r="AA679" s="140"/>
      <c r="AB679" s="141"/>
      <c r="AC679" s="140"/>
    </row>
    <row r="680" spans="26:29" x14ac:dyDescent="0.25">
      <c r="Z680" s="140"/>
      <c r="AA680" s="140"/>
      <c r="AB680" s="141"/>
      <c r="AC680" s="140"/>
    </row>
    <row r="681" spans="26:29" x14ac:dyDescent="0.25">
      <c r="Z681" s="140"/>
      <c r="AA681" s="140"/>
      <c r="AB681" s="141"/>
      <c r="AC681" s="140"/>
    </row>
    <row r="682" spans="26:29" x14ac:dyDescent="0.25">
      <c r="Z682" s="140"/>
      <c r="AA682" s="140"/>
      <c r="AB682" s="141"/>
      <c r="AC682" s="140"/>
    </row>
    <row r="683" spans="26:29" x14ac:dyDescent="0.25">
      <c r="Z683" s="140"/>
      <c r="AA683" s="140"/>
      <c r="AB683" s="141"/>
      <c r="AC683" s="140"/>
    </row>
    <row r="684" spans="26:29" x14ac:dyDescent="0.25">
      <c r="Z684" s="140"/>
      <c r="AA684" s="140"/>
      <c r="AB684" s="141"/>
      <c r="AC684" s="140"/>
    </row>
    <row r="685" spans="26:29" x14ac:dyDescent="0.25">
      <c r="Z685" s="140"/>
      <c r="AA685" s="140"/>
      <c r="AB685" s="141"/>
      <c r="AC685" s="140"/>
    </row>
    <row r="686" spans="26:29" x14ac:dyDescent="0.25">
      <c r="Z686" s="140"/>
      <c r="AA686" s="140"/>
      <c r="AB686" s="141"/>
      <c r="AC686" s="140"/>
    </row>
    <row r="687" spans="26:29" x14ac:dyDescent="0.25">
      <c r="Z687" s="140"/>
      <c r="AA687" s="140"/>
      <c r="AB687" s="141"/>
      <c r="AC687" s="140"/>
    </row>
    <row r="688" spans="26:29" x14ac:dyDescent="0.25">
      <c r="Z688" s="140"/>
      <c r="AA688" s="140"/>
      <c r="AB688" s="141"/>
      <c r="AC688" s="140"/>
    </row>
    <row r="689" spans="26:29" x14ac:dyDescent="0.25">
      <c r="Z689" s="140"/>
      <c r="AA689" s="140"/>
      <c r="AB689" s="141"/>
      <c r="AC689" s="140"/>
    </row>
    <row r="690" spans="26:29" x14ac:dyDescent="0.25">
      <c r="Z690" s="140"/>
      <c r="AA690" s="140"/>
      <c r="AB690" s="141"/>
      <c r="AC690" s="140"/>
    </row>
    <row r="691" spans="26:29" x14ac:dyDescent="0.25">
      <c r="Z691" s="140"/>
      <c r="AA691" s="140"/>
      <c r="AB691" s="141"/>
      <c r="AC691" s="140"/>
    </row>
    <row r="692" spans="26:29" x14ac:dyDescent="0.25">
      <c r="Z692" s="140"/>
      <c r="AA692" s="140"/>
      <c r="AB692" s="141"/>
      <c r="AC692" s="140"/>
    </row>
    <row r="693" spans="26:29" x14ac:dyDescent="0.25">
      <c r="Z693" s="140"/>
      <c r="AA693" s="140"/>
      <c r="AB693" s="141"/>
      <c r="AC693" s="140"/>
    </row>
    <row r="694" spans="26:29" x14ac:dyDescent="0.25">
      <c r="Z694" s="140"/>
      <c r="AA694" s="140"/>
      <c r="AB694" s="141"/>
      <c r="AC694" s="140"/>
    </row>
    <row r="695" spans="26:29" x14ac:dyDescent="0.25">
      <c r="Z695" s="140"/>
      <c r="AA695" s="140"/>
      <c r="AB695" s="141"/>
      <c r="AC695" s="140"/>
    </row>
    <row r="696" spans="26:29" x14ac:dyDescent="0.25">
      <c r="Z696" s="140"/>
      <c r="AA696" s="140"/>
      <c r="AB696" s="141"/>
      <c r="AC696" s="140"/>
    </row>
    <row r="697" spans="26:29" x14ac:dyDescent="0.25">
      <c r="Z697" s="140"/>
      <c r="AA697" s="140"/>
      <c r="AB697" s="141"/>
      <c r="AC697" s="140"/>
    </row>
    <row r="698" spans="26:29" x14ac:dyDescent="0.25">
      <c r="Z698" s="140"/>
      <c r="AA698" s="140"/>
      <c r="AB698" s="141"/>
      <c r="AC698" s="140"/>
    </row>
    <row r="699" spans="26:29" x14ac:dyDescent="0.25">
      <c r="Z699" s="140"/>
      <c r="AA699" s="140"/>
      <c r="AB699" s="141"/>
      <c r="AC699" s="140"/>
    </row>
    <row r="700" spans="26:29" x14ac:dyDescent="0.25">
      <c r="Z700" s="140"/>
      <c r="AA700" s="140"/>
      <c r="AB700" s="141"/>
      <c r="AC700" s="140"/>
    </row>
    <row r="701" spans="26:29" x14ac:dyDescent="0.25">
      <c r="Z701" s="140"/>
      <c r="AA701" s="140"/>
      <c r="AB701" s="141"/>
      <c r="AC701" s="140"/>
    </row>
    <row r="702" spans="26:29" x14ac:dyDescent="0.25">
      <c r="Z702" s="140"/>
      <c r="AA702" s="140"/>
      <c r="AB702" s="141"/>
      <c r="AC702" s="140"/>
    </row>
    <row r="703" spans="26:29" x14ac:dyDescent="0.25">
      <c r="Z703" s="140"/>
      <c r="AA703" s="140"/>
      <c r="AB703" s="141"/>
      <c r="AC703" s="140"/>
    </row>
    <row r="704" spans="26:29" x14ac:dyDescent="0.25">
      <c r="Z704" s="140"/>
      <c r="AA704" s="140"/>
      <c r="AB704" s="141"/>
      <c r="AC704" s="140"/>
    </row>
    <row r="705" spans="26:29" x14ac:dyDescent="0.25">
      <c r="Z705" s="140"/>
      <c r="AA705" s="140"/>
      <c r="AB705" s="141"/>
      <c r="AC705" s="140"/>
    </row>
    <row r="706" spans="26:29" x14ac:dyDescent="0.25">
      <c r="Z706" s="140"/>
      <c r="AA706" s="140"/>
      <c r="AB706" s="141"/>
      <c r="AC706" s="140"/>
    </row>
    <row r="707" spans="26:29" x14ac:dyDescent="0.25">
      <c r="Z707" s="140"/>
      <c r="AA707" s="140"/>
      <c r="AB707" s="141"/>
      <c r="AC707" s="140"/>
    </row>
    <row r="708" spans="26:29" x14ac:dyDescent="0.25">
      <c r="Z708" s="140"/>
      <c r="AA708" s="140"/>
      <c r="AB708" s="141"/>
      <c r="AC708" s="140"/>
    </row>
    <row r="709" spans="26:29" x14ac:dyDescent="0.25">
      <c r="Z709" s="140"/>
      <c r="AA709" s="140"/>
      <c r="AB709" s="141"/>
      <c r="AC709" s="140"/>
    </row>
    <row r="710" spans="26:29" x14ac:dyDescent="0.25">
      <c r="Z710" s="140"/>
      <c r="AA710" s="140"/>
      <c r="AB710" s="141"/>
      <c r="AC710" s="140"/>
    </row>
    <row r="711" spans="26:29" x14ac:dyDescent="0.25">
      <c r="Z711" s="140"/>
      <c r="AA711" s="140"/>
      <c r="AB711" s="141"/>
      <c r="AC711" s="140"/>
    </row>
    <row r="712" spans="26:29" x14ac:dyDescent="0.25">
      <c r="Z712" s="140"/>
      <c r="AA712" s="140"/>
      <c r="AB712" s="141"/>
      <c r="AC712" s="140"/>
    </row>
    <row r="713" spans="26:29" x14ac:dyDescent="0.25">
      <c r="Z713" s="140"/>
      <c r="AA713" s="140"/>
      <c r="AB713" s="141"/>
      <c r="AC713" s="140"/>
    </row>
    <row r="714" spans="26:29" x14ac:dyDescent="0.25">
      <c r="Z714" s="140"/>
      <c r="AA714" s="140"/>
      <c r="AB714" s="141"/>
      <c r="AC714" s="140"/>
    </row>
    <row r="715" spans="26:29" x14ac:dyDescent="0.25">
      <c r="Z715" s="140"/>
      <c r="AA715" s="140"/>
      <c r="AB715" s="141"/>
      <c r="AC715" s="140"/>
    </row>
    <row r="716" spans="26:29" x14ac:dyDescent="0.25">
      <c r="Z716" s="140"/>
      <c r="AA716" s="140"/>
      <c r="AB716" s="141"/>
      <c r="AC716" s="140"/>
    </row>
    <row r="717" spans="26:29" x14ac:dyDescent="0.25">
      <c r="Z717" s="140"/>
      <c r="AA717" s="140"/>
      <c r="AB717" s="141"/>
      <c r="AC717" s="140"/>
    </row>
    <row r="718" spans="26:29" x14ac:dyDescent="0.25">
      <c r="Z718" s="140"/>
      <c r="AA718" s="140"/>
      <c r="AB718" s="141"/>
      <c r="AC718" s="140"/>
    </row>
    <row r="719" spans="26:29" x14ac:dyDescent="0.25">
      <c r="Z719" s="140"/>
      <c r="AA719" s="140"/>
      <c r="AB719" s="141"/>
      <c r="AC719" s="140"/>
    </row>
    <row r="720" spans="26:29" x14ac:dyDescent="0.25">
      <c r="Z720" s="140"/>
      <c r="AA720" s="140"/>
      <c r="AB720" s="141"/>
      <c r="AC720" s="140"/>
    </row>
    <row r="721" spans="26:29" x14ac:dyDescent="0.25">
      <c r="Z721" s="140"/>
      <c r="AA721" s="140"/>
      <c r="AB721" s="141"/>
      <c r="AC721" s="140"/>
    </row>
    <row r="722" spans="26:29" x14ac:dyDescent="0.25">
      <c r="Z722" s="140"/>
      <c r="AA722" s="140"/>
      <c r="AB722" s="141"/>
      <c r="AC722" s="140"/>
    </row>
    <row r="723" spans="26:29" x14ac:dyDescent="0.25">
      <c r="Z723" s="140"/>
      <c r="AA723" s="140"/>
      <c r="AB723" s="141"/>
      <c r="AC723" s="140"/>
    </row>
    <row r="724" spans="26:29" x14ac:dyDescent="0.25">
      <c r="Z724" s="140"/>
      <c r="AA724" s="140"/>
      <c r="AB724" s="141"/>
      <c r="AC724" s="140"/>
    </row>
    <row r="725" spans="26:29" x14ac:dyDescent="0.25">
      <c r="Z725" s="140"/>
      <c r="AA725" s="140"/>
      <c r="AB725" s="141"/>
      <c r="AC725" s="140"/>
    </row>
    <row r="726" spans="26:29" x14ac:dyDescent="0.25">
      <c r="Z726" s="140"/>
      <c r="AA726" s="140"/>
      <c r="AB726" s="141"/>
      <c r="AC726" s="140"/>
    </row>
    <row r="727" spans="26:29" x14ac:dyDescent="0.25">
      <c r="Z727" s="140"/>
      <c r="AA727" s="140"/>
      <c r="AB727" s="141"/>
      <c r="AC727" s="140"/>
    </row>
    <row r="728" spans="26:29" x14ac:dyDescent="0.25">
      <c r="Z728" s="140"/>
      <c r="AA728" s="140"/>
      <c r="AB728" s="141"/>
      <c r="AC728" s="140"/>
    </row>
    <row r="729" spans="26:29" x14ac:dyDescent="0.25">
      <c r="Z729" s="140"/>
      <c r="AA729" s="140"/>
      <c r="AB729" s="141"/>
      <c r="AC729" s="140"/>
    </row>
    <row r="730" spans="26:29" x14ac:dyDescent="0.25">
      <c r="Z730" s="140"/>
      <c r="AA730" s="140"/>
      <c r="AB730" s="141"/>
      <c r="AC730" s="140"/>
    </row>
    <row r="731" spans="26:29" x14ac:dyDescent="0.25">
      <c r="Z731" s="140"/>
      <c r="AA731" s="140"/>
      <c r="AB731" s="141"/>
      <c r="AC731" s="140"/>
    </row>
    <row r="732" spans="26:29" x14ac:dyDescent="0.25">
      <c r="Z732" s="140"/>
      <c r="AA732" s="140"/>
      <c r="AB732" s="141"/>
      <c r="AC732" s="140"/>
    </row>
    <row r="733" spans="26:29" x14ac:dyDescent="0.25">
      <c r="Z733" s="140"/>
      <c r="AA733" s="140"/>
      <c r="AB733" s="141"/>
      <c r="AC733" s="140"/>
    </row>
    <row r="734" spans="26:29" x14ac:dyDescent="0.25">
      <c r="Z734" s="140"/>
      <c r="AA734" s="140"/>
      <c r="AB734" s="141"/>
      <c r="AC734" s="140"/>
    </row>
    <row r="735" spans="26:29" x14ac:dyDescent="0.25">
      <c r="Z735" s="140"/>
      <c r="AA735" s="140"/>
      <c r="AB735" s="141"/>
      <c r="AC735" s="140"/>
    </row>
    <row r="736" spans="26:29" x14ac:dyDescent="0.25">
      <c r="Z736" s="140"/>
      <c r="AA736" s="140"/>
      <c r="AB736" s="141"/>
      <c r="AC736" s="140"/>
    </row>
    <row r="737" spans="26:29" x14ac:dyDescent="0.25">
      <c r="Z737" s="140"/>
      <c r="AA737" s="140"/>
      <c r="AB737" s="141"/>
      <c r="AC737" s="140"/>
    </row>
    <row r="738" spans="26:29" x14ac:dyDescent="0.25">
      <c r="Z738" s="140"/>
      <c r="AA738" s="140"/>
      <c r="AB738" s="141"/>
      <c r="AC738" s="140"/>
    </row>
    <row r="739" spans="26:29" x14ac:dyDescent="0.25">
      <c r="Z739" s="140"/>
      <c r="AA739" s="140"/>
      <c r="AB739" s="141"/>
      <c r="AC739" s="140"/>
    </row>
    <row r="740" spans="26:29" x14ac:dyDescent="0.25">
      <c r="Z740" s="140"/>
      <c r="AA740" s="140"/>
      <c r="AB740" s="141"/>
      <c r="AC740" s="140"/>
    </row>
    <row r="741" spans="26:29" x14ac:dyDescent="0.25">
      <c r="Z741" s="140"/>
      <c r="AA741" s="140"/>
      <c r="AB741" s="141"/>
      <c r="AC741" s="140"/>
    </row>
    <row r="742" spans="26:29" x14ac:dyDescent="0.25">
      <c r="Z742" s="140"/>
      <c r="AA742" s="140"/>
      <c r="AB742" s="141"/>
      <c r="AC742" s="140"/>
    </row>
    <row r="743" spans="26:29" x14ac:dyDescent="0.25">
      <c r="Z743" s="140"/>
      <c r="AA743" s="140"/>
      <c r="AB743" s="141"/>
      <c r="AC743" s="140"/>
    </row>
    <row r="744" spans="26:29" x14ac:dyDescent="0.25">
      <c r="Z744" s="140"/>
      <c r="AA744" s="140"/>
      <c r="AB744" s="141"/>
      <c r="AC744" s="140"/>
    </row>
    <row r="745" spans="26:29" x14ac:dyDescent="0.25">
      <c r="Z745" s="140"/>
      <c r="AA745" s="140"/>
      <c r="AB745" s="141"/>
      <c r="AC745" s="140"/>
    </row>
    <row r="746" spans="26:29" x14ac:dyDescent="0.25">
      <c r="Z746" s="140"/>
      <c r="AA746" s="140"/>
      <c r="AB746" s="141"/>
      <c r="AC746" s="140"/>
    </row>
    <row r="747" spans="26:29" x14ac:dyDescent="0.25">
      <c r="Z747" s="140"/>
      <c r="AA747" s="140"/>
      <c r="AB747" s="141"/>
      <c r="AC747" s="140"/>
    </row>
    <row r="748" spans="26:29" x14ac:dyDescent="0.25">
      <c r="Z748" s="140"/>
      <c r="AA748" s="140"/>
      <c r="AB748" s="141"/>
      <c r="AC748" s="140"/>
    </row>
    <row r="749" spans="26:29" x14ac:dyDescent="0.25">
      <c r="Z749" s="140"/>
      <c r="AA749" s="140"/>
      <c r="AB749" s="141"/>
      <c r="AC749" s="140"/>
    </row>
    <row r="750" spans="26:29" x14ac:dyDescent="0.25">
      <c r="Z750" s="140"/>
      <c r="AA750" s="140"/>
      <c r="AB750" s="141"/>
      <c r="AC750" s="140"/>
    </row>
    <row r="751" spans="26:29" x14ac:dyDescent="0.25">
      <c r="Z751" s="140"/>
      <c r="AA751" s="140"/>
      <c r="AB751" s="141"/>
      <c r="AC751" s="140"/>
    </row>
    <row r="752" spans="26:29" x14ac:dyDescent="0.25">
      <c r="Z752" s="140"/>
      <c r="AA752" s="140"/>
      <c r="AB752" s="141"/>
      <c r="AC752" s="140"/>
    </row>
    <row r="753" spans="26:29" x14ac:dyDescent="0.25">
      <c r="Z753" s="140"/>
      <c r="AA753" s="140"/>
      <c r="AB753" s="141"/>
      <c r="AC753" s="140"/>
    </row>
    <row r="754" spans="26:29" x14ac:dyDescent="0.25">
      <c r="Z754" s="140"/>
      <c r="AA754" s="140"/>
      <c r="AB754" s="141"/>
      <c r="AC754" s="140"/>
    </row>
    <row r="755" spans="26:29" x14ac:dyDescent="0.25">
      <c r="Z755" s="140"/>
      <c r="AA755" s="140"/>
      <c r="AB755" s="141"/>
      <c r="AC755" s="140"/>
    </row>
    <row r="756" spans="26:29" x14ac:dyDescent="0.25">
      <c r="Z756" s="140"/>
      <c r="AA756" s="140"/>
      <c r="AB756" s="141"/>
      <c r="AC756" s="140"/>
    </row>
    <row r="757" spans="26:29" x14ac:dyDescent="0.25">
      <c r="Z757" s="140"/>
      <c r="AA757" s="140"/>
      <c r="AB757" s="141"/>
      <c r="AC757" s="140"/>
    </row>
    <row r="758" spans="26:29" x14ac:dyDescent="0.25">
      <c r="Z758" s="140"/>
      <c r="AA758" s="140"/>
      <c r="AB758" s="141"/>
      <c r="AC758" s="140"/>
    </row>
    <row r="759" spans="26:29" x14ac:dyDescent="0.25">
      <c r="Z759" s="140"/>
      <c r="AA759" s="140"/>
      <c r="AB759" s="141"/>
      <c r="AC759" s="140"/>
    </row>
    <row r="760" spans="26:29" x14ac:dyDescent="0.25">
      <c r="Z760" s="140"/>
      <c r="AA760" s="140"/>
      <c r="AB760" s="141"/>
      <c r="AC760" s="140"/>
    </row>
    <row r="761" spans="26:29" x14ac:dyDescent="0.25">
      <c r="Z761" s="140"/>
      <c r="AA761" s="140"/>
      <c r="AB761" s="141"/>
      <c r="AC761" s="140"/>
    </row>
    <row r="762" spans="26:29" x14ac:dyDescent="0.25">
      <c r="Z762" s="140"/>
      <c r="AA762" s="140"/>
      <c r="AB762" s="141"/>
      <c r="AC762" s="140"/>
    </row>
    <row r="763" spans="26:29" x14ac:dyDescent="0.25">
      <c r="Z763" s="140"/>
      <c r="AA763" s="140"/>
      <c r="AB763" s="141"/>
      <c r="AC763" s="140"/>
    </row>
    <row r="764" spans="26:29" x14ac:dyDescent="0.25">
      <c r="Z764" s="140"/>
      <c r="AA764" s="140"/>
      <c r="AB764" s="141"/>
      <c r="AC764" s="140"/>
    </row>
    <row r="765" spans="26:29" x14ac:dyDescent="0.25">
      <c r="Z765" s="140"/>
      <c r="AA765" s="140"/>
      <c r="AB765" s="141"/>
      <c r="AC765" s="140"/>
    </row>
    <row r="766" spans="26:29" x14ac:dyDescent="0.25">
      <c r="Z766" s="140"/>
      <c r="AA766" s="140"/>
      <c r="AB766" s="141"/>
      <c r="AC766" s="140"/>
    </row>
    <row r="767" spans="26:29" x14ac:dyDescent="0.25">
      <c r="Z767" s="140"/>
      <c r="AA767" s="140"/>
      <c r="AB767" s="141"/>
      <c r="AC767" s="140"/>
    </row>
    <row r="768" spans="26:29" x14ac:dyDescent="0.25">
      <c r="Z768" s="140"/>
      <c r="AA768" s="140"/>
      <c r="AB768" s="141"/>
      <c r="AC768" s="140"/>
    </row>
    <row r="769" spans="26:29" x14ac:dyDescent="0.25">
      <c r="Z769" s="140"/>
      <c r="AA769" s="140"/>
      <c r="AB769" s="141"/>
      <c r="AC769" s="140"/>
    </row>
    <row r="770" spans="26:29" x14ac:dyDescent="0.25">
      <c r="Z770" s="140"/>
      <c r="AA770" s="140"/>
      <c r="AB770" s="141"/>
      <c r="AC770" s="140"/>
    </row>
    <row r="771" spans="26:29" x14ac:dyDescent="0.25">
      <c r="Z771" s="140"/>
      <c r="AA771" s="140"/>
      <c r="AB771" s="141"/>
      <c r="AC771" s="140"/>
    </row>
    <row r="772" spans="26:29" x14ac:dyDescent="0.25">
      <c r="Z772" s="140"/>
      <c r="AA772" s="140"/>
      <c r="AB772" s="141"/>
      <c r="AC772" s="140"/>
    </row>
    <row r="773" spans="26:29" x14ac:dyDescent="0.25">
      <c r="Z773" s="140"/>
      <c r="AA773" s="140"/>
      <c r="AB773" s="141"/>
      <c r="AC773" s="140"/>
    </row>
    <row r="774" spans="26:29" x14ac:dyDescent="0.25">
      <c r="Z774" s="140"/>
      <c r="AA774" s="140"/>
      <c r="AB774" s="141"/>
      <c r="AC774" s="140"/>
    </row>
    <row r="775" spans="26:29" x14ac:dyDescent="0.25">
      <c r="Z775" s="140"/>
      <c r="AA775" s="140"/>
      <c r="AB775" s="141"/>
      <c r="AC775" s="140"/>
    </row>
    <row r="776" spans="26:29" x14ac:dyDescent="0.25">
      <c r="Z776" s="140"/>
      <c r="AA776" s="140"/>
      <c r="AB776" s="141"/>
      <c r="AC776" s="140"/>
    </row>
    <row r="777" spans="26:29" x14ac:dyDescent="0.25">
      <c r="Z777" s="140"/>
      <c r="AA777" s="140"/>
      <c r="AB777" s="141"/>
      <c r="AC777" s="140"/>
    </row>
    <row r="778" spans="26:29" x14ac:dyDescent="0.25">
      <c r="Z778" s="140"/>
      <c r="AA778" s="140"/>
      <c r="AB778" s="141"/>
      <c r="AC778" s="140"/>
    </row>
    <row r="779" spans="26:29" x14ac:dyDescent="0.25">
      <c r="Z779" s="140"/>
      <c r="AA779" s="140"/>
      <c r="AB779" s="141"/>
      <c r="AC779" s="140"/>
    </row>
    <row r="780" spans="26:29" x14ac:dyDescent="0.25">
      <c r="Z780" s="140"/>
      <c r="AA780" s="140"/>
      <c r="AB780" s="141"/>
      <c r="AC780" s="140"/>
    </row>
    <row r="781" spans="26:29" x14ac:dyDescent="0.25">
      <c r="Z781" s="140"/>
      <c r="AA781" s="140"/>
      <c r="AB781" s="141"/>
      <c r="AC781" s="140"/>
    </row>
    <row r="782" spans="26:29" x14ac:dyDescent="0.25">
      <c r="Z782" s="140"/>
      <c r="AA782" s="140"/>
      <c r="AB782" s="141"/>
      <c r="AC782" s="140"/>
    </row>
    <row r="783" spans="26:29" x14ac:dyDescent="0.25">
      <c r="Z783" s="140"/>
      <c r="AA783" s="140"/>
      <c r="AB783" s="141"/>
      <c r="AC783" s="140"/>
    </row>
    <row r="784" spans="26:29" x14ac:dyDescent="0.25">
      <c r="Z784" s="140"/>
      <c r="AA784" s="140"/>
      <c r="AB784" s="141"/>
      <c r="AC784" s="140"/>
    </row>
    <row r="785" spans="26:29" x14ac:dyDescent="0.25">
      <c r="Z785" s="140"/>
      <c r="AA785" s="140"/>
      <c r="AB785" s="141"/>
      <c r="AC785" s="140"/>
    </row>
    <row r="786" spans="26:29" x14ac:dyDescent="0.25">
      <c r="Z786" s="140"/>
      <c r="AA786" s="140"/>
      <c r="AB786" s="141"/>
      <c r="AC786" s="140"/>
    </row>
    <row r="787" spans="26:29" x14ac:dyDescent="0.25">
      <c r="Z787" s="140"/>
      <c r="AA787" s="140"/>
      <c r="AB787" s="141"/>
      <c r="AC787" s="140"/>
    </row>
    <row r="788" spans="26:29" x14ac:dyDescent="0.25">
      <c r="Z788" s="140"/>
      <c r="AA788" s="140"/>
      <c r="AB788" s="141"/>
      <c r="AC788" s="140"/>
    </row>
    <row r="789" spans="26:29" x14ac:dyDescent="0.25">
      <c r="Z789" s="140"/>
      <c r="AA789" s="140"/>
      <c r="AB789" s="141"/>
      <c r="AC789" s="140"/>
    </row>
    <row r="790" spans="26:29" x14ac:dyDescent="0.25">
      <c r="Z790" s="140"/>
      <c r="AA790" s="140"/>
      <c r="AB790" s="141"/>
      <c r="AC790" s="140"/>
    </row>
    <row r="791" spans="26:29" x14ac:dyDescent="0.25">
      <c r="Z791" s="140"/>
      <c r="AA791" s="140"/>
      <c r="AB791" s="141"/>
      <c r="AC791" s="140"/>
    </row>
    <row r="792" spans="26:29" x14ac:dyDescent="0.25">
      <c r="Z792" s="140"/>
      <c r="AA792" s="140"/>
      <c r="AB792" s="141"/>
      <c r="AC792" s="140"/>
    </row>
    <row r="793" spans="26:29" x14ac:dyDescent="0.25">
      <c r="Z793" s="140"/>
      <c r="AA793" s="140"/>
      <c r="AB793" s="141"/>
      <c r="AC793" s="140"/>
    </row>
    <row r="794" spans="26:29" x14ac:dyDescent="0.25">
      <c r="Z794" s="140"/>
      <c r="AA794" s="140"/>
      <c r="AB794" s="141"/>
      <c r="AC794" s="140"/>
    </row>
    <row r="795" spans="26:29" x14ac:dyDescent="0.25">
      <c r="Z795" s="140"/>
      <c r="AA795" s="140"/>
      <c r="AB795" s="141"/>
      <c r="AC795" s="140"/>
    </row>
    <row r="796" spans="26:29" x14ac:dyDescent="0.25">
      <c r="Z796" s="140"/>
      <c r="AA796" s="140"/>
      <c r="AB796" s="141"/>
      <c r="AC796" s="140"/>
    </row>
    <row r="797" spans="26:29" x14ac:dyDescent="0.25">
      <c r="Z797" s="140"/>
      <c r="AA797" s="140"/>
      <c r="AB797" s="141"/>
      <c r="AC797" s="140"/>
    </row>
    <row r="798" spans="26:29" x14ac:dyDescent="0.25">
      <c r="Z798" s="140"/>
      <c r="AA798" s="140"/>
      <c r="AB798" s="141"/>
      <c r="AC798" s="140"/>
    </row>
    <row r="799" spans="26:29" x14ac:dyDescent="0.25">
      <c r="Z799" s="140"/>
      <c r="AA799" s="140"/>
      <c r="AB799" s="141"/>
      <c r="AC799" s="140"/>
    </row>
    <row r="800" spans="26:29" x14ac:dyDescent="0.25">
      <c r="Z800" s="140"/>
      <c r="AA800" s="140"/>
      <c r="AB800" s="141"/>
      <c r="AC800" s="140"/>
    </row>
    <row r="801" spans="26:29" x14ac:dyDescent="0.25">
      <c r="Z801" s="140"/>
      <c r="AA801" s="140"/>
      <c r="AB801" s="141"/>
      <c r="AC801" s="140"/>
    </row>
    <row r="802" spans="26:29" x14ac:dyDescent="0.25">
      <c r="Z802" s="140"/>
      <c r="AA802" s="140"/>
      <c r="AB802" s="141"/>
      <c r="AC802" s="140"/>
    </row>
    <row r="803" spans="26:29" x14ac:dyDescent="0.25">
      <c r="Z803" s="140"/>
      <c r="AA803" s="140"/>
      <c r="AB803" s="141"/>
      <c r="AC803" s="140"/>
    </row>
    <row r="804" spans="26:29" x14ac:dyDescent="0.25">
      <c r="Z804" s="140"/>
      <c r="AA804" s="140"/>
      <c r="AB804" s="141"/>
      <c r="AC804" s="140"/>
    </row>
    <row r="805" spans="26:29" x14ac:dyDescent="0.25">
      <c r="Z805" s="140"/>
      <c r="AA805" s="140"/>
      <c r="AB805" s="141"/>
      <c r="AC805" s="140"/>
    </row>
    <row r="806" spans="26:29" x14ac:dyDescent="0.25">
      <c r="Z806" s="140"/>
      <c r="AA806" s="140"/>
      <c r="AB806" s="141"/>
      <c r="AC806" s="140"/>
    </row>
    <row r="807" spans="26:29" x14ac:dyDescent="0.25">
      <c r="Z807" s="140"/>
      <c r="AA807" s="140"/>
      <c r="AB807" s="141"/>
      <c r="AC807" s="140"/>
    </row>
    <row r="808" spans="26:29" x14ac:dyDescent="0.25">
      <c r="Z808" s="140"/>
      <c r="AA808" s="140"/>
      <c r="AB808" s="141"/>
      <c r="AC808" s="140"/>
    </row>
    <row r="809" spans="26:29" x14ac:dyDescent="0.25">
      <c r="Z809" s="140"/>
      <c r="AA809" s="140"/>
      <c r="AB809" s="141"/>
      <c r="AC809" s="140"/>
    </row>
    <row r="810" spans="26:29" x14ac:dyDescent="0.25">
      <c r="Z810" s="140"/>
      <c r="AA810" s="140"/>
      <c r="AB810" s="141"/>
      <c r="AC810" s="140"/>
    </row>
    <row r="811" spans="26:29" x14ac:dyDescent="0.25">
      <c r="Z811" s="140"/>
      <c r="AA811" s="140"/>
      <c r="AB811" s="141"/>
      <c r="AC811" s="140"/>
    </row>
    <row r="812" spans="26:29" x14ac:dyDescent="0.25">
      <c r="Z812" s="140"/>
      <c r="AA812" s="140"/>
      <c r="AB812" s="141"/>
      <c r="AC812" s="140"/>
    </row>
    <row r="813" spans="26:29" x14ac:dyDescent="0.25">
      <c r="Z813" s="140"/>
      <c r="AA813" s="140"/>
      <c r="AB813" s="141"/>
      <c r="AC813" s="140"/>
    </row>
    <row r="814" spans="26:29" x14ac:dyDescent="0.25">
      <c r="Z814" s="140"/>
      <c r="AA814" s="140"/>
      <c r="AB814" s="141"/>
      <c r="AC814" s="140"/>
    </row>
    <row r="815" spans="26:29" x14ac:dyDescent="0.25">
      <c r="Z815" s="140"/>
      <c r="AA815" s="140"/>
      <c r="AB815" s="141"/>
      <c r="AC815" s="140"/>
    </row>
    <row r="816" spans="26:29" x14ac:dyDescent="0.25">
      <c r="Z816" s="140"/>
      <c r="AA816" s="140"/>
      <c r="AB816" s="141"/>
      <c r="AC816" s="140"/>
    </row>
    <row r="817" spans="26:29" x14ac:dyDescent="0.25">
      <c r="Z817" s="140"/>
      <c r="AA817" s="140"/>
      <c r="AB817" s="141"/>
      <c r="AC817" s="140"/>
    </row>
    <row r="818" spans="26:29" x14ac:dyDescent="0.25">
      <c r="Z818" s="140"/>
      <c r="AA818" s="140"/>
      <c r="AB818" s="141"/>
      <c r="AC818" s="140"/>
    </row>
    <row r="819" spans="26:29" x14ac:dyDescent="0.25">
      <c r="Z819" s="140"/>
      <c r="AA819" s="140"/>
      <c r="AB819" s="141"/>
      <c r="AC819" s="140"/>
    </row>
    <row r="820" spans="26:29" x14ac:dyDescent="0.25">
      <c r="Z820" s="140"/>
      <c r="AA820" s="140"/>
      <c r="AB820" s="141"/>
      <c r="AC820" s="140"/>
    </row>
    <row r="821" spans="26:29" x14ac:dyDescent="0.25">
      <c r="Z821" s="140"/>
      <c r="AA821" s="140"/>
      <c r="AB821" s="141"/>
      <c r="AC821" s="140"/>
    </row>
    <row r="822" spans="26:29" x14ac:dyDescent="0.25">
      <c r="Z822" s="140"/>
      <c r="AA822" s="140"/>
      <c r="AB822" s="141"/>
      <c r="AC822" s="140"/>
    </row>
    <row r="823" spans="26:29" x14ac:dyDescent="0.25">
      <c r="Z823" s="140"/>
      <c r="AA823" s="140"/>
      <c r="AB823" s="141"/>
      <c r="AC823" s="140"/>
    </row>
    <row r="824" spans="26:29" x14ac:dyDescent="0.25">
      <c r="Z824" s="140"/>
      <c r="AA824" s="140"/>
      <c r="AB824" s="141"/>
      <c r="AC824" s="140"/>
    </row>
    <row r="825" spans="26:29" x14ac:dyDescent="0.25">
      <c r="Z825" s="140"/>
      <c r="AA825" s="140"/>
      <c r="AB825" s="141"/>
      <c r="AC825" s="140"/>
    </row>
    <row r="826" spans="26:29" x14ac:dyDescent="0.25">
      <c r="Z826" s="140"/>
      <c r="AA826" s="140"/>
      <c r="AB826" s="141"/>
      <c r="AC826" s="140"/>
    </row>
    <row r="827" spans="26:29" x14ac:dyDescent="0.25">
      <c r="Z827" s="140"/>
      <c r="AA827" s="140"/>
      <c r="AB827" s="141"/>
      <c r="AC827" s="140"/>
    </row>
    <row r="828" spans="26:29" x14ac:dyDescent="0.25">
      <c r="Z828" s="140"/>
      <c r="AA828" s="140"/>
      <c r="AB828" s="141"/>
      <c r="AC828" s="140"/>
    </row>
    <row r="829" spans="26:29" x14ac:dyDescent="0.25">
      <c r="Z829" s="140"/>
      <c r="AA829" s="140"/>
      <c r="AB829" s="141"/>
      <c r="AC829" s="140"/>
    </row>
    <row r="830" spans="26:29" x14ac:dyDescent="0.25">
      <c r="Z830" s="140"/>
      <c r="AA830" s="140"/>
      <c r="AB830" s="141"/>
      <c r="AC830" s="140"/>
    </row>
    <row r="831" spans="26:29" x14ac:dyDescent="0.25">
      <c r="Z831" s="140"/>
      <c r="AA831" s="140"/>
      <c r="AB831" s="141"/>
      <c r="AC831" s="140"/>
    </row>
    <row r="832" spans="26:29" x14ac:dyDescent="0.25">
      <c r="Z832" s="140"/>
      <c r="AA832" s="140"/>
      <c r="AB832" s="141"/>
      <c r="AC832" s="140"/>
    </row>
    <row r="833" spans="26:29" x14ac:dyDescent="0.25">
      <c r="Z833" s="140"/>
      <c r="AA833" s="140"/>
      <c r="AB833" s="141"/>
      <c r="AC833" s="140"/>
    </row>
    <row r="834" spans="26:29" x14ac:dyDescent="0.25">
      <c r="Z834" s="140"/>
      <c r="AA834" s="140"/>
      <c r="AB834" s="141"/>
      <c r="AC834" s="140"/>
    </row>
    <row r="835" spans="26:29" x14ac:dyDescent="0.25">
      <c r="Z835" s="140"/>
      <c r="AA835" s="140"/>
      <c r="AB835" s="141"/>
      <c r="AC835" s="140"/>
    </row>
    <row r="836" spans="26:29" x14ac:dyDescent="0.25">
      <c r="Z836" s="140"/>
      <c r="AA836" s="140"/>
      <c r="AB836" s="141"/>
      <c r="AC836" s="140"/>
    </row>
    <row r="837" spans="26:29" x14ac:dyDescent="0.25">
      <c r="Z837" s="140"/>
      <c r="AA837" s="140"/>
      <c r="AB837" s="141"/>
      <c r="AC837" s="140"/>
    </row>
    <row r="838" spans="26:29" x14ac:dyDescent="0.25">
      <c r="Z838" s="140"/>
      <c r="AA838" s="140"/>
      <c r="AB838" s="141"/>
      <c r="AC838" s="140"/>
    </row>
    <row r="839" spans="26:29" x14ac:dyDescent="0.25">
      <c r="Z839" s="140"/>
      <c r="AA839" s="140"/>
      <c r="AB839" s="141"/>
      <c r="AC839" s="140"/>
    </row>
    <row r="840" spans="26:29" x14ac:dyDescent="0.25">
      <c r="Z840" s="140"/>
      <c r="AA840" s="140"/>
      <c r="AB840" s="141"/>
      <c r="AC840" s="140"/>
    </row>
    <row r="841" spans="26:29" x14ac:dyDescent="0.25">
      <c r="Z841" s="140"/>
      <c r="AA841" s="140"/>
      <c r="AB841" s="141"/>
      <c r="AC841" s="140"/>
    </row>
    <row r="842" spans="26:29" x14ac:dyDescent="0.25">
      <c r="Z842" s="140"/>
      <c r="AA842" s="140"/>
      <c r="AB842" s="141"/>
      <c r="AC842" s="140"/>
    </row>
    <row r="843" spans="26:29" x14ac:dyDescent="0.25">
      <c r="Z843" s="140"/>
      <c r="AA843" s="140"/>
      <c r="AB843" s="141"/>
      <c r="AC843" s="140"/>
    </row>
    <row r="844" spans="26:29" x14ac:dyDescent="0.25">
      <c r="Z844" s="140"/>
      <c r="AA844" s="140"/>
      <c r="AB844" s="141"/>
      <c r="AC844" s="140"/>
    </row>
    <row r="845" spans="26:29" x14ac:dyDescent="0.25">
      <c r="Z845" s="140"/>
      <c r="AA845" s="140"/>
      <c r="AB845" s="141"/>
      <c r="AC845" s="140"/>
    </row>
    <row r="846" spans="26:29" x14ac:dyDescent="0.25">
      <c r="Z846" s="140"/>
      <c r="AA846" s="140"/>
      <c r="AB846" s="141"/>
      <c r="AC846" s="140"/>
    </row>
    <row r="847" spans="26:29" x14ac:dyDescent="0.25">
      <c r="Z847" s="140"/>
      <c r="AA847" s="140"/>
      <c r="AB847" s="141"/>
      <c r="AC847" s="140"/>
    </row>
    <row r="848" spans="26:29" x14ac:dyDescent="0.25">
      <c r="Z848" s="140"/>
      <c r="AA848" s="140"/>
      <c r="AB848" s="141"/>
      <c r="AC848" s="140"/>
    </row>
    <row r="849" spans="26:29" x14ac:dyDescent="0.25">
      <c r="Z849" s="140"/>
      <c r="AA849" s="140"/>
      <c r="AB849" s="141"/>
      <c r="AC849" s="140"/>
    </row>
    <row r="850" spans="26:29" x14ac:dyDescent="0.25">
      <c r="Z850" s="140"/>
      <c r="AA850" s="140"/>
      <c r="AB850" s="141"/>
      <c r="AC850" s="140"/>
    </row>
    <row r="851" spans="26:29" x14ac:dyDescent="0.25">
      <c r="Z851" s="140"/>
      <c r="AA851" s="140"/>
      <c r="AB851" s="141"/>
      <c r="AC851" s="140"/>
    </row>
    <row r="852" spans="26:29" x14ac:dyDescent="0.25">
      <c r="Z852" s="140"/>
      <c r="AA852" s="140"/>
      <c r="AB852" s="141"/>
      <c r="AC852" s="140"/>
    </row>
    <row r="853" spans="26:29" x14ac:dyDescent="0.25">
      <c r="Z853" s="140"/>
      <c r="AA853" s="140"/>
      <c r="AB853" s="141"/>
      <c r="AC853" s="140"/>
    </row>
    <row r="854" spans="26:29" x14ac:dyDescent="0.25">
      <c r="Z854" s="140"/>
      <c r="AA854" s="140"/>
      <c r="AB854" s="141"/>
      <c r="AC854" s="140"/>
    </row>
    <row r="855" spans="26:29" x14ac:dyDescent="0.25">
      <c r="Z855" s="140"/>
      <c r="AA855" s="140"/>
      <c r="AB855" s="141"/>
      <c r="AC855" s="140"/>
    </row>
    <row r="856" spans="26:29" x14ac:dyDescent="0.25">
      <c r="Z856" s="140"/>
      <c r="AA856" s="140"/>
      <c r="AB856" s="141"/>
      <c r="AC856" s="140"/>
    </row>
    <row r="857" spans="26:29" x14ac:dyDescent="0.25">
      <c r="Z857" s="140"/>
      <c r="AA857" s="140"/>
      <c r="AB857" s="141"/>
      <c r="AC857" s="140"/>
    </row>
    <row r="858" spans="26:29" x14ac:dyDescent="0.25">
      <c r="Z858" s="140"/>
      <c r="AA858" s="140"/>
      <c r="AB858" s="141"/>
      <c r="AC858" s="140"/>
    </row>
    <row r="859" spans="26:29" x14ac:dyDescent="0.25">
      <c r="Z859" s="140"/>
      <c r="AA859" s="140"/>
      <c r="AB859" s="141"/>
      <c r="AC859" s="140"/>
    </row>
    <row r="860" spans="26:29" x14ac:dyDescent="0.25">
      <c r="Z860" s="140"/>
      <c r="AA860" s="140"/>
      <c r="AB860" s="141"/>
      <c r="AC860" s="140"/>
    </row>
    <row r="861" spans="26:29" x14ac:dyDescent="0.25">
      <c r="Z861" s="140"/>
      <c r="AA861" s="140"/>
      <c r="AB861" s="141"/>
      <c r="AC861" s="140"/>
    </row>
    <row r="862" spans="26:29" x14ac:dyDescent="0.25">
      <c r="Z862" s="140"/>
      <c r="AA862" s="140"/>
      <c r="AB862" s="141"/>
      <c r="AC862" s="140"/>
    </row>
    <row r="863" spans="26:29" x14ac:dyDescent="0.25">
      <c r="Z863" s="140"/>
      <c r="AA863" s="140"/>
      <c r="AB863" s="141"/>
      <c r="AC863" s="140"/>
    </row>
    <row r="864" spans="26:29" x14ac:dyDescent="0.25">
      <c r="Z864" s="140"/>
      <c r="AA864" s="140"/>
      <c r="AB864" s="141"/>
      <c r="AC864" s="140"/>
    </row>
    <row r="865" spans="26:29" x14ac:dyDescent="0.25">
      <c r="Z865" s="140"/>
      <c r="AA865" s="140"/>
      <c r="AB865" s="141"/>
      <c r="AC865" s="140"/>
    </row>
    <row r="866" spans="26:29" x14ac:dyDescent="0.25">
      <c r="Z866" s="140"/>
      <c r="AA866" s="140"/>
      <c r="AB866" s="141"/>
      <c r="AC866" s="140"/>
    </row>
    <row r="867" spans="26:29" x14ac:dyDescent="0.25">
      <c r="Z867" s="140"/>
      <c r="AA867" s="140"/>
      <c r="AB867" s="141"/>
      <c r="AC867" s="140"/>
    </row>
    <row r="868" spans="26:29" x14ac:dyDescent="0.25">
      <c r="Z868" s="140"/>
      <c r="AA868" s="140"/>
      <c r="AB868" s="141"/>
      <c r="AC868" s="140"/>
    </row>
    <row r="869" spans="26:29" x14ac:dyDescent="0.25">
      <c r="Z869" s="140"/>
      <c r="AA869" s="140"/>
      <c r="AB869" s="141"/>
      <c r="AC869" s="140"/>
    </row>
    <row r="870" spans="26:29" x14ac:dyDescent="0.25">
      <c r="Z870" s="140"/>
      <c r="AA870" s="140"/>
      <c r="AB870" s="141"/>
      <c r="AC870" s="140"/>
    </row>
    <row r="871" spans="26:29" x14ac:dyDescent="0.25">
      <c r="Z871" s="140"/>
      <c r="AA871" s="140"/>
      <c r="AB871" s="141"/>
      <c r="AC871" s="140"/>
    </row>
    <row r="872" spans="26:29" x14ac:dyDescent="0.25">
      <c r="Z872" s="140"/>
      <c r="AA872" s="140"/>
      <c r="AB872" s="141"/>
      <c r="AC872" s="140"/>
    </row>
    <row r="873" spans="26:29" x14ac:dyDescent="0.25">
      <c r="Z873" s="140"/>
      <c r="AA873" s="140"/>
      <c r="AB873" s="141"/>
      <c r="AC873" s="140"/>
    </row>
    <row r="874" spans="26:29" x14ac:dyDescent="0.25">
      <c r="Z874" s="140"/>
      <c r="AA874" s="140"/>
      <c r="AB874" s="141"/>
      <c r="AC874" s="140"/>
    </row>
    <row r="875" spans="26:29" x14ac:dyDescent="0.25">
      <c r="Z875" s="140"/>
      <c r="AA875" s="140"/>
      <c r="AB875" s="141"/>
      <c r="AC875" s="140"/>
    </row>
    <row r="876" spans="26:29" x14ac:dyDescent="0.25">
      <c r="Z876" s="140"/>
      <c r="AA876" s="140"/>
      <c r="AB876" s="141"/>
      <c r="AC876" s="140"/>
    </row>
    <row r="877" spans="26:29" x14ac:dyDescent="0.25">
      <c r="Z877" s="140"/>
      <c r="AA877" s="140"/>
      <c r="AB877" s="141"/>
      <c r="AC877" s="140"/>
    </row>
    <row r="878" spans="26:29" x14ac:dyDescent="0.25">
      <c r="Z878" s="140"/>
      <c r="AA878" s="140"/>
      <c r="AB878" s="141"/>
      <c r="AC878" s="140"/>
    </row>
    <row r="879" spans="26:29" x14ac:dyDescent="0.25">
      <c r="Z879" s="140"/>
      <c r="AA879" s="140"/>
      <c r="AB879" s="141"/>
      <c r="AC879" s="140"/>
    </row>
    <row r="880" spans="26:29" x14ac:dyDescent="0.25">
      <c r="Z880" s="140"/>
      <c r="AA880" s="140"/>
      <c r="AB880" s="141"/>
      <c r="AC880" s="140"/>
    </row>
    <row r="881" spans="26:29" x14ac:dyDescent="0.25">
      <c r="Z881" s="140"/>
      <c r="AA881" s="140"/>
      <c r="AB881" s="141"/>
      <c r="AC881" s="140"/>
    </row>
    <row r="882" spans="26:29" x14ac:dyDescent="0.25">
      <c r="Z882" s="140"/>
      <c r="AA882" s="140"/>
      <c r="AB882" s="141"/>
      <c r="AC882" s="140"/>
    </row>
    <row r="883" spans="26:29" x14ac:dyDescent="0.25">
      <c r="Z883" s="140"/>
      <c r="AA883" s="140"/>
      <c r="AB883" s="141"/>
      <c r="AC883" s="140"/>
    </row>
    <row r="884" spans="26:29" x14ac:dyDescent="0.25">
      <c r="Z884" s="140"/>
      <c r="AA884" s="140"/>
      <c r="AB884" s="141"/>
      <c r="AC884" s="140"/>
    </row>
    <row r="885" spans="26:29" x14ac:dyDescent="0.25">
      <c r="Z885" s="140"/>
      <c r="AA885" s="140"/>
      <c r="AB885" s="141"/>
      <c r="AC885" s="140"/>
    </row>
    <row r="886" spans="26:29" x14ac:dyDescent="0.25">
      <c r="Z886" s="140"/>
      <c r="AA886" s="140"/>
      <c r="AB886" s="141"/>
      <c r="AC886" s="140"/>
    </row>
    <row r="887" spans="26:29" x14ac:dyDescent="0.25">
      <c r="Z887" s="140"/>
      <c r="AA887" s="140"/>
      <c r="AB887" s="141"/>
      <c r="AC887" s="140"/>
    </row>
    <row r="888" spans="26:29" x14ac:dyDescent="0.25">
      <c r="Z888" s="140"/>
      <c r="AA888" s="140"/>
      <c r="AB888" s="141"/>
      <c r="AC888" s="140"/>
    </row>
    <row r="889" spans="26:29" x14ac:dyDescent="0.25">
      <c r="Z889" s="140"/>
      <c r="AA889" s="140"/>
      <c r="AB889" s="141"/>
      <c r="AC889" s="140"/>
    </row>
    <row r="890" spans="26:29" x14ac:dyDescent="0.25">
      <c r="Z890" s="140"/>
      <c r="AA890" s="140"/>
      <c r="AB890" s="141"/>
      <c r="AC890" s="140"/>
    </row>
    <row r="891" spans="26:29" x14ac:dyDescent="0.25">
      <c r="Z891" s="140"/>
      <c r="AA891" s="140"/>
      <c r="AB891" s="141"/>
      <c r="AC891" s="140"/>
    </row>
    <row r="892" spans="26:29" x14ac:dyDescent="0.25">
      <c r="Z892" s="140"/>
      <c r="AA892" s="140"/>
      <c r="AB892" s="141"/>
      <c r="AC892" s="140"/>
    </row>
    <row r="893" spans="26:29" x14ac:dyDescent="0.25">
      <c r="Z893" s="140"/>
      <c r="AA893" s="140"/>
      <c r="AB893" s="141"/>
      <c r="AC893" s="140"/>
    </row>
    <row r="894" spans="26:29" x14ac:dyDescent="0.25">
      <c r="Z894" s="140"/>
      <c r="AA894" s="140"/>
      <c r="AB894" s="141"/>
      <c r="AC894" s="140"/>
    </row>
    <row r="895" spans="26:29" x14ac:dyDescent="0.25">
      <c r="Z895" s="140"/>
      <c r="AA895" s="140"/>
      <c r="AB895" s="141"/>
      <c r="AC895" s="140"/>
    </row>
    <row r="896" spans="26:29" x14ac:dyDescent="0.25">
      <c r="Z896" s="140"/>
      <c r="AA896" s="140"/>
      <c r="AB896" s="141"/>
      <c r="AC896" s="140"/>
    </row>
    <row r="897" spans="26:29" x14ac:dyDescent="0.25">
      <c r="Z897" s="140"/>
      <c r="AA897" s="140"/>
      <c r="AB897" s="141"/>
      <c r="AC897" s="140"/>
    </row>
    <row r="898" spans="26:29" x14ac:dyDescent="0.25">
      <c r="Z898" s="140"/>
      <c r="AA898" s="140"/>
      <c r="AB898" s="141"/>
      <c r="AC898" s="140"/>
    </row>
    <row r="899" spans="26:29" x14ac:dyDescent="0.25">
      <c r="Z899" s="140"/>
      <c r="AA899" s="140"/>
      <c r="AB899" s="141"/>
      <c r="AC899" s="140"/>
    </row>
    <row r="900" spans="26:29" x14ac:dyDescent="0.25">
      <c r="Z900" s="140"/>
      <c r="AA900" s="140"/>
      <c r="AB900" s="141"/>
      <c r="AC900" s="140"/>
    </row>
    <row r="901" spans="26:29" x14ac:dyDescent="0.25">
      <c r="Z901" s="140"/>
      <c r="AA901" s="140"/>
      <c r="AB901" s="141"/>
      <c r="AC901" s="140"/>
    </row>
    <row r="902" spans="26:29" x14ac:dyDescent="0.25">
      <c r="Z902" s="140"/>
      <c r="AA902" s="140"/>
      <c r="AB902" s="141"/>
      <c r="AC902" s="140"/>
    </row>
    <row r="903" spans="26:29" x14ac:dyDescent="0.25">
      <c r="Z903" s="140"/>
      <c r="AA903" s="140"/>
      <c r="AB903" s="141"/>
      <c r="AC903" s="140"/>
    </row>
    <row r="904" spans="26:29" x14ac:dyDescent="0.25">
      <c r="Z904" s="140"/>
      <c r="AA904" s="140"/>
      <c r="AB904" s="141"/>
      <c r="AC904" s="140"/>
    </row>
    <row r="905" spans="26:29" x14ac:dyDescent="0.25">
      <c r="Z905" s="140"/>
      <c r="AA905" s="140"/>
      <c r="AB905" s="141"/>
      <c r="AC905" s="140"/>
    </row>
    <row r="906" spans="26:29" x14ac:dyDescent="0.25">
      <c r="Z906" s="140"/>
      <c r="AA906" s="140"/>
      <c r="AB906" s="141"/>
      <c r="AC906" s="140"/>
    </row>
    <row r="907" spans="26:29" x14ac:dyDescent="0.25">
      <c r="Z907" s="140"/>
      <c r="AA907" s="140"/>
      <c r="AB907" s="141"/>
      <c r="AC907" s="140"/>
    </row>
    <row r="908" spans="26:29" x14ac:dyDescent="0.25">
      <c r="Z908" s="140"/>
      <c r="AA908" s="140"/>
      <c r="AB908" s="141"/>
      <c r="AC908" s="140"/>
    </row>
    <row r="909" spans="26:29" x14ac:dyDescent="0.25">
      <c r="Z909" s="140"/>
      <c r="AA909" s="140"/>
      <c r="AB909" s="141"/>
      <c r="AC909" s="140"/>
    </row>
    <row r="910" spans="26:29" x14ac:dyDescent="0.25">
      <c r="Z910" s="140"/>
      <c r="AA910" s="140"/>
      <c r="AB910" s="141"/>
      <c r="AC910" s="140"/>
    </row>
    <row r="911" spans="26:29" x14ac:dyDescent="0.25">
      <c r="Z911" s="140"/>
      <c r="AA911" s="140"/>
      <c r="AB911" s="141"/>
      <c r="AC911" s="140"/>
    </row>
    <row r="912" spans="26:29" x14ac:dyDescent="0.25">
      <c r="Z912" s="140"/>
      <c r="AA912" s="140"/>
      <c r="AB912" s="141"/>
      <c r="AC912" s="140"/>
    </row>
    <row r="913" spans="26:29" x14ac:dyDescent="0.25">
      <c r="Z913" s="140"/>
      <c r="AA913" s="140"/>
      <c r="AB913" s="141"/>
      <c r="AC913" s="140"/>
    </row>
    <row r="914" spans="26:29" x14ac:dyDescent="0.25">
      <c r="Z914" s="140"/>
      <c r="AA914" s="140"/>
      <c r="AB914" s="141"/>
      <c r="AC914" s="140"/>
    </row>
    <row r="915" spans="26:29" x14ac:dyDescent="0.25">
      <c r="Z915" s="140"/>
      <c r="AA915" s="140"/>
      <c r="AB915" s="141"/>
      <c r="AC915" s="140"/>
    </row>
    <row r="916" spans="26:29" x14ac:dyDescent="0.25">
      <c r="Z916" s="140"/>
      <c r="AA916" s="140"/>
      <c r="AB916" s="141"/>
      <c r="AC916" s="140"/>
    </row>
    <row r="917" spans="26:29" x14ac:dyDescent="0.25">
      <c r="Z917" s="140"/>
      <c r="AA917" s="140"/>
      <c r="AB917" s="141"/>
      <c r="AC917" s="140"/>
    </row>
    <row r="918" spans="26:29" x14ac:dyDescent="0.25">
      <c r="Z918" s="140"/>
      <c r="AA918" s="140"/>
      <c r="AB918" s="141"/>
      <c r="AC918" s="140"/>
    </row>
    <row r="919" spans="26:29" x14ac:dyDescent="0.25">
      <c r="Z919" s="140"/>
      <c r="AA919" s="140"/>
      <c r="AB919" s="141"/>
      <c r="AC919" s="140"/>
    </row>
    <row r="920" spans="26:29" x14ac:dyDescent="0.25">
      <c r="Z920" s="140"/>
      <c r="AA920" s="140"/>
      <c r="AB920" s="141"/>
      <c r="AC920" s="140"/>
    </row>
    <row r="921" spans="26:29" x14ac:dyDescent="0.25">
      <c r="Z921" s="140"/>
      <c r="AA921" s="140"/>
      <c r="AB921" s="141"/>
      <c r="AC921" s="140"/>
    </row>
    <row r="922" spans="26:29" x14ac:dyDescent="0.25">
      <c r="Z922" s="140"/>
      <c r="AA922" s="140"/>
      <c r="AB922" s="141"/>
      <c r="AC922" s="140"/>
    </row>
    <row r="923" spans="26:29" x14ac:dyDescent="0.25">
      <c r="Z923" s="140"/>
      <c r="AA923" s="140"/>
      <c r="AB923" s="141"/>
      <c r="AC923" s="140"/>
    </row>
    <row r="924" spans="26:29" x14ac:dyDescent="0.25">
      <c r="Z924" s="140"/>
      <c r="AA924" s="140"/>
      <c r="AB924" s="141"/>
      <c r="AC924" s="140"/>
    </row>
    <row r="925" spans="26:29" x14ac:dyDescent="0.25">
      <c r="Z925" s="140"/>
      <c r="AA925" s="140"/>
      <c r="AB925" s="141"/>
      <c r="AC925" s="140"/>
    </row>
    <row r="926" spans="26:29" x14ac:dyDescent="0.25">
      <c r="Z926" s="140"/>
      <c r="AA926" s="140"/>
      <c r="AB926" s="141"/>
      <c r="AC926" s="140"/>
    </row>
    <row r="927" spans="26:29" x14ac:dyDescent="0.25">
      <c r="Z927" s="140"/>
      <c r="AA927" s="140"/>
      <c r="AB927" s="141"/>
      <c r="AC927" s="140"/>
    </row>
    <row r="928" spans="26:29" x14ac:dyDescent="0.25">
      <c r="Z928" s="140"/>
      <c r="AA928" s="140"/>
      <c r="AB928" s="141"/>
      <c r="AC928" s="140"/>
    </row>
    <row r="929" spans="26:29" x14ac:dyDescent="0.25">
      <c r="Z929" s="140"/>
      <c r="AA929" s="140"/>
      <c r="AB929" s="141"/>
      <c r="AC929" s="140"/>
    </row>
    <row r="930" spans="26:29" x14ac:dyDescent="0.25">
      <c r="Z930" s="140"/>
      <c r="AA930" s="140"/>
      <c r="AB930" s="141"/>
      <c r="AC930" s="140"/>
    </row>
    <row r="931" spans="26:29" x14ac:dyDescent="0.25">
      <c r="Z931" s="140"/>
      <c r="AA931" s="140"/>
      <c r="AB931" s="141"/>
      <c r="AC931" s="140"/>
    </row>
    <row r="932" spans="26:29" x14ac:dyDescent="0.25">
      <c r="Z932" s="140"/>
      <c r="AA932" s="140"/>
      <c r="AB932" s="141"/>
      <c r="AC932" s="140"/>
    </row>
    <row r="933" spans="26:29" x14ac:dyDescent="0.25">
      <c r="Z933" s="140"/>
      <c r="AA933" s="140"/>
      <c r="AB933" s="141"/>
      <c r="AC933" s="140"/>
    </row>
    <row r="934" spans="26:29" x14ac:dyDescent="0.25">
      <c r="Z934" s="140"/>
      <c r="AA934" s="140"/>
      <c r="AB934" s="141"/>
      <c r="AC934" s="140"/>
    </row>
    <row r="935" spans="26:29" x14ac:dyDescent="0.25">
      <c r="Z935" s="140"/>
      <c r="AA935" s="140"/>
      <c r="AB935" s="141"/>
      <c r="AC935" s="140"/>
    </row>
    <row r="936" spans="26:29" x14ac:dyDescent="0.25">
      <c r="Z936" s="140"/>
      <c r="AA936" s="140"/>
      <c r="AB936" s="141"/>
      <c r="AC936" s="140"/>
    </row>
    <row r="937" spans="26:29" x14ac:dyDescent="0.25">
      <c r="Z937" s="140"/>
      <c r="AA937" s="140"/>
      <c r="AB937" s="141"/>
      <c r="AC937" s="140"/>
    </row>
    <row r="938" spans="26:29" x14ac:dyDescent="0.25">
      <c r="Z938" s="140"/>
      <c r="AA938" s="140"/>
      <c r="AB938" s="141"/>
      <c r="AC938" s="140"/>
    </row>
    <row r="939" spans="26:29" x14ac:dyDescent="0.25">
      <c r="Z939" s="140"/>
      <c r="AA939" s="140"/>
      <c r="AB939" s="141"/>
      <c r="AC939" s="140"/>
    </row>
    <row r="940" spans="26:29" x14ac:dyDescent="0.25">
      <c r="Z940" s="140"/>
      <c r="AA940" s="140"/>
      <c r="AB940" s="141"/>
      <c r="AC940" s="140"/>
    </row>
    <row r="941" spans="26:29" x14ac:dyDescent="0.25">
      <c r="Z941" s="140"/>
      <c r="AA941" s="140"/>
      <c r="AB941" s="141"/>
      <c r="AC941" s="140"/>
    </row>
    <row r="942" spans="26:29" x14ac:dyDescent="0.25">
      <c r="Z942" s="140"/>
      <c r="AA942" s="140"/>
      <c r="AB942" s="141"/>
      <c r="AC942" s="140"/>
    </row>
    <row r="943" spans="26:29" x14ac:dyDescent="0.25">
      <c r="Z943" s="140"/>
      <c r="AA943" s="140"/>
      <c r="AB943" s="141"/>
      <c r="AC943" s="140"/>
    </row>
    <row r="944" spans="26:29" x14ac:dyDescent="0.25">
      <c r="Z944" s="140"/>
      <c r="AA944" s="140"/>
      <c r="AB944" s="141"/>
      <c r="AC944" s="140"/>
    </row>
    <row r="945" spans="26:29" x14ac:dyDescent="0.25">
      <c r="Z945" s="140"/>
      <c r="AA945" s="140"/>
      <c r="AB945" s="141"/>
      <c r="AC945" s="140"/>
    </row>
    <row r="946" spans="26:29" x14ac:dyDescent="0.25">
      <c r="Z946" s="140"/>
      <c r="AA946" s="140"/>
      <c r="AB946" s="141"/>
      <c r="AC946" s="140"/>
    </row>
    <row r="947" spans="26:29" x14ac:dyDescent="0.25">
      <c r="Z947" s="140"/>
      <c r="AA947" s="140"/>
      <c r="AB947" s="141"/>
      <c r="AC947" s="140"/>
    </row>
    <row r="948" spans="26:29" x14ac:dyDescent="0.25">
      <c r="Z948" s="140"/>
      <c r="AA948" s="140"/>
      <c r="AB948" s="141"/>
      <c r="AC948" s="140"/>
    </row>
    <row r="949" spans="26:29" x14ac:dyDescent="0.25">
      <c r="Z949" s="140"/>
      <c r="AA949" s="140"/>
      <c r="AB949" s="141"/>
      <c r="AC949" s="140"/>
    </row>
    <row r="950" spans="26:29" x14ac:dyDescent="0.25">
      <c r="Z950" s="140"/>
      <c r="AA950" s="140"/>
      <c r="AB950" s="141"/>
      <c r="AC950" s="140"/>
    </row>
    <row r="951" spans="26:29" x14ac:dyDescent="0.25">
      <c r="Z951" s="140"/>
      <c r="AA951" s="140"/>
      <c r="AB951" s="141"/>
      <c r="AC951" s="140"/>
    </row>
    <row r="952" spans="26:29" x14ac:dyDescent="0.25">
      <c r="Z952" s="140"/>
      <c r="AA952" s="140"/>
      <c r="AB952" s="141"/>
      <c r="AC952" s="140"/>
    </row>
    <row r="953" spans="26:29" x14ac:dyDescent="0.25">
      <c r="Z953" s="140"/>
      <c r="AA953" s="140"/>
      <c r="AB953" s="141"/>
      <c r="AC953" s="140"/>
    </row>
    <row r="954" spans="26:29" x14ac:dyDescent="0.25">
      <c r="Z954" s="140"/>
      <c r="AA954" s="140"/>
      <c r="AB954" s="141"/>
      <c r="AC954" s="140"/>
    </row>
    <row r="955" spans="26:29" x14ac:dyDescent="0.25">
      <c r="Z955" s="140"/>
      <c r="AA955" s="140"/>
      <c r="AB955" s="141"/>
      <c r="AC955" s="140"/>
    </row>
    <row r="956" spans="26:29" x14ac:dyDescent="0.25">
      <c r="Z956" s="140"/>
      <c r="AA956" s="140"/>
      <c r="AB956" s="141"/>
      <c r="AC956" s="140"/>
    </row>
    <row r="957" spans="26:29" x14ac:dyDescent="0.25">
      <c r="Z957" s="140"/>
      <c r="AA957" s="140"/>
      <c r="AB957" s="141"/>
      <c r="AC957" s="140"/>
    </row>
    <row r="958" spans="26:29" x14ac:dyDescent="0.25">
      <c r="Z958" s="140"/>
      <c r="AA958" s="140"/>
      <c r="AB958" s="141"/>
      <c r="AC958" s="140"/>
    </row>
    <row r="959" spans="26:29" x14ac:dyDescent="0.25">
      <c r="Z959" s="140"/>
      <c r="AA959" s="140"/>
      <c r="AB959" s="141"/>
      <c r="AC959" s="140"/>
    </row>
    <row r="960" spans="26:29" x14ac:dyDescent="0.25">
      <c r="Z960" s="140"/>
      <c r="AA960" s="140"/>
      <c r="AB960" s="141"/>
      <c r="AC960" s="140"/>
    </row>
    <row r="961" spans="26:29" x14ac:dyDescent="0.25">
      <c r="Z961" s="140"/>
      <c r="AA961" s="140"/>
      <c r="AB961" s="141"/>
      <c r="AC961" s="140"/>
    </row>
    <row r="962" spans="26:29" x14ac:dyDescent="0.25">
      <c r="Z962" s="140"/>
      <c r="AA962" s="140"/>
      <c r="AB962" s="141"/>
      <c r="AC962" s="140"/>
    </row>
    <row r="963" spans="26:29" x14ac:dyDescent="0.25">
      <c r="Z963" s="140"/>
      <c r="AA963" s="140"/>
      <c r="AB963" s="141"/>
      <c r="AC963" s="140"/>
    </row>
    <row r="964" spans="26:29" x14ac:dyDescent="0.25">
      <c r="Z964" s="140"/>
      <c r="AA964" s="140"/>
      <c r="AB964" s="141"/>
      <c r="AC964" s="140"/>
    </row>
    <row r="965" spans="26:29" x14ac:dyDescent="0.25">
      <c r="Z965" s="140"/>
      <c r="AA965" s="140"/>
      <c r="AB965" s="141"/>
      <c r="AC965" s="140"/>
    </row>
    <row r="966" spans="26:29" x14ac:dyDescent="0.25">
      <c r="Z966" s="140"/>
      <c r="AA966" s="140"/>
      <c r="AB966" s="141"/>
      <c r="AC966" s="140"/>
    </row>
    <row r="967" spans="26:29" x14ac:dyDescent="0.25">
      <c r="Z967" s="140"/>
      <c r="AA967" s="140"/>
      <c r="AB967" s="141"/>
      <c r="AC967" s="140"/>
    </row>
    <row r="968" spans="26:29" x14ac:dyDescent="0.25">
      <c r="Z968" s="140"/>
      <c r="AA968" s="140"/>
      <c r="AB968" s="141"/>
      <c r="AC968" s="140"/>
    </row>
    <row r="969" spans="26:29" x14ac:dyDescent="0.25">
      <c r="Z969" s="140"/>
      <c r="AA969" s="140"/>
      <c r="AB969" s="141"/>
      <c r="AC969" s="140"/>
    </row>
    <row r="970" spans="26:29" x14ac:dyDescent="0.25">
      <c r="Z970" s="140"/>
      <c r="AA970" s="140"/>
      <c r="AB970" s="141"/>
      <c r="AC970" s="140"/>
    </row>
    <row r="971" spans="26:29" x14ac:dyDescent="0.25">
      <c r="Z971" s="140"/>
      <c r="AA971" s="140"/>
      <c r="AB971" s="141"/>
      <c r="AC971" s="140"/>
    </row>
    <row r="972" spans="26:29" x14ac:dyDescent="0.25">
      <c r="Z972" s="140"/>
      <c r="AA972" s="140"/>
      <c r="AB972" s="141"/>
      <c r="AC972" s="140"/>
    </row>
    <row r="973" spans="26:29" x14ac:dyDescent="0.25">
      <c r="Z973" s="140"/>
      <c r="AA973" s="140"/>
      <c r="AB973" s="141"/>
      <c r="AC973" s="140"/>
    </row>
    <row r="974" spans="26:29" x14ac:dyDescent="0.25">
      <c r="Z974" s="140"/>
      <c r="AA974" s="140"/>
      <c r="AB974" s="141"/>
      <c r="AC974" s="140"/>
    </row>
    <row r="975" spans="26:29" x14ac:dyDescent="0.25">
      <c r="Z975" s="140"/>
      <c r="AA975" s="140"/>
      <c r="AB975" s="141"/>
      <c r="AC975" s="140"/>
    </row>
    <row r="976" spans="26:29" x14ac:dyDescent="0.25">
      <c r="Z976" s="140"/>
      <c r="AA976" s="140"/>
      <c r="AB976" s="141"/>
      <c r="AC976" s="140"/>
    </row>
    <row r="977" spans="26:29" x14ac:dyDescent="0.25">
      <c r="Z977" s="140"/>
      <c r="AA977" s="140"/>
      <c r="AB977" s="141"/>
      <c r="AC977" s="140"/>
    </row>
    <row r="978" spans="26:29" x14ac:dyDescent="0.25">
      <c r="Z978" s="140"/>
      <c r="AA978" s="140"/>
      <c r="AB978" s="141"/>
      <c r="AC978" s="140"/>
    </row>
    <row r="979" spans="26:29" x14ac:dyDescent="0.25">
      <c r="Z979" s="140"/>
      <c r="AA979" s="140"/>
      <c r="AB979" s="141"/>
      <c r="AC979" s="140"/>
    </row>
    <row r="980" spans="26:29" x14ac:dyDescent="0.25">
      <c r="Z980" s="140"/>
      <c r="AA980" s="140"/>
      <c r="AB980" s="141"/>
      <c r="AC980" s="140"/>
    </row>
    <row r="981" spans="26:29" x14ac:dyDescent="0.25">
      <c r="Z981" s="140"/>
      <c r="AA981" s="140"/>
      <c r="AB981" s="141"/>
      <c r="AC981" s="140"/>
    </row>
    <row r="982" spans="26:29" x14ac:dyDescent="0.25">
      <c r="Z982" s="140"/>
      <c r="AA982" s="140"/>
      <c r="AB982" s="141"/>
      <c r="AC982" s="140"/>
    </row>
    <row r="983" spans="26:29" x14ac:dyDescent="0.25">
      <c r="Z983" s="140"/>
      <c r="AA983" s="140"/>
      <c r="AB983" s="141"/>
      <c r="AC983" s="140"/>
    </row>
    <row r="984" spans="26:29" x14ac:dyDescent="0.25">
      <c r="Z984" s="140"/>
      <c r="AA984" s="140"/>
      <c r="AB984" s="141"/>
      <c r="AC984" s="140"/>
    </row>
    <row r="985" spans="26:29" x14ac:dyDescent="0.25">
      <c r="Z985" s="140"/>
      <c r="AA985" s="140"/>
      <c r="AB985" s="141"/>
      <c r="AC985" s="140"/>
    </row>
    <row r="986" spans="26:29" x14ac:dyDescent="0.25">
      <c r="Z986" s="140"/>
      <c r="AA986" s="140"/>
      <c r="AB986" s="141"/>
      <c r="AC986" s="140"/>
    </row>
    <row r="987" spans="26:29" x14ac:dyDescent="0.25">
      <c r="Z987" s="140"/>
      <c r="AA987" s="140"/>
      <c r="AB987" s="141"/>
      <c r="AC987" s="140"/>
    </row>
    <row r="988" spans="26:29" x14ac:dyDescent="0.25">
      <c r="Z988" s="140"/>
      <c r="AA988" s="140"/>
      <c r="AB988" s="141"/>
      <c r="AC988" s="140"/>
    </row>
    <row r="989" spans="26:29" x14ac:dyDescent="0.25">
      <c r="Z989" s="140"/>
      <c r="AA989" s="140"/>
      <c r="AB989" s="141"/>
      <c r="AC989" s="140"/>
    </row>
    <row r="990" spans="26:29" x14ac:dyDescent="0.25">
      <c r="Z990" s="140"/>
      <c r="AA990" s="140"/>
      <c r="AB990" s="141"/>
      <c r="AC990" s="140"/>
    </row>
    <row r="991" spans="26:29" x14ac:dyDescent="0.25">
      <c r="Z991" s="140"/>
      <c r="AA991" s="140"/>
      <c r="AB991" s="141"/>
      <c r="AC991" s="140"/>
    </row>
    <row r="992" spans="26:29" x14ac:dyDescent="0.25">
      <c r="Z992" s="140"/>
      <c r="AA992" s="140"/>
      <c r="AB992" s="141"/>
      <c r="AC992" s="140"/>
    </row>
    <row r="993" spans="26:29" x14ac:dyDescent="0.25">
      <c r="Z993" s="140"/>
      <c r="AA993" s="140"/>
      <c r="AB993" s="141"/>
      <c r="AC993" s="140"/>
    </row>
    <row r="994" spans="26:29" x14ac:dyDescent="0.25">
      <c r="Z994" s="140"/>
      <c r="AA994" s="140"/>
      <c r="AB994" s="141"/>
      <c r="AC994" s="140"/>
    </row>
    <row r="995" spans="26:29" x14ac:dyDescent="0.25">
      <c r="Z995" s="140"/>
      <c r="AA995" s="140"/>
      <c r="AB995" s="141"/>
      <c r="AC995" s="140"/>
    </row>
    <row r="996" spans="26:29" x14ac:dyDescent="0.25">
      <c r="Z996" s="140"/>
      <c r="AA996" s="140"/>
      <c r="AB996" s="141"/>
      <c r="AC996" s="140"/>
    </row>
    <row r="997" spans="26:29" x14ac:dyDescent="0.25">
      <c r="Z997" s="140"/>
      <c r="AA997" s="140"/>
      <c r="AB997" s="141"/>
      <c r="AC997" s="140"/>
    </row>
    <row r="998" spans="26:29" x14ac:dyDescent="0.25">
      <c r="Z998" s="140"/>
      <c r="AA998" s="140"/>
      <c r="AB998" s="141"/>
      <c r="AC998" s="140"/>
    </row>
    <row r="999" spans="26:29" x14ac:dyDescent="0.25">
      <c r="Z999" s="140"/>
      <c r="AA999" s="140"/>
      <c r="AB999" s="141"/>
      <c r="AC999" s="140"/>
    </row>
    <row r="1000" spans="26:29" x14ac:dyDescent="0.25">
      <c r="Z1000" s="140"/>
      <c r="AA1000" s="140"/>
      <c r="AB1000" s="141"/>
      <c r="AC1000" s="140"/>
    </row>
    <row r="1001" spans="26:29" x14ac:dyDescent="0.25">
      <c r="Z1001" s="140"/>
      <c r="AA1001" s="140"/>
      <c r="AB1001" s="141"/>
      <c r="AC1001" s="140"/>
    </row>
    <row r="1002" spans="26:29" x14ac:dyDescent="0.25">
      <c r="Z1002" s="140"/>
      <c r="AA1002" s="140"/>
      <c r="AB1002" s="141"/>
      <c r="AC1002" s="140"/>
    </row>
    <row r="1003" spans="26:29" x14ac:dyDescent="0.25">
      <c r="Z1003" s="140"/>
      <c r="AA1003" s="140"/>
      <c r="AB1003" s="141"/>
      <c r="AC1003" s="140"/>
    </row>
    <row r="1004" spans="26:29" x14ac:dyDescent="0.25">
      <c r="Z1004" s="140"/>
      <c r="AA1004" s="140"/>
      <c r="AB1004" s="141"/>
      <c r="AC1004" s="140"/>
    </row>
    <row r="1005" spans="26:29" x14ac:dyDescent="0.25">
      <c r="Z1005" s="140"/>
      <c r="AA1005" s="140"/>
      <c r="AB1005" s="141"/>
      <c r="AC1005" s="140"/>
    </row>
    <row r="1006" spans="26:29" x14ac:dyDescent="0.25">
      <c r="Z1006" s="140"/>
      <c r="AA1006" s="140"/>
      <c r="AB1006" s="141"/>
      <c r="AC1006" s="140"/>
    </row>
    <row r="1007" spans="26:29" x14ac:dyDescent="0.25">
      <c r="Z1007" s="140"/>
      <c r="AA1007" s="140"/>
      <c r="AB1007" s="141"/>
      <c r="AC1007" s="140"/>
    </row>
    <row r="1008" spans="26:29" x14ac:dyDescent="0.25">
      <c r="Z1008" s="140"/>
      <c r="AA1008" s="140"/>
      <c r="AB1008" s="141"/>
      <c r="AC1008" s="140"/>
    </row>
    <row r="1009" spans="26:29" x14ac:dyDescent="0.25">
      <c r="Z1009" s="140"/>
      <c r="AA1009" s="140"/>
      <c r="AB1009" s="141"/>
      <c r="AC1009" s="140"/>
    </row>
    <row r="1010" spans="26:29" x14ac:dyDescent="0.25">
      <c r="Z1010" s="140"/>
      <c r="AA1010" s="140"/>
      <c r="AB1010" s="141"/>
      <c r="AC1010" s="140"/>
    </row>
    <row r="1011" spans="26:29" x14ac:dyDescent="0.25">
      <c r="Z1011" s="140"/>
      <c r="AA1011" s="140"/>
      <c r="AB1011" s="141"/>
      <c r="AC1011" s="140"/>
    </row>
    <row r="1012" spans="26:29" x14ac:dyDescent="0.25">
      <c r="Z1012" s="140"/>
      <c r="AA1012" s="140"/>
      <c r="AB1012" s="141"/>
      <c r="AC1012" s="140"/>
    </row>
    <row r="1013" spans="26:29" x14ac:dyDescent="0.25">
      <c r="Z1013" s="140"/>
      <c r="AA1013" s="140"/>
      <c r="AB1013" s="141"/>
      <c r="AC1013" s="140"/>
    </row>
    <row r="1014" spans="26:29" x14ac:dyDescent="0.25">
      <c r="Z1014" s="140"/>
      <c r="AA1014" s="140"/>
      <c r="AB1014" s="141"/>
      <c r="AC1014" s="140"/>
    </row>
    <row r="1015" spans="26:29" x14ac:dyDescent="0.25">
      <c r="Z1015" s="140"/>
      <c r="AA1015" s="140"/>
      <c r="AB1015" s="141"/>
      <c r="AC1015" s="140"/>
    </row>
    <row r="1016" spans="26:29" x14ac:dyDescent="0.25">
      <c r="Z1016" s="140"/>
      <c r="AA1016" s="140"/>
      <c r="AB1016" s="141"/>
      <c r="AC1016" s="140"/>
    </row>
    <row r="1017" spans="26:29" x14ac:dyDescent="0.25">
      <c r="Z1017" s="140"/>
      <c r="AA1017" s="140"/>
      <c r="AB1017" s="141"/>
      <c r="AC1017" s="140"/>
    </row>
    <row r="1018" spans="26:29" x14ac:dyDescent="0.25">
      <c r="Z1018" s="140"/>
      <c r="AA1018" s="140"/>
      <c r="AB1018" s="141"/>
      <c r="AC1018" s="140"/>
    </row>
    <row r="1019" spans="26:29" x14ac:dyDescent="0.25">
      <c r="Z1019" s="140"/>
      <c r="AA1019" s="140"/>
      <c r="AB1019" s="141"/>
      <c r="AC1019" s="140"/>
    </row>
    <row r="1020" spans="26:29" x14ac:dyDescent="0.25">
      <c r="Z1020" s="140"/>
      <c r="AA1020" s="140"/>
      <c r="AB1020" s="141"/>
      <c r="AC1020" s="140"/>
    </row>
    <row r="1021" spans="26:29" x14ac:dyDescent="0.25">
      <c r="Z1021" s="140"/>
      <c r="AA1021" s="140"/>
      <c r="AB1021" s="141"/>
      <c r="AC1021" s="140"/>
    </row>
    <row r="1022" spans="26:29" x14ac:dyDescent="0.25">
      <c r="Z1022" s="140"/>
      <c r="AA1022" s="140"/>
      <c r="AB1022" s="141"/>
      <c r="AC1022" s="140"/>
    </row>
    <row r="1023" spans="26:29" x14ac:dyDescent="0.25">
      <c r="Z1023" s="140"/>
      <c r="AA1023" s="140"/>
      <c r="AB1023" s="141"/>
      <c r="AC1023" s="140"/>
    </row>
    <row r="1024" spans="26:29" x14ac:dyDescent="0.25">
      <c r="Z1024" s="140"/>
      <c r="AA1024" s="140"/>
      <c r="AB1024" s="141"/>
      <c r="AC1024" s="140"/>
    </row>
    <row r="1025" spans="26:29" x14ac:dyDescent="0.25">
      <c r="Z1025" s="140"/>
      <c r="AA1025" s="140"/>
      <c r="AB1025" s="141"/>
      <c r="AC1025" s="140"/>
    </row>
    <row r="1026" spans="26:29" x14ac:dyDescent="0.25">
      <c r="Z1026" s="140"/>
      <c r="AA1026" s="140"/>
      <c r="AB1026" s="141"/>
      <c r="AC1026" s="140"/>
    </row>
    <row r="1027" spans="26:29" x14ac:dyDescent="0.25">
      <c r="Z1027" s="140"/>
      <c r="AA1027" s="140"/>
      <c r="AB1027" s="141"/>
      <c r="AC1027" s="140"/>
    </row>
    <row r="1028" spans="26:29" x14ac:dyDescent="0.25">
      <c r="Z1028" s="140"/>
      <c r="AA1028" s="140"/>
      <c r="AB1028" s="141"/>
      <c r="AC1028" s="140"/>
    </row>
    <row r="1029" spans="26:29" x14ac:dyDescent="0.25">
      <c r="Z1029" s="140"/>
      <c r="AA1029" s="140"/>
      <c r="AB1029" s="141"/>
      <c r="AC1029" s="140"/>
    </row>
    <row r="1030" spans="26:29" x14ac:dyDescent="0.25">
      <c r="Z1030" s="140"/>
      <c r="AA1030" s="140"/>
      <c r="AB1030" s="141"/>
      <c r="AC1030" s="140"/>
    </row>
    <row r="1031" spans="26:29" x14ac:dyDescent="0.25">
      <c r="Z1031" s="140"/>
      <c r="AA1031" s="140"/>
      <c r="AB1031" s="141"/>
      <c r="AC1031" s="140"/>
    </row>
    <row r="1032" spans="26:29" x14ac:dyDescent="0.25">
      <c r="Z1032" s="140"/>
      <c r="AA1032" s="140"/>
      <c r="AB1032" s="141"/>
      <c r="AC1032" s="140"/>
    </row>
    <row r="1033" spans="26:29" x14ac:dyDescent="0.25">
      <c r="Z1033" s="140"/>
      <c r="AA1033" s="140"/>
      <c r="AB1033" s="141"/>
      <c r="AC1033" s="140"/>
    </row>
    <row r="1034" spans="26:29" x14ac:dyDescent="0.25">
      <c r="Z1034" s="140"/>
      <c r="AA1034" s="140"/>
      <c r="AB1034" s="141"/>
      <c r="AC1034" s="140"/>
    </row>
    <row r="1035" spans="26:29" x14ac:dyDescent="0.25">
      <c r="Z1035" s="140"/>
      <c r="AA1035" s="140"/>
      <c r="AB1035" s="141"/>
      <c r="AC1035" s="140"/>
    </row>
    <row r="1036" spans="26:29" x14ac:dyDescent="0.25">
      <c r="Z1036" s="140"/>
      <c r="AA1036" s="140"/>
      <c r="AB1036" s="141"/>
      <c r="AC1036" s="140"/>
    </row>
    <row r="1037" spans="26:29" x14ac:dyDescent="0.25">
      <c r="Z1037" s="140"/>
      <c r="AA1037" s="140"/>
      <c r="AB1037" s="141"/>
      <c r="AC1037" s="140"/>
    </row>
    <row r="1038" spans="26:29" x14ac:dyDescent="0.25">
      <c r="Z1038" s="140"/>
      <c r="AA1038" s="140"/>
      <c r="AB1038" s="141"/>
      <c r="AC1038" s="140"/>
    </row>
    <row r="1039" spans="26:29" x14ac:dyDescent="0.25">
      <c r="Z1039" s="140"/>
      <c r="AA1039" s="140"/>
      <c r="AB1039" s="141"/>
      <c r="AC1039" s="140"/>
    </row>
    <row r="1040" spans="26:29" x14ac:dyDescent="0.25">
      <c r="Z1040" s="140"/>
      <c r="AA1040" s="140"/>
      <c r="AB1040" s="141"/>
      <c r="AC1040" s="140"/>
    </row>
    <row r="1041" spans="26:29" x14ac:dyDescent="0.25">
      <c r="Z1041" s="140"/>
      <c r="AA1041" s="140"/>
      <c r="AB1041" s="141"/>
      <c r="AC1041" s="140"/>
    </row>
    <row r="1042" spans="26:29" x14ac:dyDescent="0.25">
      <c r="Z1042" s="140"/>
      <c r="AA1042" s="140"/>
      <c r="AB1042" s="141"/>
      <c r="AC1042" s="140"/>
    </row>
    <row r="1043" spans="26:29" x14ac:dyDescent="0.25">
      <c r="Z1043" s="140"/>
      <c r="AA1043" s="140"/>
      <c r="AB1043" s="141"/>
      <c r="AC1043" s="140"/>
    </row>
    <row r="1044" spans="26:29" x14ac:dyDescent="0.25">
      <c r="Z1044" s="140"/>
      <c r="AA1044" s="140"/>
      <c r="AB1044" s="141"/>
      <c r="AC1044" s="140"/>
    </row>
    <row r="1045" spans="26:29" x14ac:dyDescent="0.25">
      <c r="Z1045" s="140"/>
      <c r="AA1045" s="140"/>
      <c r="AB1045" s="141"/>
      <c r="AC1045" s="140"/>
    </row>
    <row r="1046" spans="26:29" x14ac:dyDescent="0.25">
      <c r="Z1046" s="140"/>
      <c r="AA1046" s="140"/>
      <c r="AB1046" s="141"/>
      <c r="AC1046" s="140"/>
    </row>
    <row r="1047" spans="26:29" x14ac:dyDescent="0.25">
      <c r="Z1047" s="140"/>
      <c r="AA1047" s="140"/>
      <c r="AB1047" s="141"/>
      <c r="AC1047" s="140"/>
    </row>
    <row r="1048" spans="26:29" x14ac:dyDescent="0.25">
      <c r="Z1048" s="140"/>
      <c r="AA1048" s="140"/>
      <c r="AB1048" s="141"/>
      <c r="AC1048" s="140"/>
    </row>
    <row r="1049" spans="26:29" x14ac:dyDescent="0.25">
      <c r="Z1049" s="140"/>
      <c r="AA1049" s="140"/>
      <c r="AB1049" s="141"/>
      <c r="AC1049" s="140"/>
    </row>
    <row r="1050" spans="26:29" x14ac:dyDescent="0.25">
      <c r="Z1050" s="140"/>
      <c r="AA1050" s="140"/>
      <c r="AB1050" s="141"/>
      <c r="AC1050" s="140"/>
    </row>
    <row r="1051" spans="26:29" x14ac:dyDescent="0.25">
      <c r="Z1051" s="140"/>
      <c r="AA1051" s="140"/>
      <c r="AB1051" s="141"/>
      <c r="AC1051" s="140"/>
    </row>
    <row r="1052" spans="26:29" x14ac:dyDescent="0.25">
      <c r="Z1052" s="140"/>
      <c r="AA1052" s="140"/>
      <c r="AB1052" s="141"/>
      <c r="AC1052" s="140"/>
    </row>
    <row r="1053" spans="26:29" x14ac:dyDescent="0.25">
      <c r="Z1053" s="140"/>
      <c r="AA1053" s="140"/>
      <c r="AB1053" s="141"/>
      <c r="AC1053" s="140"/>
    </row>
    <row r="1054" spans="26:29" x14ac:dyDescent="0.25">
      <c r="Z1054" s="140"/>
      <c r="AA1054" s="140"/>
      <c r="AB1054" s="141"/>
      <c r="AC1054" s="140"/>
    </row>
    <row r="1055" spans="26:29" x14ac:dyDescent="0.25">
      <c r="Z1055" s="140"/>
      <c r="AA1055" s="140"/>
      <c r="AB1055" s="141"/>
      <c r="AC1055" s="140"/>
    </row>
    <row r="1056" spans="26:29" x14ac:dyDescent="0.25">
      <c r="Z1056" s="140"/>
      <c r="AA1056" s="140"/>
      <c r="AB1056" s="141"/>
      <c r="AC1056" s="140"/>
    </row>
    <row r="1057" spans="26:29" x14ac:dyDescent="0.25">
      <c r="Z1057" s="140"/>
      <c r="AA1057" s="140"/>
      <c r="AB1057" s="141"/>
      <c r="AC1057" s="140"/>
    </row>
    <row r="1058" spans="26:29" x14ac:dyDescent="0.25">
      <c r="Z1058" s="140"/>
      <c r="AA1058" s="140"/>
      <c r="AB1058" s="141"/>
      <c r="AC1058" s="140"/>
    </row>
    <row r="1059" spans="26:29" x14ac:dyDescent="0.25">
      <c r="Z1059" s="140"/>
      <c r="AA1059" s="140"/>
      <c r="AB1059" s="141"/>
      <c r="AC1059" s="140"/>
    </row>
    <row r="1060" spans="26:29" x14ac:dyDescent="0.25">
      <c r="Z1060" s="140"/>
      <c r="AA1060" s="140"/>
      <c r="AB1060" s="141"/>
      <c r="AC1060" s="140"/>
    </row>
    <row r="1061" spans="26:29" x14ac:dyDescent="0.25">
      <c r="Z1061" s="140"/>
      <c r="AA1061" s="140"/>
      <c r="AB1061" s="141"/>
      <c r="AC1061" s="140"/>
    </row>
    <row r="1062" spans="26:29" x14ac:dyDescent="0.25">
      <c r="Z1062" s="140"/>
      <c r="AA1062" s="140"/>
      <c r="AB1062" s="141"/>
      <c r="AC1062" s="140"/>
    </row>
    <row r="1063" spans="26:29" x14ac:dyDescent="0.25">
      <c r="Z1063" s="140"/>
      <c r="AA1063" s="140"/>
      <c r="AB1063" s="141"/>
      <c r="AC1063" s="140"/>
    </row>
    <row r="1064" spans="26:29" x14ac:dyDescent="0.25">
      <c r="Z1064" s="140"/>
      <c r="AA1064" s="140"/>
      <c r="AB1064" s="141"/>
      <c r="AC1064" s="140"/>
    </row>
    <row r="1065" spans="26:29" x14ac:dyDescent="0.25">
      <c r="Z1065" s="140"/>
      <c r="AA1065" s="140"/>
      <c r="AB1065" s="141"/>
      <c r="AC1065" s="140"/>
    </row>
    <row r="1066" spans="26:29" x14ac:dyDescent="0.25">
      <c r="Z1066" s="140"/>
      <c r="AA1066" s="140"/>
      <c r="AB1066" s="141"/>
      <c r="AC1066" s="140"/>
    </row>
    <row r="1067" spans="26:29" x14ac:dyDescent="0.25">
      <c r="Z1067" s="140"/>
      <c r="AA1067" s="140"/>
      <c r="AB1067" s="141"/>
      <c r="AC1067" s="140"/>
    </row>
    <row r="1068" spans="26:29" x14ac:dyDescent="0.25">
      <c r="Z1068" s="140"/>
      <c r="AA1068" s="140"/>
      <c r="AB1068" s="141"/>
      <c r="AC1068" s="140"/>
    </row>
    <row r="1069" spans="26:29" x14ac:dyDescent="0.25">
      <c r="Z1069" s="140"/>
      <c r="AA1069" s="140"/>
      <c r="AB1069" s="141"/>
      <c r="AC1069" s="140"/>
    </row>
    <row r="1070" spans="26:29" x14ac:dyDescent="0.25">
      <c r="Z1070" s="140"/>
      <c r="AA1070" s="140"/>
      <c r="AB1070" s="141"/>
      <c r="AC1070" s="140"/>
    </row>
    <row r="1071" spans="26:29" x14ac:dyDescent="0.25">
      <c r="Z1071" s="140"/>
      <c r="AA1071" s="140"/>
      <c r="AB1071" s="141"/>
      <c r="AC1071" s="140"/>
    </row>
    <row r="1072" spans="26:29" x14ac:dyDescent="0.25">
      <c r="Z1072" s="140"/>
      <c r="AA1072" s="140"/>
      <c r="AB1072" s="141"/>
      <c r="AC1072" s="140"/>
    </row>
    <row r="1073" spans="26:29" x14ac:dyDescent="0.25">
      <c r="Z1073" s="140"/>
      <c r="AA1073" s="140"/>
      <c r="AB1073" s="141"/>
      <c r="AC1073" s="140"/>
    </row>
    <row r="1074" spans="26:29" x14ac:dyDescent="0.25">
      <c r="Z1074" s="140"/>
      <c r="AA1074" s="140"/>
      <c r="AB1074" s="141"/>
      <c r="AC1074" s="140"/>
    </row>
    <row r="1075" spans="26:29" x14ac:dyDescent="0.25">
      <c r="Z1075" s="140"/>
      <c r="AA1075" s="140"/>
      <c r="AB1075" s="141"/>
      <c r="AC1075" s="140"/>
    </row>
    <row r="1076" spans="26:29" x14ac:dyDescent="0.25">
      <c r="Z1076" s="140"/>
      <c r="AA1076" s="140"/>
      <c r="AB1076" s="141"/>
      <c r="AC1076" s="140"/>
    </row>
    <row r="1077" spans="26:29" x14ac:dyDescent="0.25">
      <c r="Z1077" s="140"/>
      <c r="AA1077" s="140"/>
      <c r="AB1077" s="141"/>
      <c r="AC1077" s="140"/>
    </row>
    <row r="1078" spans="26:29" x14ac:dyDescent="0.25">
      <c r="Z1078" s="140"/>
      <c r="AA1078" s="140"/>
      <c r="AB1078" s="141"/>
      <c r="AC1078" s="140"/>
    </row>
    <row r="1079" spans="26:29" x14ac:dyDescent="0.25">
      <c r="Z1079" s="140"/>
      <c r="AA1079" s="140"/>
      <c r="AB1079" s="141"/>
      <c r="AC1079" s="140"/>
    </row>
    <row r="1080" spans="26:29" x14ac:dyDescent="0.25">
      <c r="Z1080" s="140"/>
      <c r="AA1080" s="140"/>
      <c r="AB1080" s="141"/>
      <c r="AC1080" s="140"/>
    </row>
    <row r="1081" spans="26:29" x14ac:dyDescent="0.25">
      <c r="Z1081" s="140"/>
      <c r="AA1081" s="140"/>
      <c r="AB1081" s="141"/>
      <c r="AC1081" s="140"/>
    </row>
    <row r="1082" spans="26:29" x14ac:dyDescent="0.25">
      <c r="Z1082" s="140"/>
      <c r="AA1082" s="140"/>
      <c r="AB1082" s="141"/>
      <c r="AC1082" s="140"/>
    </row>
    <row r="1083" spans="26:29" x14ac:dyDescent="0.25">
      <c r="Z1083" s="140"/>
      <c r="AA1083" s="140"/>
      <c r="AB1083" s="141"/>
      <c r="AC1083" s="140"/>
    </row>
    <row r="1084" spans="26:29" x14ac:dyDescent="0.25">
      <c r="Z1084" s="140"/>
      <c r="AA1084" s="140"/>
      <c r="AB1084" s="141"/>
      <c r="AC1084" s="140"/>
    </row>
    <row r="1085" spans="26:29" x14ac:dyDescent="0.25">
      <c r="Z1085" s="140"/>
      <c r="AA1085" s="140"/>
      <c r="AB1085" s="141"/>
      <c r="AC1085" s="140"/>
    </row>
    <row r="1086" spans="26:29" x14ac:dyDescent="0.25">
      <c r="Z1086" s="140"/>
      <c r="AA1086" s="140"/>
      <c r="AB1086" s="141"/>
      <c r="AC1086" s="140"/>
    </row>
    <row r="1087" spans="26:29" x14ac:dyDescent="0.25">
      <c r="Z1087" s="140"/>
      <c r="AA1087" s="140"/>
      <c r="AB1087" s="141"/>
      <c r="AC1087" s="140"/>
    </row>
    <row r="1088" spans="26:29" x14ac:dyDescent="0.25">
      <c r="Z1088" s="140"/>
      <c r="AA1088" s="140"/>
      <c r="AB1088" s="141"/>
      <c r="AC1088" s="140"/>
    </row>
    <row r="1089" spans="26:29" x14ac:dyDescent="0.25">
      <c r="Z1089" s="140"/>
      <c r="AA1089" s="140"/>
      <c r="AB1089" s="141"/>
      <c r="AC1089" s="140"/>
    </row>
    <row r="1090" spans="26:29" x14ac:dyDescent="0.25">
      <c r="Z1090" s="140"/>
      <c r="AA1090" s="140"/>
      <c r="AB1090" s="141"/>
      <c r="AC1090" s="140"/>
    </row>
    <row r="1091" spans="26:29" x14ac:dyDescent="0.25">
      <c r="Z1091" s="140"/>
      <c r="AA1091" s="140"/>
      <c r="AB1091" s="141"/>
      <c r="AC1091" s="140"/>
    </row>
    <row r="1092" spans="26:29" x14ac:dyDescent="0.25">
      <c r="Z1092" s="140"/>
      <c r="AA1092" s="140"/>
      <c r="AB1092" s="141"/>
      <c r="AC1092" s="140"/>
    </row>
    <row r="1093" spans="26:29" x14ac:dyDescent="0.25">
      <c r="Z1093" s="140"/>
      <c r="AA1093" s="140"/>
      <c r="AB1093" s="141"/>
      <c r="AC1093" s="140"/>
    </row>
    <row r="1094" spans="26:29" x14ac:dyDescent="0.25">
      <c r="Z1094" s="140"/>
      <c r="AA1094" s="140"/>
      <c r="AB1094" s="141"/>
      <c r="AC1094" s="140"/>
    </row>
    <row r="1095" spans="26:29" x14ac:dyDescent="0.25">
      <c r="Z1095" s="140"/>
      <c r="AA1095" s="140"/>
      <c r="AB1095" s="141"/>
      <c r="AC1095" s="140"/>
    </row>
    <row r="1096" spans="26:29" x14ac:dyDescent="0.25">
      <c r="Z1096" s="140"/>
      <c r="AA1096" s="140"/>
      <c r="AB1096" s="141"/>
      <c r="AC1096" s="140"/>
    </row>
    <row r="1097" spans="26:29" x14ac:dyDescent="0.25">
      <c r="Z1097" s="140"/>
      <c r="AA1097" s="140"/>
      <c r="AB1097" s="141"/>
      <c r="AC1097" s="140"/>
    </row>
    <row r="1098" spans="26:29" x14ac:dyDescent="0.25">
      <c r="Z1098" s="140"/>
      <c r="AA1098" s="140"/>
      <c r="AB1098" s="141"/>
      <c r="AC1098" s="140"/>
    </row>
    <row r="1099" spans="26:29" x14ac:dyDescent="0.25">
      <c r="Z1099" s="140"/>
      <c r="AA1099" s="140"/>
      <c r="AB1099" s="141"/>
      <c r="AC1099" s="140"/>
    </row>
    <row r="1100" spans="26:29" x14ac:dyDescent="0.25">
      <c r="Z1100" s="140"/>
      <c r="AA1100" s="140"/>
      <c r="AB1100" s="141"/>
      <c r="AC1100" s="140"/>
    </row>
    <row r="1101" spans="26:29" x14ac:dyDescent="0.25">
      <c r="Z1101" s="140"/>
      <c r="AA1101" s="140"/>
      <c r="AB1101" s="141"/>
      <c r="AC1101" s="140"/>
    </row>
    <row r="1102" spans="26:29" x14ac:dyDescent="0.25">
      <c r="Z1102" s="140"/>
      <c r="AA1102" s="140"/>
      <c r="AB1102" s="141"/>
      <c r="AC1102" s="140"/>
    </row>
    <row r="1103" spans="26:29" x14ac:dyDescent="0.25">
      <c r="Z1103" s="140"/>
      <c r="AA1103" s="140"/>
      <c r="AB1103" s="141"/>
      <c r="AC1103" s="140"/>
    </row>
    <row r="1104" spans="26:29" x14ac:dyDescent="0.25">
      <c r="Z1104" s="140"/>
      <c r="AA1104" s="140"/>
      <c r="AB1104" s="141"/>
      <c r="AC1104" s="140"/>
    </row>
    <row r="1105" spans="26:29" x14ac:dyDescent="0.25">
      <c r="Z1105" s="140"/>
      <c r="AA1105" s="140"/>
      <c r="AB1105" s="141"/>
      <c r="AC1105" s="140"/>
    </row>
    <row r="1106" spans="26:29" x14ac:dyDescent="0.25">
      <c r="Z1106" s="140"/>
      <c r="AA1106" s="140"/>
      <c r="AB1106" s="141"/>
      <c r="AC1106" s="140"/>
    </row>
    <row r="1107" spans="26:29" x14ac:dyDescent="0.25">
      <c r="Z1107" s="140"/>
      <c r="AA1107" s="140"/>
      <c r="AB1107" s="141"/>
      <c r="AC1107" s="140"/>
    </row>
    <row r="1108" spans="26:29" x14ac:dyDescent="0.25">
      <c r="Z1108" s="140"/>
      <c r="AA1108" s="140"/>
      <c r="AB1108" s="141"/>
      <c r="AC1108" s="140"/>
    </row>
    <row r="1109" spans="26:29" x14ac:dyDescent="0.25">
      <c r="Z1109" s="140"/>
      <c r="AA1109" s="140"/>
      <c r="AB1109" s="141"/>
      <c r="AC1109" s="140"/>
    </row>
    <row r="1110" spans="26:29" x14ac:dyDescent="0.25">
      <c r="Z1110" s="140"/>
      <c r="AA1110" s="140"/>
      <c r="AB1110" s="141"/>
      <c r="AC1110" s="140"/>
    </row>
    <row r="1111" spans="26:29" x14ac:dyDescent="0.25">
      <c r="Z1111" s="140"/>
      <c r="AA1111" s="140"/>
      <c r="AB1111" s="141"/>
      <c r="AC1111" s="140"/>
    </row>
    <row r="1112" spans="26:29" x14ac:dyDescent="0.25">
      <c r="Z1112" s="140"/>
      <c r="AA1112" s="140"/>
      <c r="AB1112" s="141"/>
      <c r="AC1112" s="140"/>
    </row>
    <row r="1113" spans="26:29" x14ac:dyDescent="0.25">
      <c r="Z1113" s="140"/>
      <c r="AA1113" s="140"/>
      <c r="AB1113" s="141"/>
      <c r="AC1113" s="140"/>
    </row>
    <row r="1114" spans="26:29" x14ac:dyDescent="0.25">
      <c r="Z1114" s="140"/>
      <c r="AA1114" s="140"/>
      <c r="AB1114" s="141"/>
      <c r="AC1114" s="140"/>
    </row>
    <row r="1115" spans="26:29" x14ac:dyDescent="0.25">
      <c r="Z1115" s="140"/>
      <c r="AA1115" s="140"/>
      <c r="AB1115" s="141"/>
      <c r="AC1115" s="140"/>
    </row>
    <row r="1116" spans="26:29" x14ac:dyDescent="0.25">
      <c r="Z1116" s="140"/>
      <c r="AA1116" s="140"/>
      <c r="AB1116" s="141"/>
      <c r="AC1116" s="140"/>
    </row>
    <row r="1117" spans="26:29" x14ac:dyDescent="0.25">
      <c r="Z1117" s="140"/>
      <c r="AA1117" s="140"/>
      <c r="AB1117" s="141"/>
      <c r="AC1117" s="140"/>
    </row>
    <row r="1118" spans="26:29" x14ac:dyDescent="0.25">
      <c r="Z1118" s="140"/>
      <c r="AA1118" s="140"/>
      <c r="AB1118" s="141"/>
      <c r="AC1118" s="140"/>
    </row>
    <row r="1119" spans="26:29" x14ac:dyDescent="0.25">
      <c r="Z1119" s="140"/>
      <c r="AA1119" s="140"/>
      <c r="AB1119" s="141"/>
      <c r="AC1119" s="140"/>
    </row>
    <row r="1120" spans="26:29" x14ac:dyDescent="0.25">
      <c r="Z1120" s="140"/>
      <c r="AA1120" s="140"/>
      <c r="AB1120" s="141"/>
      <c r="AC1120" s="140"/>
    </row>
    <row r="1121" spans="26:29" x14ac:dyDescent="0.25">
      <c r="Z1121" s="140"/>
      <c r="AA1121" s="140"/>
      <c r="AB1121" s="141"/>
      <c r="AC1121" s="140"/>
    </row>
    <row r="1122" spans="26:29" x14ac:dyDescent="0.25">
      <c r="Z1122" s="140"/>
      <c r="AA1122" s="140"/>
      <c r="AB1122" s="141"/>
      <c r="AC1122" s="140"/>
    </row>
    <row r="1123" spans="26:29" x14ac:dyDescent="0.25">
      <c r="Z1123" s="140"/>
      <c r="AA1123" s="140"/>
      <c r="AB1123" s="141"/>
      <c r="AC1123" s="140"/>
    </row>
    <row r="1124" spans="26:29" x14ac:dyDescent="0.25">
      <c r="Z1124" s="140"/>
      <c r="AA1124" s="140"/>
      <c r="AB1124" s="141"/>
      <c r="AC1124" s="140"/>
    </row>
    <row r="1125" spans="26:29" x14ac:dyDescent="0.25">
      <c r="Z1125" s="140"/>
      <c r="AA1125" s="140"/>
      <c r="AB1125" s="141"/>
      <c r="AC1125" s="140"/>
    </row>
    <row r="1126" spans="26:29" x14ac:dyDescent="0.25">
      <c r="Z1126" s="140"/>
      <c r="AA1126" s="140"/>
      <c r="AB1126" s="141"/>
      <c r="AC1126" s="140"/>
    </row>
    <row r="1127" spans="26:29" x14ac:dyDescent="0.25">
      <c r="Z1127" s="140"/>
      <c r="AA1127" s="140"/>
      <c r="AB1127" s="141"/>
      <c r="AC1127" s="140"/>
    </row>
    <row r="1128" spans="26:29" x14ac:dyDescent="0.25">
      <c r="Z1128" s="140"/>
      <c r="AA1128" s="140"/>
      <c r="AB1128" s="141"/>
      <c r="AC1128" s="140"/>
    </row>
    <row r="1129" spans="26:29" x14ac:dyDescent="0.25">
      <c r="Z1129" s="140"/>
      <c r="AA1129" s="140"/>
      <c r="AB1129" s="141"/>
      <c r="AC1129" s="140"/>
    </row>
    <row r="1130" spans="26:29" x14ac:dyDescent="0.25">
      <c r="Z1130" s="140"/>
      <c r="AA1130" s="140"/>
      <c r="AB1130" s="141"/>
      <c r="AC1130" s="140"/>
    </row>
    <row r="1131" spans="26:29" x14ac:dyDescent="0.25">
      <c r="Z1131" s="140"/>
      <c r="AA1131" s="140"/>
      <c r="AB1131" s="141"/>
      <c r="AC1131" s="140"/>
    </row>
    <row r="1132" spans="26:29" x14ac:dyDescent="0.25">
      <c r="Z1132" s="140"/>
      <c r="AA1132" s="140"/>
      <c r="AB1132" s="141"/>
      <c r="AC1132" s="140"/>
    </row>
    <row r="1133" spans="26:29" x14ac:dyDescent="0.25">
      <c r="Z1133" s="140"/>
      <c r="AA1133" s="140"/>
      <c r="AB1133" s="141"/>
      <c r="AC1133" s="140"/>
    </row>
    <row r="1134" spans="26:29" x14ac:dyDescent="0.25">
      <c r="Z1134" s="140"/>
      <c r="AA1134" s="140"/>
      <c r="AB1134" s="141"/>
      <c r="AC1134" s="140"/>
    </row>
    <row r="1135" spans="26:29" x14ac:dyDescent="0.25">
      <c r="Z1135" s="140"/>
      <c r="AA1135" s="140"/>
      <c r="AB1135" s="141"/>
      <c r="AC1135" s="140"/>
    </row>
    <row r="1136" spans="26:29" x14ac:dyDescent="0.25">
      <c r="Z1136" s="140"/>
      <c r="AA1136" s="140"/>
      <c r="AB1136" s="141"/>
      <c r="AC1136" s="140"/>
    </row>
    <row r="1137" spans="26:29" x14ac:dyDescent="0.25">
      <c r="Z1137" s="140"/>
      <c r="AA1137" s="140"/>
      <c r="AB1137" s="141"/>
      <c r="AC1137" s="140"/>
    </row>
    <row r="1138" spans="26:29" x14ac:dyDescent="0.25">
      <c r="Z1138" s="140"/>
      <c r="AA1138" s="140"/>
      <c r="AB1138" s="141"/>
      <c r="AC1138" s="140"/>
    </row>
    <row r="1139" spans="26:29" x14ac:dyDescent="0.25">
      <c r="Z1139" s="140"/>
      <c r="AA1139" s="140"/>
      <c r="AB1139" s="141"/>
      <c r="AC1139" s="140"/>
    </row>
    <row r="1140" spans="26:29" x14ac:dyDescent="0.25">
      <c r="Z1140" s="140"/>
      <c r="AA1140" s="140"/>
      <c r="AB1140" s="141"/>
      <c r="AC1140" s="140"/>
    </row>
    <row r="1141" spans="26:29" x14ac:dyDescent="0.25">
      <c r="Z1141" s="140"/>
      <c r="AA1141" s="140"/>
      <c r="AB1141" s="141"/>
      <c r="AC1141" s="140"/>
    </row>
    <row r="1142" spans="26:29" x14ac:dyDescent="0.25">
      <c r="Z1142" s="140"/>
      <c r="AA1142" s="140"/>
      <c r="AB1142" s="141"/>
      <c r="AC1142" s="140"/>
    </row>
    <row r="1143" spans="26:29" x14ac:dyDescent="0.25">
      <c r="Z1143" s="140"/>
      <c r="AA1143" s="140"/>
      <c r="AB1143" s="141"/>
      <c r="AC1143" s="140"/>
    </row>
    <row r="1144" spans="26:29" x14ac:dyDescent="0.25">
      <c r="Z1144" s="140"/>
      <c r="AA1144" s="140"/>
      <c r="AB1144" s="141"/>
      <c r="AC1144" s="140"/>
    </row>
    <row r="1145" spans="26:29" x14ac:dyDescent="0.25">
      <c r="Z1145" s="140"/>
      <c r="AA1145" s="140"/>
      <c r="AB1145" s="141"/>
      <c r="AC1145" s="140"/>
    </row>
    <row r="1146" spans="26:29" x14ac:dyDescent="0.25">
      <c r="Z1146" s="140"/>
      <c r="AA1146" s="140"/>
      <c r="AB1146" s="141"/>
      <c r="AC1146" s="140"/>
    </row>
    <row r="1147" spans="26:29" x14ac:dyDescent="0.25">
      <c r="Z1147" s="140"/>
      <c r="AA1147" s="140"/>
      <c r="AB1147" s="141"/>
      <c r="AC1147" s="140"/>
    </row>
    <row r="1148" spans="26:29" x14ac:dyDescent="0.25">
      <c r="Z1148" s="140"/>
      <c r="AA1148" s="140"/>
      <c r="AB1148" s="141"/>
      <c r="AC1148" s="140"/>
    </row>
    <row r="1149" spans="26:29" x14ac:dyDescent="0.25">
      <c r="Z1149" s="140"/>
      <c r="AA1149" s="140"/>
      <c r="AB1149" s="141"/>
      <c r="AC1149" s="140"/>
    </row>
    <row r="1150" spans="26:29" x14ac:dyDescent="0.25">
      <c r="Z1150" s="140"/>
      <c r="AA1150" s="140"/>
      <c r="AB1150" s="141"/>
      <c r="AC1150" s="140"/>
    </row>
    <row r="1151" spans="26:29" x14ac:dyDescent="0.25">
      <c r="Z1151" s="140"/>
      <c r="AA1151" s="140"/>
      <c r="AB1151" s="141"/>
      <c r="AC1151" s="140"/>
    </row>
    <row r="1152" spans="26:29" x14ac:dyDescent="0.25">
      <c r="Z1152" s="140"/>
      <c r="AA1152" s="140"/>
      <c r="AB1152" s="141"/>
      <c r="AC1152" s="140"/>
    </row>
    <row r="1153" spans="26:29" x14ac:dyDescent="0.25">
      <c r="Z1153" s="140"/>
      <c r="AA1153" s="140"/>
      <c r="AB1153" s="141"/>
      <c r="AC1153" s="140"/>
    </row>
    <row r="1154" spans="26:29" x14ac:dyDescent="0.25">
      <c r="Z1154" s="140"/>
      <c r="AA1154" s="140"/>
      <c r="AB1154" s="141"/>
      <c r="AC1154" s="140"/>
    </row>
    <row r="1155" spans="26:29" x14ac:dyDescent="0.25">
      <c r="Z1155" s="140"/>
      <c r="AA1155" s="140"/>
      <c r="AB1155" s="141"/>
      <c r="AC1155" s="140"/>
    </row>
    <row r="1156" spans="26:29" x14ac:dyDescent="0.25">
      <c r="Z1156" s="140"/>
      <c r="AA1156" s="140"/>
      <c r="AB1156" s="141"/>
      <c r="AC1156" s="140"/>
    </row>
    <row r="1157" spans="26:29" x14ac:dyDescent="0.25">
      <c r="Z1157" s="140"/>
      <c r="AA1157" s="140"/>
      <c r="AB1157" s="141"/>
      <c r="AC1157" s="140"/>
    </row>
    <row r="1158" spans="26:29" x14ac:dyDescent="0.25">
      <c r="Z1158" s="140"/>
      <c r="AA1158" s="140"/>
      <c r="AB1158" s="141"/>
      <c r="AC1158" s="140"/>
    </row>
    <row r="1159" spans="26:29" x14ac:dyDescent="0.25">
      <c r="Z1159" s="140"/>
      <c r="AA1159" s="140"/>
      <c r="AB1159" s="141"/>
      <c r="AC1159" s="140"/>
    </row>
    <row r="1160" spans="26:29" x14ac:dyDescent="0.25">
      <c r="Z1160" s="140"/>
      <c r="AA1160" s="140"/>
      <c r="AB1160" s="141"/>
      <c r="AC1160" s="140"/>
    </row>
    <row r="1161" spans="26:29" x14ac:dyDescent="0.25">
      <c r="Z1161" s="140"/>
      <c r="AA1161" s="140"/>
      <c r="AB1161" s="141"/>
      <c r="AC1161" s="140"/>
    </row>
    <row r="1162" spans="26:29" x14ac:dyDescent="0.25">
      <c r="Z1162" s="140"/>
      <c r="AA1162" s="140"/>
      <c r="AB1162" s="141"/>
      <c r="AC1162" s="140"/>
    </row>
    <row r="1163" spans="26:29" x14ac:dyDescent="0.25">
      <c r="Z1163" s="140"/>
      <c r="AA1163" s="140"/>
      <c r="AB1163" s="141"/>
      <c r="AC1163" s="140"/>
    </row>
    <row r="1164" spans="26:29" x14ac:dyDescent="0.25">
      <c r="Z1164" s="140"/>
      <c r="AA1164" s="140"/>
      <c r="AB1164" s="141"/>
      <c r="AC1164" s="140"/>
    </row>
    <row r="1165" spans="26:29" x14ac:dyDescent="0.25">
      <c r="Z1165" s="140"/>
      <c r="AA1165" s="140"/>
      <c r="AB1165" s="141"/>
      <c r="AC1165" s="140"/>
    </row>
    <row r="1166" spans="26:29" x14ac:dyDescent="0.25">
      <c r="Z1166" s="140"/>
      <c r="AA1166" s="140"/>
      <c r="AB1166" s="141"/>
      <c r="AC1166" s="140"/>
    </row>
    <row r="1167" spans="26:29" x14ac:dyDescent="0.25">
      <c r="Z1167" s="140"/>
      <c r="AA1167" s="140"/>
      <c r="AB1167" s="141"/>
      <c r="AC1167" s="140"/>
    </row>
    <row r="1168" spans="26:29" x14ac:dyDescent="0.25">
      <c r="Z1168" s="140"/>
      <c r="AA1168" s="140"/>
      <c r="AB1168" s="141"/>
      <c r="AC1168" s="140"/>
    </row>
    <row r="1169" spans="26:29" x14ac:dyDescent="0.25">
      <c r="Z1169" s="140"/>
      <c r="AA1169" s="140"/>
      <c r="AB1169" s="141"/>
      <c r="AC1169" s="140"/>
    </row>
    <row r="1170" spans="26:29" x14ac:dyDescent="0.25">
      <c r="Z1170" s="140"/>
      <c r="AA1170" s="140"/>
      <c r="AB1170" s="141"/>
      <c r="AC1170" s="140"/>
    </row>
    <row r="1171" spans="26:29" x14ac:dyDescent="0.25">
      <c r="Z1171" s="140"/>
      <c r="AA1171" s="140"/>
      <c r="AB1171" s="141"/>
      <c r="AC1171" s="140"/>
    </row>
    <row r="1172" spans="26:29" x14ac:dyDescent="0.25">
      <c r="Z1172" s="140"/>
      <c r="AA1172" s="140"/>
      <c r="AB1172" s="141"/>
      <c r="AC1172" s="140"/>
    </row>
    <row r="1173" spans="26:29" x14ac:dyDescent="0.25">
      <c r="Z1173" s="140"/>
      <c r="AA1173" s="140"/>
      <c r="AB1173" s="141"/>
      <c r="AC1173" s="140"/>
    </row>
    <row r="1174" spans="26:29" x14ac:dyDescent="0.25">
      <c r="Z1174" s="140"/>
      <c r="AA1174" s="140"/>
      <c r="AB1174" s="141"/>
      <c r="AC1174" s="140"/>
    </row>
    <row r="1175" spans="26:29" x14ac:dyDescent="0.25">
      <c r="Z1175" s="140"/>
      <c r="AA1175" s="140"/>
      <c r="AB1175" s="141"/>
      <c r="AC1175" s="140"/>
    </row>
    <row r="1176" spans="26:29" x14ac:dyDescent="0.25">
      <c r="Z1176" s="140"/>
      <c r="AA1176" s="140"/>
      <c r="AB1176" s="141"/>
      <c r="AC1176" s="140"/>
    </row>
    <row r="1177" spans="26:29" x14ac:dyDescent="0.25">
      <c r="Z1177" s="140"/>
      <c r="AA1177" s="140"/>
      <c r="AB1177" s="141"/>
      <c r="AC1177" s="140"/>
    </row>
    <row r="1178" spans="26:29" x14ac:dyDescent="0.25">
      <c r="Z1178" s="140"/>
      <c r="AA1178" s="140"/>
      <c r="AB1178" s="141"/>
      <c r="AC1178" s="140"/>
    </row>
    <row r="1179" spans="26:29" x14ac:dyDescent="0.25">
      <c r="Z1179" s="140"/>
      <c r="AA1179" s="140"/>
      <c r="AB1179" s="141"/>
      <c r="AC1179" s="140"/>
    </row>
    <row r="1180" spans="26:29" x14ac:dyDescent="0.25">
      <c r="Z1180" s="140"/>
      <c r="AA1180" s="140"/>
      <c r="AB1180" s="141"/>
      <c r="AC1180" s="140"/>
    </row>
    <row r="1181" spans="26:29" x14ac:dyDescent="0.25">
      <c r="Z1181" s="140"/>
      <c r="AA1181" s="140"/>
      <c r="AB1181" s="141"/>
      <c r="AC1181" s="140"/>
    </row>
    <row r="1182" spans="26:29" x14ac:dyDescent="0.25">
      <c r="Z1182" s="140"/>
      <c r="AA1182" s="140"/>
      <c r="AB1182" s="141"/>
      <c r="AC1182" s="140"/>
    </row>
    <row r="1183" spans="26:29" x14ac:dyDescent="0.25">
      <c r="Z1183" s="140"/>
      <c r="AA1183" s="140"/>
      <c r="AB1183" s="141"/>
      <c r="AC1183" s="140"/>
    </row>
    <row r="1184" spans="26:29" x14ac:dyDescent="0.25">
      <c r="Z1184" s="140"/>
      <c r="AA1184" s="140"/>
      <c r="AB1184" s="141"/>
      <c r="AC1184" s="140"/>
    </row>
    <row r="1185" spans="26:29" x14ac:dyDescent="0.25">
      <c r="Z1185" s="140"/>
      <c r="AA1185" s="140"/>
      <c r="AB1185" s="141"/>
      <c r="AC1185" s="140"/>
    </row>
    <row r="1186" spans="26:29" x14ac:dyDescent="0.25">
      <c r="Z1186" s="140"/>
      <c r="AA1186" s="140"/>
      <c r="AB1186" s="141"/>
      <c r="AC1186" s="140"/>
    </row>
    <row r="1187" spans="26:29" x14ac:dyDescent="0.25">
      <c r="Z1187" s="140"/>
      <c r="AA1187" s="140"/>
      <c r="AB1187" s="141"/>
      <c r="AC1187" s="140"/>
    </row>
    <row r="1188" spans="26:29" x14ac:dyDescent="0.25">
      <c r="Z1188" s="140"/>
      <c r="AA1188" s="140"/>
      <c r="AB1188" s="141"/>
      <c r="AC1188" s="140"/>
    </row>
    <row r="1189" spans="26:29" x14ac:dyDescent="0.25">
      <c r="Z1189" s="140"/>
      <c r="AA1189" s="140"/>
      <c r="AB1189" s="141"/>
      <c r="AC1189" s="140"/>
    </row>
    <row r="1190" spans="26:29" x14ac:dyDescent="0.25">
      <c r="Z1190" s="140"/>
      <c r="AA1190" s="140"/>
      <c r="AB1190" s="141"/>
      <c r="AC1190" s="140"/>
    </row>
    <row r="1191" spans="26:29" x14ac:dyDescent="0.25">
      <c r="Z1191" s="140"/>
      <c r="AA1191" s="140"/>
      <c r="AB1191" s="141"/>
      <c r="AC1191" s="140"/>
    </row>
    <row r="1192" spans="26:29" x14ac:dyDescent="0.25">
      <c r="Z1192" s="140"/>
      <c r="AA1192" s="140"/>
      <c r="AB1192" s="141"/>
      <c r="AC1192" s="140"/>
    </row>
    <row r="1193" spans="26:29" x14ac:dyDescent="0.25">
      <c r="Z1193" s="140"/>
      <c r="AA1193" s="140"/>
      <c r="AB1193" s="141"/>
      <c r="AC1193" s="140"/>
    </row>
    <row r="1194" spans="26:29" x14ac:dyDescent="0.25">
      <c r="Z1194" s="140"/>
      <c r="AA1194" s="140"/>
      <c r="AB1194" s="141"/>
      <c r="AC1194" s="140"/>
    </row>
    <row r="1195" spans="26:29" x14ac:dyDescent="0.25">
      <c r="Z1195" s="140"/>
      <c r="AA1195" s="140"/>
      <c r="AB1195" s="141"/>
      <c r="AC1195" s="140"/>
    </row>
    <row r="1196" spans="26:29" x14ac:dyDescent="0.25">
      <c r="Z1196" s="140"/>
      <c r="AA1196" s="140"/>
      <c r="AB1196" s="141"/>
      <c r="AC1196" s="140"/>
    </row>
    <row r="1197" spans="26:29" x14ac:dyDescent="0.25">
      <c r="Z1197" s="140"/>
      <c r="AA1197" s="140"/>
      <c r="AB1197" s="141"/>
      <c r="AC1197" s="140"/>
    </row>
    <row r="1198" spans="26:29" x14ac:dyDescent="0.25">
      <c r="Z1198" s="140"/>
      <c r="AA1198" s="140"/>
      <c r="AB1198" s="141"/>
      <c r="AC1198" s="140"/>
    </row>
    <row r="1199" spans="26:29" x14ac:dyDescent="0.25">
      <c r="Z1199" s="140"/>
      <c r="AA1199" s="140"/>
      <c r="AB1199" s="141"/>
      <c r="AC1199" s="140"/>
    </row>
    <row r="1200" spans="26:29" x14ac:dyDescent="0.25">
      <c r="Z1200" s="140"/>
      <c r="AA1200" s="140"/>
      <c r="AB1200" s="141"/>
      <c r="AC1200" s="140"/>
    </row>
    <row r="1201" spans="26:29" x14ac:dyDescent="0.25">
      <c r="Z1201" s="140"/>
      <c r="AA1201" s="140"/>
      <c r="AB1201" s="141"/>
      <c r="AC1201" s="140"/>
    </row>
    <row r="1202" spans="26:29" x14ac:dyDescent="0.25">
      <c r="Z1202" s="140"/>
      <c r="AA1202" s="140"/>
      <c r="AB1202" s="141"/>
      <c r="AC1202" s="140"/>
    </row>
    <row r="1203" spans="26:29" x14ac:dyDescent="0.25">
      <c r="Z1203" s="140"/>
      <c r="AA1203" s="140"/>
      <c r="AB1203" s="141"/>
      <c r="AC1203" s="140"/>
    </row>
    <row r="1204" spans="26:29" x14ac:dyDescent="0.25">
      <c r="Z1204" s="140"/>
      <c r="AA1204" s="140"/>
      <c r="AB1204" s="141"/>
      <c r="AC1204" s="140"/>
    </row>
    <row r="1205" spans="26:29" x14ac:dyDescent="0.25">
      <c r="Z1205" s="140"/>
      <c r="AA1205" s="140"/>
      <c r="AB1205" s="141"/>
      <c r="AC1205" s="140"/>
    </row>
    <row r="1206" spans="26:29" x14ac:dyDescent="0.25">
      <c r="Z1206" s="140"/>
      <c r="AA1206" s="140"/>
      <c r="AB1206" s="141"/>
      <c r="AC1206" s="140"/>
    </row>
    <row r="1207" spans="26:29" x14ac:dyDescent="0.25">
      <c r="Z1207" s="140"/>
      <c r="AA1207" s="140"/>
      <c r="AB1207" s="141"/>
      <c r="AC1207" s="140"/>
    </row>
    <row r="1208" spans="26:29" x14ac:dyDescent="0.25">
      <c r="Z1208" s="140"/>
      <c r="AA1208" s="140"/>
      <c r="AB1208" s="141"/>
      <c r="AC1208" s="140"/>
    </row>
    <row r="1209" spans="26:29" x14ac:dyDescent="0.25">
      <c r="Z1209" s="140"/>
      <c r="AA1209" s="140"/>
      <c r="AB1209" s="141"/>
      <c r="AC1209" s="140"/>
    </row>
    <row r="1210" spans="26:29" x14ac:dyDescent="0.25">
      <c r="Z1210" s="140"/>
      <c r="AA1210" s="140"/>
      <c r="AB1210" s="141"/>
      <c r="AC1210" s="140"/>
    </row>
    <row r="1211" spans="26:29" x14ac:dyDescent="0.25">
      <c r="Z1211" s="140"/>
      <c r="AA1211" s="140"/>
      <c r="AB1211" s="141"/>
      <c r="AC1211" s="140"/>
    </row>
    <row r="1212" spans="26:29" x14ac:dyDescent="0.25">
      <c r="Z1212" s="140"/>
      <c r="AA1212" s="140"/>
      <c r="AB1212" s="141"/>
      <c r="AC1212" s="140"/>
    </row>
    <row r="1213" spans="26:29" x14ac:dyDescent="0.25">
      <c r="Z1213" s="140"/>
      <c r="AA1213" s="140"/>
      <c r="AB1213" s="141"/>
      <c r="AC1213" s="140"/>
    </row>
    <row r="1214" spans="26:29" x14ac:dyDescent="0.25">
      <c r="Z1214" s="140"/>
      <c r="AA1214" s="140"/>
      <c r="AB1214" s="141"/>
      <c r="AC1214" s="140"/>
    </row>
    <row r="1215" spans="26:29" x14ac:dyDescent="0.25">
      <c r="Z1215" s="140"/>
      <c r="AA1215" s="140"/>
      <c r="AB1215" s="141"/>
      <c r="AC1215" s="140"/>
    </row>
    <row r="1216" spans="26:29" x14ac:dyDescent="0.25">
      <c r="Z1216" s="140"/>
      <c r="AA1216" s="140"/>
      <c r="AB1216" s="141"/>
      <c r="AC1216" s="140"/>
    </row>
    <row r="1217" spans="26:29" x14ac:dyDescent="0.25">
      <c r="Z1217" s="140"/>
      <c r="AA1217" s="140"/>
      <c r="AB1217" s="141"/>
      <c r="AC1217" s="140"/>
    </row>
    <row r="1218" spans="26:29" x14ac:dyDescent="0.25">
      <c r="Z1218" s="140"/>
      <c r="AA1218" s="140"/>
      <c r="AB1218" s="141"/>
      <c r="AC1218" s="140"/>
    </row>
    <row r="1219" spans="26:29" x14ac:dyDescent="0.25">
      <c r="Z1219" s="140"/>
      <c r="AA1219" s="140"/>
      <c r="AB1219" s="141"/>
      <c r="AC1219" s="140"/>
    </row>
    <row r="1220" spans="26:29" x14ac:dyDescent="0.25">
      <c r="Z1220" s="140"/>
      <c r="AA1220" s="140"/>
      <c r="AB1220" s="141"/>
      <c r="AC1220" s="140"/>
    </row>
    <row r="1221" spans="26:29" x14ac:dyDescent="0.25">
      <c r="Z1221" s="140"/>
      <c r="AA1221" s="140"/>
      <c r="AB1221" s="141"/>
      <c r="AC1221" s="140"/>
    </row>
    <row r="1222" spans="26:29" x14ac:dyDescent="0.25">
      <c r="Z1222" s="140"/>
      <c r="AA1222" s="140"/>
      <c r="AB1222" s="141"/>
      <c r="AC1222" s="140"/>
    </row>
    <row r="1223" spans="26:29" x14ac:dyDescent="0.25">
      <c r="Z1223" s="140"/>
      <c r="AA1223" s="140"/>
      <c r="AB1223" s="141"/>
      <c r="AC1223" s="140"/>
    </row>
    <row r="1224" spans="26:29" x14ac:dyDescent="0.25">
      <c r="Z1224" s="140"/>
      <c r="AA1224" s="140"/>
      <c r="AB1224" s="141"/>
      <c r="AC1224" s="140"/>
    </row>
    <row r="1225" spans="26:29" x14ac:dyDescent="0.25">
      <c r="Z1225" s="140"/>
      <c r="AA1225" s="140"/>
      <c r="AB1225" s="141"/>
      <c r="AC1225" s="140"/>
    </row>
    <row r="1226" spans="26:29" x14ac:dyDescent="0.25">
      <c r="Z1226" s="140"/>
      <c r="AA1226" s="140"/>
      <c r="AB1226" s="141"/>
      <c r="AC1226" s="140"/>
    </row>
    <row r="1227" spans="26:29" x14ac:dyDescent="0.25">
      <c r="Z1227" s="140"/>
      <c r="AA1227" s="140"/>
      <c r="AB1227" s="141"/>
      <c r="AC1227" s="140"/>
    </row>
    <row r="1228" spans="26:29" x14ac:dyDescent="0.25">
      <c r="Z1228" s="140"/>
      <c r="AA1228" s="140"/>
      <c r="AB1228" s="141"/>
      <c r="AC1228" s="140"/>
    </row>
    <row r="1229" spans="26:29" x14ac:dyDescent="0.25">
      <c r="Z1229" s="140"/>
      <c r="AA1229" s="140"/>
      <c r="AB1229" s="141"/>
      <c r="AC1229" s="140"/>
    </row>
    <row r="1230" spans="26:29" x14ac:dyDescent="0.25">
      <c r="Z1230" s="140"/>
      <c r="AA1230" s="140"/>
      <c r="AB1230" s="141"/>
      <c r="AC1230" s="140"/>
    </row>
    <row r="1231" spans="26:29" x14ac:dyDescent="0.25">
      <c r="Z1231" s="140"/>
      <c r="AA1231" s="140"/>
      <c r="AB1231" s="141"/>
      <c r="AC1231" s="140"/>
    </row>
    <row r="1232" spans="26:29" x14ac:dyDescent="0.25">
      <c r="Z1232" s="140"/>
      <c r="AA1232" s="140"/>
      <c r="AB1232" s="141"/>
      <c r="AC1232" s="140"/>
    </row>
    <row r="1233" spans="26:29" x14ac:dyDescent="0.25">
      <c r="Z1233" s="140"/>
      <c r="AA1233" s="140"/>
      <c r="AB1233" s="141"/>
      <c r="AC1233" s="140"/>
    </row>
    <row r="1234" spans="26:29" x14ac:dyDescent="0.25">
      <c r="Z1234" s="140"/>
      <c r="AA1234" s="140"/>
      <c r="AB1234" s="141"/>
      <c r="AC1234" s="140"/>
    </row>
    <row r="1235" spans="26:29" x14ac:dyDescent="0.25">
      <c r="Z1235" s="140"/>
      <c r="AA1235" s="140"/>
      <c r="AB1235" s="141"/>
      <c r="AC1235" s="140"/>
    </row>
    <row r="1236" spans="26:29" x14ac:dyDescent="0.25">
      <c r="Z1236" s="140"/>
      <c r="AA1236" s="140"/>
      <c r="AB1236" s="141"/>
      <c r="AC1236" s="140"/>
    </row>
    <row r="1237" spans="26:29" x14ac:dyDescent="0.25">
      <c r="Z1237" s="140"/>
      <c r="AA1237" s="140"/>
      <c r="AB1237" s="141"/>
      <c r="AC1237" s="140"/>
    </row>
    <row r="1238" spans="26:29" x14ac:dyDescent="0.25">
      <c r="Z1238" s="140"/>
      <c r="AA1238" s="140"/>
      <c r="AB1238" s="141"/>
      <c r="AC1238" s="140"/>
    </row>
    <row r="1239" spans="26:29" x14ac:dyDescent="0.25">
      <c r="Z1239" s="140"/>
      <c r="AA1239" s="140"/>
      <c r="AB1239" s="141"/>
      <c r="AC1239" s="140"/>
    </row>
    <row r="1240" spans="26:29" x14ac:dyDescent="0.25">
      <c r="Z1240" s="140"/>
      <c r="AA1240" s="140"/>
      <c r="AB1240" s="141"/>
      <c r="AC1240" s="140"/>
    </row>
    <row r="1241" spans="26:29" x14ac:dyDescent="0.25">
      <c r="Z1241" s="140"/>
      <c r="AA1241" s="140"/>
      <c r="AB1241" s="141"/>
      <c r="AC1241" s="140"/>
    </row>
    <row r="1242" spans="26:29" x14ac:dyDescent="0.25">
      <c r="Z1242" s="140"/>
      <c r="AA1242" s="140"/>
      <c r="AB1242" s="141"/>
      <c r="AC1242" s="140"/>
    </row>
    <row r="1243" spans="26:29" x14ac:dyDescent="0.25">
      <c r="Z1243" s="140"/>
      <c r="AA1243" s="140"/>
      <c r="AB1243" s="141"/>
      <c r="AC1243" s="140"/>
    </row>
    <row r="1244" spans="26:29" x14ac:dyDescent="0.25">
      <c r="Z1244" s="140"/>
      <c r="AA1244" s="140"/>
      <c r="AB1244" s="141"/>
      <c r="AC1244" s="140"/>
    </row>
    <row r="1245" spans="26:29" x14ac:dyDescent="0.25">
      <c r="Z1245" s="140"/>
      <c r="AA1245" s="140"/>
      <c r="AB1245" s="141"/>
      <c r="AC1245" s="140"/>
    </row>
    <row r="1246" spans="26:29" x14ac:dyDescent="0.25">
      <c r="Z1246" s="140"/>
      <c r="AA1246" s="140"/>
      <c r="AB1246" s="141"/>
      <c r="AC1246" s="140"/>
    </row>
    <row r="1247" spans="26:29" x14ac:dyDescent="0.25">
      <c r="Z1247" s="140"/>
      <c r="AA1247" s="140"/>
      <c r="AB1247" s="141"/>
      <c r="AC1247" s="140"/>
    </row>
    <row r="1248" spans="26:29" x14ac:dyDescent="0.25">
      <c r="Z1248" s="140"/>
      <c r="AA1248" s="140"/>
      <c r="AB1248" s="141"/>
      <c r="AC1248" s="140"/>
    </row>
    <row r="1249" spans="26:29" x14ac:dyDescent="0.25">
      <c r="Z1249" s="140"/>
      <c r="AA1249" s="140"/>
      <c r="AB1249" s="141"/>
      <c r="AC1249" s="140"/>
    </row>
    <row r="1250" spans="26:29" x14ac:dyDescent="0.25">
      <c r="Z1250" s="140"/>
      <c r="AA1250" s="140"/>
      <c r="AB1250" s="141"/>
      <c r="AC1250" s="140"/>
    </row>
    <row r="1251" spans="26:29" x14ac:dyDescent="0.25">
      <c r="Z1251" s="140"/>
      <c r="AA1251" s="140"/>
      <c r="AB1251" s="141"/>
      <c r="AC1251" s="140"/>
    </row>
    <row r="1252" spans="26:29" x14ac:dyDescent="0.25">
      <c r="Z1252" s="140"/>
      <c r="AA1252" s="140"/>
      <c r="AB1252" s="141"/>
      <c r="AC1252" s="140"/>
    </row>
    <row r="1253" spans="26:29" x14ac:dyDescent="0.25">
      <c r="Z1253" s="140"/>
      <c r="AA1253" s="140"/>
      <c r="AB1253" s="141"/>
      <c r="AC1253" s="140"/>
    </row>
    <row r="1254" spans="26:29" x14ac:dyDescent="0.25">
      <c r="Z1254" s="140"/>
      <c r="AA1254" s="140"/>
      <c r="AB1254" s="141"/>
      <c r="AC1254" s="140"/>
    </row>
    <row r="1255" spans="26:29" x14ac:dyDescent="0.25">
      <c r="Z1255" s="140"/>
      <c r="AA1255" s="140"/>
      <c r="AB1255" s="141"/>
      <c r="AC1255" s="140"/>
    </row>
    <row r="1256" spans="26:29" x14ac:dyDescent="0.25">
      <c r="Z1256" s="140"/>
      <c r="AA1256" s="140"/>
      <c r="AB1256" s="141"/>
      <c r="AC1256" s="140"/>
    </row>
    <row r="1257" spans="26:29" x14ac:dyDescent="0.25">
      <c r="Z1257" s="140"/>
      <c r="AA1257" s="140"/>
      <c r="AB1257" s="141"/>
      <c r="AC1257" s="140"/>
    </row>
    <row r="1258" spans="26:29" x14ac:dyDescent="0.25">
      <c r="Z1258" s="140"/>
      <c r="AA1258" s="140"/>
      <c r="AB1258" s="141"/>
      <c r="AC1258" s="140"/>
    </row>
    <row r="1259" spans="26:29" x14ac:dyDescent="0.25">
      <c r="Z1259" s="140"/>
      <c r="AA1259" s="140"/>
      <c r="AB1259" s="141"/>
      <c r="AC1259" s="140"/>
    </row>
    <row r="1260" spans="26:29" x14ac:dyDescent="0.25">
      <c r="Z1260" s="140"/>
      <c r="AA1260" s="140"/>
      <c r="AB1260" s="141"/>
      <c r="AC1260" s="140"/>
    </row>
    <row r="1261" spans="26:29" x14ac:dyDescent="0.25">
      <c r="Z1261" s="140"/>
      <c r="AA1261" s="140"/>
      <c r="AB1261" s="141"/>
      <c r="AC1261" s="140"/>
    </row>
    <row r="1262" spans="26:29" x14ac:dyDescent="0.25">
      <c r="Z1262" s="140"/>
      <c r="AA1262" s="140"/>
      <c r="AB1262" s="141"/>
      <c r="AC1262" s="140"/>
    </row>
    <row r="1263" spans="26:29" x14ac:dyDescent="0.25">
      <c r="Z1263" s="140"/>
      <c r="AA1263" s="140"/>
      <c r="AB1263" s="141"/>
      <c r="AC1263" s="140"/>
    </row>
    <row r="1264" spans="26:29" x14ac:dyDescent="0.25">
      <c r="Z1264" s="140"/>
      <c r="AA1264" s="140"/>
      <c r="AB1264" s="141"/>
      <c r="AC1264" s="140"/>
    </row>
    <row r="1265" spans="26:29" x14ac:dyDescent="0.25">
      <c r="Z1265" s="140"/>
      <c r="AA1265" s="140"/>
      <c r="AB1265" s="141"/>
      <c r="AC1265" s="140"/>
    </row>
    <row r="1266" spans="26:29" x14ac:dyDescent="0.25">
      <c r="Z1266" s="140"/>
      <c r="AA1266" s="140"/>
      <c r="AB1266" s="141"/>
      <c r="AC1266" s="140"/>
    </row>
    <row r="1267" spans="26:29" x14ac:dyDescent="0.25">
      <c r="Z1267" s="140"/>
      <c r="AA1267" s="140"/>
      <c r="AB1267" s="141"/>
      <c r="AC1267" s="140"/>
    </row>
    <row r="1268" spans="26:29" x14ac:dyDescent="0.25">
      <c r="Z1268" s="140"/>
      <c r="AA1268" s="140"/>
      <c r="AB1268" s="141"/>
      <c r="AC1268" s="140"/>
    </row>
    <row r="1269" spans="26:29" x14ac:dyDescent="0.25">
      <c r="Z1269" s="140"/>
      <c r="AA1269" s="140"/>
      <c r="AB1269" s="141"/>
      <c r="AC1269" s="140"/>
    </row>
    <row r="1270" spans="26:29" x14ac:dyDescent="0.25">
      <c r="Z1270" s="140"/>
      <c r="AA1270" s="140"/>
      <c r="AB1270" s="141"/>
      <c r="AC1270" s="140"/>
    </row>
    <row r="1271" spans="26:29" x14ac:dyDescent="0.25">
      <c r="Z1271" s="140"/>
      <c r="AA1271" s="140"/>
      <c r="AB1271" s="141"/>
      <c r="AC1271" s="140"/>
    </row>
    <row r="1272" spans="26:29" x14ac:dyDescent="0.25">
      <c r="Z1272" s="140"/>
      <c r="AA1272" s="140"/>
      <c r="AB1272" s="141"/>
      <c r="AC1272" s="140"/>
    </row>
    <row r="1273" spans="26:29" x14ac:dyDescent="0.25">
      <c r="Z1273" s="140"/>
      <c r="AA1273" s="140"/>
      <c r="AB1273" s="141"/>
      <c r="AC1273" s="140"/>
    </row>
    <row r="1274" spans="26:29" x14ac:dyDescent="0.25">
      <c r="Z1274" s="140"/>
      <c r="AA1274" s="140"/>
      <c r="AB1274" s="141"/>
      <c r="AC1274" s="140"/>
    </row>
    <row r="1275" spans="26:29" x14ac:dyDescent="0.25">
      <c r="Z1275" s="140"/>
      <c r="AA1275" s="140"/>
      <c r="AB1275" s="141"/>
      <c r="AC1275" s="140"/>
    </row>
    <row r="1276" spans="26:29" x14ac:dyDescent="0.25">
      <c r="Z1276" s="140"/>
      <c r="AA1276" s="140"/>
      <c r="AB1276" s="141"/>
      <c r="AC1276" s="140"/>
    </row>
    <row r="1277" spans="26:29" x14ac:dyDescent="0.25">
      <c r="Z1277" s="140"/>
      <c r="AA1277" s="140"/>
      <c r="AB1277" s="141"/>
      <c r="AC1277" s="140"/>
    </row>
    <row r="1278" spans="26:29" x14ac:dyDescent="0.25">
      <c r="Z1278" s="140"/>
      <c r="AA1278" s="140"/>
      <c r="AB1278" s="141"/>
      <c r="AC1278" s="140"/>
    </row>
    <row r="1279" spans="26:29" x14ac:dyDescent="0.25">
      <c r="Z1279" s="140"/>
      <c r="AA1279" s="140"/>
      <c r="AB1279" s="141"/>
      <c r="AC1279" s="140"/>
    </row>
    <row r="1280" spans="26:29" x14ac:dyDescent="0.25">
      <c r="Z1280" s="140"/>
      <c r="AA1280" s="140"/>
      <c r="AB1280" s="141"/>
      <c r="AC1280" s="140"/>
    </row>
    <row r="1281" spans="26:29" x14ac:dyDescent="0.25">
      <c r="Z1281" s="140"/>
      <c r="AA1281" s="140"/>
      <c r="AB1281" s="141"/>
      <c r="AC1281" s="140"/>
    </row>
    <row r="1282" spans="26:29" x14ac:dyDescent="0.25">
      <c r="Z1282" s="140"/>
      <c r="AA1282" s="140"/>
      <c r="AB1282" s="141"/>
      <c r="AC1282" s="140"/>
    </row>
    <row r="1283" spans="26:29" x14ac:dyDescent="0.25">
      <c r="Z1283" s="140"/>
      <c r="AA1283" s="140"/>
      <c r="AB1283" s="141"/>
      <c r="AC1283" s="140"/>
    </row>
    <row r="1284" spans="26:29" x14ac:dyDescent="0.25">
      <c r="Z1284" s="140"/>
      <c r="AA1284" s="140"/>
      <c r="AB1284" s="141"/>
      <c r="AC1284" s="140"/>
    </row>
    <row r="1285" spans="26:29" x14ac:dyDescent="0.25">
      <c r="Z1285" s="140"/>
      <c r="AA1285" s="140"/>
      <c r="AB1285" s="141"/>
      <c r="AC1285" s="140"/>
    </row>
    <row r="1286" spans="26:29" x14ac:dyDescent="0.25">
      <c r="Z1286" s="140"/>
      <c r="AA1286" s="140"/>
      <c r="AB1286" s="141"/>
      <c r="AC1286" s="140"/>
    </row>
    <row r="1287" spans="26:29" x14ac:dyDescent="0.25">
      <c r="Z1287" s="140"/>
      <c r="AA1287" s="140"/>
      <c r="AB1287" s="141"/>
      <c r="AC1287" s="140"/>
    </row>
    <row r="1288" spans="26:29" x14ac:dyDescent="0.25">
      <c r="Z1288" s="140"/>
      <c r="AA1288" s="140"/>
      <c r="AB1288" s="141"/>
      <c r="AC1288" s="140"/>
    </row>
    <row r="1289" spans="26:29" x14ac:dyDescent="0.25">
      <c r="Z1289" s="140"/>
      <c r="AA1289" s="140"/>
      <c r="AB1289" s="141"/>
      <c r="AC1289" s="140"/>
    </row>
    <row r="1290" spans="26:29" x14ac:dyDescent="0.25">
      <c r="Z1290" s="140"/>
      <c r="AA1290" s="140"/>
      <c r="AB1290" s="141"/>
      <c r="AC1290" s="140"/>
    </row>
    <row r="1291" spans="26:29" x14ac:dyDescent="0.25">
      <c r="Z1291" s="140"/>
      <c r="AA1291" s="140"/>
      <c r="AB1291" s="141"/>
      <c r="AC1291" s="140"/>
    </row>
    <row r="1292" spans="26:29" x14ac:dyDescent="0.25">
      <c r="Z1292" s="140"/>
      <c r="AA1292" s="140"/>
      <c r="AB1292" s="141"/>
      <c r="AC1292" s="140"/>
    </row>
    <row r="1293" spans="26:29" x14ac:dyDescent="0.25">
      <c r="Z1293" s="140"/>
      <c r="AA1293" s="140"/>
      <c r="AB1293" s="141"/>
      <c r="AC1293" s="140"/>
    </row>
    <row r="1294" spans="26:29" x14ac:dyDescent="0.25">
      <c r="Z1294" s="140"/>
      <c r="AA1294" s="140"/>
      <c r="AB1294" s="141"/>
      <c r="AC1294" s="140"/>
    </row>
    <row r="1295" spans="26:29" x14ac:dyDescent="0.25">
      <c r="Z1295" s="140"/>
      <c r="AA1295" s="140"/>
      <c r="AB1295" s="141"/>
      <c r="AC1295" s="140"/>
    </row>
    <row r="1296" spans="26:29" x14ac:dyDescent="0.25">
      <c r="Z1296" s="140"/>
      <c r="AA1296" s="140"/>
      <c r="AB1296" s="141"/>
      <c r="AC1296" s="140"/>
    </row>
    <row r="1297" spans="26:29" x14ac:dyDescent="0.25">
      <c r="Z1297" s="140"/>
      <c r="AA1297" s="140"/>
      <c r="AB1297" s="141"/>
      <c r="AC1297" s="140"/>
    </row>
    <row r="1298" spans="26:29" x14ac:dyDescent="0.25">
      <c r="Z1298" s="140"/>
      <c r="AA1298" s="140"/>
      <c r="AB1298" s="141"/>
      <c r="AC1298" s="140"/>
    </row>
    <row r="1299" spans="26:29" x14ac:dyDescent="0.25">
      <c r="Z1299" s="140"/>
      <c r="AA1299" s="140"/>
      <c r="AB1299" s="141"/>
      <c r="AC1299" s="140"/>
    </row>
    <row r="1300" spans="26:29" x14ac:dyDescent="0.25">
      <c r="Z1300" s="140"/>
      <c r="AA1300" s="140"/>
      <c r="AB1300" s="141"/>
      <c r="AC1300" s="140"/>
    </row>
    <row r="1301" spans="26:29" x14ac:dyDescent="0.25">
      <c r="Z1301" s="140"/>
      <c r="AA1301" s="140"/>
      <c r="AB1301" s="141"/>
      <c r="AC1301" s="140"/>
    </row>
    <row r="1302" spans="26:29" x14ac:dyDescent="0.25">
      <c r="Z1302" s="140"/>
      <c r="AA1302" s="140"/>
      <c r="AB1302" s="141"/>
      <c r="AC1302" s="140"/>
    </row>
    <row r="1303" spans="26:29" x14ac:dyDescent="0.25">
      <c r="Z1303" s="140"/>
      <c r="AA1303" s="140"/>
      <c r="AB1303" s="141"/>
      <c r="AC1303" s="140"/>
    </row>
    <row r="1304" spans="26:29" x14ac:dyDescent="0.25">
      <c r="Z1304" s="140"/>
      <c r="AA1304" s="140"/>
      <c r="AB1304" s="141"/>
      <c r="AC1304" s="140"/>
    </row>
    <row r="1305" spans="26:29" x14ac:dyDescent="0.25">
      <c r="Z1305" s="140"/>
      <c r="AA1305" s="140"/>
      <c r="AB1305" s="141"/>
      <c r="AC1305" s="140"/>
    </row>
    <row r="1306" spans="26:29" x14ac:dyDescent="0.25">
      <c r="Z1306" s="140"/>
      <c r="AA1306" s="140"/>
      <c r="AB1306" s="141"/>
      <c r="AC1306" s="140"/>
    </row>
    <row r="1307" spans="26:29" x14ac:dyDescent="0.25">
      <c r="Z1307" s="140"/>
      <c r="AA1307" s="140"/>
      <c r="AB1307" s="141"/>
      <c r="AC1307" s="140"/>
    </row>
    <row r="1308" spans="26:29" x14ac:dyDescent="0.25">
      <c r="Z1308" s="140"/>
      <c r="AA1308" s="140"/>
      <c r="AB1308" s="141"/>
      <c r="AC1308" s="140"/>
    </row>
    <row r="1309" spans="26:29" x14ac:dyDescent="0.25">
      <c r="Z1309" s="140"/>
      <c r="AA1309" s="140"/>
      <c r="AB1309" s="141"/>
      <c r="AC1309" s="140"/>
    </row>
    <row r="1310" spans="26:29" x14ac:dyDescent="0.25">
      <c r="Z1310" s="140"/>
      <c r="AA1310" s="140"/>
      <c r="AB1310" s="141"/>
      <c r="AC1310" s="140"/>
    </row>
    <row r="1311" spans="26:29" x14ac:dyDescent="0.25">
      <c r="Z1311" s="140"/>
      <c r="AA1311" s="140"/>
      <c r="AB1311" s="141"/>
      <c r="AC1311" s="140"/>
    </row>
    <row r="1312" spans="26:29" x14ac:dyDescent="0.25">
      <c r="Z1312" s="140"/>
      <c r="AA1312" s="140"/>
      <c r="AB1312" s="141"/>
      <c r="AC1312" s="140"/>
    </row>
    <row r="1313" spans="26:29" x14ac:dyDescent="0.25">
      <c r="Z1313" s="140"/>
      <c r="AA1313" s="140"/>
      <c r="AB1313" s="141"/>
      <c r="AC1313" s="140"/>
    </row>
    <row r="1314" spans="26:29" x14ac:dyDescent="0.25">
      <c r="Z1314" s="140"/>
      <c r="AA1314" s="140"/>
      <c r="AB1314" s="141"/>
      <c r="AC1314" s="140"/>
    </row>
    <row r="1315" spans="26:29" x14ac:dyDescent="0.25">
      <c r="Z1315" s="140"/>
      <c r="AA1315" s="140"/>
      <c r="AB1315" s="141"/>
      <c r="AC1315" s="140"/>
    </row>
    <row r="1316" spans="26:29" x14ac:dyDescent="0.25">
      <c r="Z1316" s="140"/>
      <c r="AA1316" s="140"/>
      <c r="AB1316" s="141"/>
      <c r="AC1316" s="140"/>
    </row>
    <row r="1317" spans="26:29" x14ac:dyDescent="0.25">
      <c r="Z1317" s="140"/>
      <c r="AA1317" s="140"/>
      <c r="AB1317" s="141"/>
      <c r="AC1317" s="140"/>
    </row>
    <row r="1318" spans="26:29" x14ac:dyDescent="0.25">
      <c r="Z1318" s="140"/>
      <c r="AA1318" s="140"/>
      <c r="AB1318" s="141"/>
      <c r="AC1318" s="140"/>
    </row>
    <row r="1319" spans="26:29" x14ac:dyDescent="0.25">
      <c r="Z1319" s="140"/>
      <c r="AA1319" s="140"/>
      <c r="AB1319" s="141"/>
      <c r="AC1319" s="140"/>
    </row>
    <row r="1320" spans="26:29" x14ac:dyDescent="0.25">
      <c r="Z1320" s="140"/>
      <c r="AA1320" s="140"/>
      <c r="AB1320" s="141"/>
      <c r="AC1320" s="140"/>
    </row>
    <row r="1321" spans="26:29" x14ac:dyDescent="0.25">
      <c r="Z1321" s="140"/>
      <c r="AA1321" s="140"/>
      <c r="AB1321" s="141"/>
      <c r="AC1321" s="140"/>
    </row>
    <row r="1322" spans="26:29" x14ac:dyDescent="0.25">
      <c r="Z1322" s="140"/>
      <c r="AA1322" s="140"/>
      <c r="AB1322" s="141"/>
      <c r="AC1322" s="140"/>
    </row>
    <row r="1323" spans="26:29" x14ac:dyDescent="0.25">
      <c r="Z1323" s="140"/>
      <c r="AA1323" s="140"/>
      <c r="AB1323" s="141"/>
      <c r="AC1323" s="140"/>
    </row>
    <row r="1324" spans="26:29" x14ac:dyDescent="0.25">
      <c r="Z1324" s="140"/>
      <c r="AA1324" s="140"/>
      <c r="AB1324" s="141"/>
      <c r="AC1324" s="140"/>
    </row>
    <row r="1325" spans="26:29" x14ac:dyDescent="0.25">
      <c r="Z1325" s="140"/>
      <c r="AA1325" s="140"/>
      <c r="AB1325" s="141"/>
      <c r="AC1325" s="140"/>
    </row>
    <row r="1326" spans="26:29" x14ac:dyDescent="0.25">
      <c r="Z1326" s="140"/>
      <c r="AA1326" s="140"/>
      <c r="AB1326" s="141"/>
      <c r="AC1326" s="140"/>
    </row>
    <row r="1327" spans="26:29" x14ac:dyDescent="0.25">
      <c r="Z1327" s="140"/>
      <c r="AA1327" s="140"/>
      <c r="AB1327" s="141"/>
      <c r="AC1327" s="140"/>
    </row>
    <row r="1328" spans="26:29" x14ac:dyDescent="0.25">
      <c r="Z1328" s="140"/>
      <c r="AA1328" s="140"/>
      <c r="AB1328" s="141"/>
      <c r="AC1328" s="140"/>
    </row>
    <row r="1329" spans="26:29" x14ac:dyDescent="0.25">
      <c r="Z1329" s="140"/>
      <c r="AA1329" s="140"/>
      <c r="AB1329" s="141"/>
      <c r="AC1329" s="140"/>
    </row>
    <row r="1330" spans="26:29" x14ac:dyDescent="0.25">
      <c r="Z1330" s="140"/>
      <c r="AA1330" s="140"/>
      <c r="AB1330" s="141"/>
      <c r="AC1330" s="140"/>
    </row>
    <row r="1331" spans="26:29" x14ac:dyDescent="0.25">
      <c r="Z1331" s="140"/>
      <c r="AA1331" s="140"/>
      <c r="AB1331" s="141"/>
      <c r="AC1331" s="140"/>
    </row>
    <row r="1332" spans="26:29" x14ac:dyDescent="0.25">
      <c r="Z1332" s="140"/>
      <c r="AA1332" s="140"/>
      <c r="AB1332" s="141"/>
      <c r="AC1332" s="140"/>
    </row>
    <row r="1333" spans="26:29" x14ac:dyDescent="0.25">
      <c r="Z1333" s="140"/>
      <c r="AA1333" s="140"/>
      <c r="AB1333" s="141"/>
      <c r="AC1333" s="140"/>
    </row>
    <row r="1334" spans="26:29" x14ac:dyDescent="0.25">
      <c r="Z1334" s="140"/>
      <c r="AA1334" s="140"/>
      <c r="AB1334" s="141"/>
      <c r="AC1334" s="140"/>
    </row>
    <row r="1335" spans="26:29" x14ac:dyDescent="0.25">
      <c r="Z1335" s="140"/>
      <c r="AA1335" s="140"/>
      <c r="AB1335" s="141"/>
      <c r="AC1335" s="140"/>
    </row>
    <row r="1336" spans="26:29" x14ac:dyDescent="0.25">
      <c r="Z1336" s="140"/>
      <c r="AA1336" s="140"/>
      <c r="AB1336" s="141"/>
      <c r="AC1336" s="140"/>
    </row>
    <row r="1337" spans="26:29" x14ac:dyDescent="0.25">
      <c r="Z1337" s="140"/>
      <c r="AA1337" s="140"/>
      <c r="AB1337" s="141"/>
      <c r="AC1337" s="140"/>
    </row>
    <row r="1338" spans="26:29" x14ac:dyDescent="0.25">
      <c r="Z1338" s="140"/>
      <c r="AA1338" s="140"/>
      <c r="AB1338" s="141"/>
      <c r="AC1338" s="140"/>
    </row>
    <row r="1339" spans="26:29" x14ac:dyDescent="0.25">
      <c r="Z1339" s="140"/>
      <c r="AA1339" s="140"/>
      <c r="AB1339" s="141"/>
      <c r="AC1339" s="140"/>
    </row>
    <row r="1340" spans="26:29" x14ac:dyDescent="0.25">
      <c r="Z1340" s="140"/>
      <c r="AA1340" s="140"/>
      <c r="AB1340" s="141"/>
      <c r="AC1340" s="140"/>
    </row>
    <row r="1341" spans="26:29" x14ac:dyDescent="0.25">
      <c r="Z1341" s="140"/>
      <c r="AA1341" s="140"/>
      <c r="AB1341" s="141"/>
      <c r="AC1341" s="140"/>
    </row>
    <row r="1342" spans="26:29" x14ac:dyDescent="0.25">
      <c r="Z1342" s="140"/>
      <c r="AA1342" s="140"/>
      <c r="AB1342" s="141"/>
      <c r="AC1342" s="140"/>
    </row>
    <row r="1343" spans="26:29" x14ac:dyDescent="0.25">
      <c r="Z1343" s="140"/>
      <c r="AA1343" s="140"/>
      <c r="AB1343" s="141"/>
      <c r="AC1343" s="140"/>
    </row>
    <row r="1344" spans="26:29" x14ac:dyDescent="0.25">
      <c r="Z1344" s="140"/>
      <c r="AA1344" s="140"/>
      <c r="AB1344" s="141"/>
      <c r="AC1344" s="140"/>
    </row>
    <row r="1345" spans="26:29" x14ac:dyDescent="0.25">
      <c r="Z1345" s="140"/>
      <c r="AA1345" s="140"/>
      <c r="AB1345" s="141"/>
      <c r="AC1345" s="140"/>
    </row>
    <row r="1346" spans="26:29" x14ac:dyDescent="0.25">
      <c r="Z1346" s="140"/>
      <c r="AA1346" s="140"/>
      <c r="AB1346" s="141"/>
      <c r="AC1346" s="140"/>
    </row>
    <row r="1347" spans="26:29" x14ac:dyDescent="0.25">
      <c r="Z1347" s="140"/>
      <c r="AA1347" s="140"/>
      <c r="AB1347" s="141"/>
      <c r="AC1347" s="140"/>
    </row>
    <row r="1348" spans="26:29" x14ac:dyDescent="0.25">
      <c r="Z1348" s="140"/>
      <c r="AA1348" s="140"/>
      <c r="AB1348" s="141"/>
      <c r="AC1348" s="140"/>
    </row>
    <row r="1349" spans="26:29" x14ac:dyDescent="0.25">
      <c r="Z1349" s="140"/>
      <c r="AA1349" s="140"/>
      <c r="AB1349" s="141"/>
      <c r="AC1349" s="140"/>
    </row>
    <row r="1350" spans="26:29" x14ac:dyDescent="0.25">
      <c r="Z1350" s="140"/>
      <c r="AA1350" s="140"/>
      <c r="AB1350" s="141"/>
      <c r="AC1350" s="140"/>
    </row>
    <row r="1351" spans="26:29" x14ac:dyDescent="0.25">
      <c r="Z1351" s="140"/>
      <c r="AA1351" s="140"/>
      <c r="AB1351" s="141"/>
      <c r="AC1351" s="140"/>
    </row>
    <row r="1352" spans="26:29" x14ac:dyDescent="0.25">
      <c r="Z1352" s="140"/>
      <c r="AA1352" s="140"/>
      <c r="AB1352" s="141"/>
      <c r="AC1352" s="140"/>
    </row>
    <row r="1353" spans="26:29" x14ac:dyDescent="0.25">
      <c r="Z1353" s="140"/>
      <c r="AA1353" s="140"/>
      <c r="AB1353" s="141"/>
      <c r="AC1353" s="140"/>
    </row>
    <row r="1354" spans="26:29" x14ac:dyDescent="0.25">
      <c r="Z1354" s="140"/>
      <c r="AA1354" s="140"/>
      <c r="AB1354" s="141"/>
      <c r="AC1354" s="140"/>
    </row>
    <row r="1355" spans="26:29" x14ac:dyDescent="0.25">
      <c r="Z1355" s="140"/>
      <c r="AA1355" s="140"/>
      <c r="AB1355" s="141"/>
      <c r="AC1355" s="140"/>
    </row>
    <row r="1356" spans="26:29" x14ac:dyDescent="0.25">
      <c r="Z1356" s="140"/>
      <c r="AA1356" s="140"/>
      <c r="AB1356" s="141"/>
      <c r="AC1356" s="140"/>
    </row>
    <row r="1357" spans="26:29" x14ac:dyDescent="0.25">
      <c r="Z1357" s="140"/>
      <c r="AA1357" s="140"/>
      <c r="AB1357" s="141"/>
      <c r="AC1357" s="140"/>
    </row>
    <row r="1358" spans="26:29" x14ac:dyDescent="0.25">
      <c r="Z1358" s="140"/>
      <c r="AA1358" s="140"/>
      <c r="AB1358" s="141"/>
      <c r="AC1358" s="140"/>
    </row>
    <row r="1359" spans="26:29" x14ac:dyDescent="0.25">
      <c r="Z1359" s="140"/>
      <c r="AA1359" s="140"/>
      <c r="AB1359" s="141"/>
      <c r="AC1359" s="140"/>
    </row>
    <row r="1360" spans="26:29" x14ac:dyDescent="0.25">
      <c r="Z1360" s="140"/>
      <c r="AA1360" s="140"/>
      <c r="AB1360" s="141"/>
      <c r="AC1360" s="140"/>
    </row>
    <row r="1361" spans="26:29" x14ac:dyDescent="0.25">
      <c r="Z1361" s="140"/>
      <c r="AA1361" s="140"/>
      <c r="AB1361" s="141"/>
      <c r="AC1361" s="140"/>
    </row>
    <row r="1362" spans="26:29" x14ac:dyDescent="0.25">
      <c r="Z1362" s="140"/>
      <c r="AA1362" s="140"/>
      <c r="AB1362" s="141"/>
      <c r="AC1362" s="140"/>
    </row>
    <row r="1363" spans="26:29" x14ac:dyDescent="0.25">
      <c r="Z1363" s="140"/>
      <c r="AA1363" s="140"/>
      <c r="AB1363" s="141"/>
      <c r="AC1363" s="140"/>
    </row>
    <row r="1364" spans="26:29" x14ac:dyDescent="0.25">
      <c r="Z1364" s="140"/>
      <c r="AA1364" s="140"/>
      <c r="AB1364" s="141"/>
      <c r="AC1364" s="140"/>
    </row>
    <row r="1365" spans="26:29" x14ac:dyDescent="0.25">
      <c r="Z1365" s="140"/>
      <c r="AA1365" s="140"/>
      <c r="AB1365" s="141"/>
      <c r="AC1365" s="140"/>
    </row>
    <row r="1366" spans="26:29" x14ac:dyDescent="0.25">
      <c r="Z1366" s="140"/>
      <c r="AA1366" s="140"/>
      <c r="AB1366" s="141"/>
      <c r="AC1366" s="140"/>
    </row>
    <row r="1367" spans="26:29" x14ac:dyDescent="0.25">
      <c r="Z1367" s="140"/>
      <c r="AA1367" s="140"/>
      <c r="AB1367" s="141"/>
      <c r="AC1367" s="140"/>
    </row>
    <row r="1368" spans="26:29" x14ac:dyDescent="0.25">
      <c r="Z1368" s="140"/>
      <c r="AA1368" s="140"/>
      <c r="AB1368" s="141"/>
      <c r="AC1368" s="140"/>
    </row>
    <row r="1369" spans="26:29" x14ac:dyDescent="0.25">
      <c r="Z1369" s="140"/>
      <c r="AA1369" s="140"/>
      <c r="AB1369" s="141"/>
      <c r="AC1369" s="140"/>
    </row>
    <row r="1370" spans="26:29" x14ac:dyDescent="0.25">
      <c r="Z1370" s="140"/>
      <c r="AA1370" s="140"/>
      <c r="AB1370" s="141"/>
      <c r="AC1370" s="140"/>
    </row>
    <row r="1371" spans="26:29" x14ac:dyDescent="0.25">
      <c r="Z1371" s="140"/>
      <c r="AA1371" s="140"/>
      <c r="AB1371" s="141"/>
      <c r="AC1371" s="140"/>
    </row>
    <row r="1372" spans="26:29" x14ac:dyDescent="0.25">
      <c r="Z1372" s="140"/>
      <c r="AA1372" s="140"/>
      <c r="AB1372" s="141"/>
      <c r="AC1372" s="140"/>
    </row>
    <row r="1373" spans="26:29" x14ac:dyDescent="0.25">
      <c r="Z1373" s="140"/>
      <c r="AA1373" s="140"/>
      <c r="AB1373" s="141"/>
      <c r="AC1373" s="140"/>
    </row>
    <row r="1374" spans="26:29" x14ac:dyDescent="0.25">
      <c r="Z1374" s="140"/>
      <c r="AA1374" s="140"/>
      <c r="AB1374" s="141"/>
      <c r="AC1374" s="140"/>
    </row>
    <row r="1375" spans="26:29" x14ac:dyDescent="0.25">
      <c r="Z1375" s="140"/>
      <c r="AA1375" s="140"/>
      <c r="AB1375" s="141"/>
      <c r="AC1375" s="140"/>
    </row>
    <row r="1376" spans="26:29" x14ac:dyDescent="0.25">
      <c r="Z1376" s="140"/>
      <c r="AA1376" s="140"/>
      <c r="AB1376" s="141"/>
      <c r="AC1376" s="140"/>
    </row>
    <row r="1377" spans="26:29" x14ac:dyDescent="0.25">
      <c r="Z1377" s="140"/>
      <c r="AA1377" s="140"/>
      <c r="AB1377" s="141"/>
      <c r="AC1377" s="140"/>
    </row>
    <row r="1378" spans="26:29" x14ac:dyDescent="0.25">
      <c r="Z1378" s="140"/>
      <c r="AA1378" s="140"/>
      <c r="AB1378" s="141"/>
      <c r="AC1378" s="140"/>
    </row>
    <row r="1379" spans="26:29" x14ac:dyDescent="0.25">
      <c r="Z1379" s="140"/>
      <c r="AA1379" s="140"/>
      <c r="AB1379" s="141"/>
      <c r="AC1379" s="140"/>
    </row>
    <row r="1380" spans="26:29" x14ac:dyDescent="0.25">
      <c r="Z1380" s="140"/>
      <c r="AA1380" s="140"/>
      <c r="AB1380" s="141"/>
      <c r="AC1380" s="140"/>
    </row>
    <row r="1381" spans="26:29" x14ac:dyDescent="0.25">
      <c r="Z1381" s="140"/>
      <c r="AA1381" s="140"/>
      <c r="AB1381" s="141"/>
      <c r="AC1381" s="140"/>
    </row>
    <row r="1382" spans="26:29" x14ac:dyDescent="0.25">
      <c r="Z1382" s="140"/>
      <c r="AA1382" s="140"/>
      <c r="AB1382" s="141"/>
      <c r="AC1382" s="140"/>
    </row>
    <row r="1383" spans="26:29" x14ac:dyDescent="0.25">
      <c r="Z1383" s="140"/>
      <c r="AA1383" s="140"/>
      <c r="AB1383" s="141"/>
      <c r="AC1383" s="140"/>
    </row>
    <row r="1384" spans="26:29" x14ac:dyDescent="0.25">
      <c r="Z1384" s="140"/>
      <c r="AA1384" s="140"/>
      <c r="AB1384" s="141"/>
      <c r="AC1384" s="140"/>
    </row>
    <row r="1385" spans="26:29" x14ac:dyDescent="0.25">
      <c r="Z1385" s="140"/>
      <c r="AA1385" s="140"/>
      <c r="AB1385" s="141"/>
      <c r="AC1385" s="140"/>
    </row>
    <row r="1386" spans="26:29" x14ac:dyDescent="0.25">
      <c r="Z1386" s="140"/>
      <c r="AA1386" s="140"/>
      <c r="AB1386" s="141"/>
      <c r="AC1386" s="140"/>
    </row>
    <row r="1387" spans="26:29" x14ac:dyDescent="0.25">
      <c r="Z1387" s="140"/>
      <c r="AA1387" s="140"/>
      <c r="AB1387" s="141"/>
      <c r="AC1387" s="140"/>
    </row>
    <row r="1388" spans="26:29" x14ac:dyDescent="0.25">
      <c r="Z1388" s="140"/>
      <c r="AA1388" s="140"/>
      <c r="AB1388" s="141"/>
      <c r="AC1388" s="140"/>
    </row>
    <row r="1389" spans="26:29" x14ac:dyDescent="0.25">
      <c r="Z1389" s="140"/>
      <c r="AA1389" s="140"/>
      <c r="AB1389" s="141"/>
      <c r="AC1389" s="140"/>
    </row>
    <row r="1390" spans="26:29" x14ac:dyDescent="0.25">
      <c r="Z1390" s="140"/>
      <c r="AA1390" s="140"/>
      <c r="AB1390" s="141"/>
      <c r="AC1390" s="140"/>
    </row>
    <row r="1391" spans="26:29" x14ac:dyDescent="0.25">
      <c r="Z1391" s="140"/>
      <c r="AA1391" s="140"/>
      <c r="AB1391" s="141"/>
      <c r="AC1391" s="140"/>
    </row>
    <row r="1392" spans="26:29" x14ac:dyDescent="0.25">
      <c r="Z1392" s="140"/>
      <c r="AA1392" s="140"/>
      <c r="AB1392" s="141"/>
      <c r="AC1392" s="140"/>
    </row>
    <row r="1393" spans="26:29" x14ac:dyDescent="0.25">
      <c r="Z1393" s="140"/>
      <c r="AA1393" s="140"/>
      <c r="AB1393" s="141"/>
      <c r="AC1393" s="140"/>
    </row>
    <row r="1394" spans="26:29" x14ac:dyDescent="0.25">
      <c r="Z1394" s="140"/>
      <c r="AA1394" s="140"/>
      <c r="AB1394" s="141"/>
      <c r="AC1394" s="140"/>
    </row>
    <row r="1395" spans="26:29" x14ac:dyDescent="0.25">
      <c r="Z1395" s="140"/>
      <c r="AA1395" s="140"/>
      <c r="AB1395" s="141"/>
      <c r="AC1395" s="140"/>
    </row>
    <row r="1396" spans="26:29" x14ac:dyDescent="0.25">
      <c r="Z1396" s="140"/>
      <c r="AA1396" s="140"/>
      <c r="AB1396" s="141"/>
      <c r="AC1396" s="140"/>
    </row>
    <row r="1397" spans="26:29" x14ac:dyDescent="0.25">
      <c r="Z1397" s="140"/>
      <c r="AA1397" s="140"/>
      <c r="AB1397" s="141"/>
      <c r="AC1397" s="140"/>
    </row>
    <row r="1398" spans="26:29" x14ac:dyDescent="0.25">
      <c r="Z1398" s="140"/>
      <c r="AA1398" s="140"/>
      <c r="AB1398" s="141"/>
      <c r="AC1398" s="140"/>
    </row>
    <row r="1399" spans="26:29" x14ac:dyDescent="0.25">
      <c r="Z1399" s="140"/>
      <c r="AA1399" s="140"/>
      <c r="AB1399" s="141"/>
      <c r="AC1399" s="140"/>
    </row>
    <row r="1400" spans="26:29" x14ac:dyDescent="0.25">
      <c r="Z1400" s="140"/>
      <c r="AA1400" s="140"/>
      <c r="AB1400" s="141"/>
      <c r="AC1400" s="140"/>
    </row>
    <row r="1401" spans="26:29" x14ac:dyDescent="0.25">
      <c r="Z1401" s="140"/>
      <c r="AA1401" s="140"/>
      <c r="AB1401" s="141"/>
      <c r="AC1401" s="140"/>
    </row>
    <row r="1402" spans="26:29" x14ac:dyDescent="0.25">
      <c r="Z1402" s="140"/>
      <c r="AA1402" s="140"/>
      <c r="AB1402" s="141"/>
      <c r="AC1402" s="140"/>
    </row>
    <row r="1403" spans="26:29" x14ac:dyDescent="0.25">
      <c r="Z1403" s="140"/>
      <c r="AA1403" s="140"/>
      <c r="AB1403" s="141"/>
      <c r="AC1403" s="140"/>
    </row>
    <row r="1404" spans="26:29" x14ac:dyDescent="0.25">
      <c r="Z1404" s="140"/>
      <c r="AA1404" s="140"/>
      <c r="AB1404" s="141"/>
      <c r="AC1404" s="140"/>
    </row>
    <row r="1405" spans="26:29" x14ac:dyDescent="0.25">
      <c r="Z1405" s="140"/>
      <c r="AA1405" s="140"/>
      <c r="AB1405" s="141"/>
      <c r="AC1405" s="140"/>
    </row>
    <row r="1406" spans="26:29" x14ac:dyDescent="0.25">
      <c r="Z1406" s="140"/>
      <c r="AA1406" s="140"/>
      <c r="AB1406" s="141"/>
      <c r="AC1406" s="140"/>
    </row>
    <row r="1407" spans="26:29" x14ac:dyDescent="0.25">
      <c r="Z1407" s="140"/>
      <c r="AA1407" s="140"/>
      <c r="AB1407" s="141"/>
      <c r="AC1407" s="140"/>
    </row>
    <row r="1408" spans="26:29" x14ac:dyDescent="0.25">
      <c r="Z1408" s="140"/>
      <c r="AA1408" s="140"/>
      <c r="AB1408" s="141"/>
      <c r="AC1408" s="140"/>
    </row>
    <row r="1409" spans="26:29" x14ac:dyDescent="0.25">
      <c r="Z1409" s="140"/>
      <c r="AA1409" s="140"/>
      <c r="AB1409" s="141"/>
      <c r="AC1409" s="140"/>
    </row>
    <row r="1410" spans="26:29" x14ac:dyDescent="0.25">
      <c r="Z1410" s="140"/>
      <c r="AA1410" s="140"/>
      <c r="AB1410" s="141"/>
      <c r="AC1410" s="140"/>
    </row>
    <row r="1411" spans="26:29" x14ac:dyDescent="0.25">
      <c r="Z1411" s="140"/>
      <c r="AA1411" s="140"/>
      <c r="AB1411" s="141"/>
      <c r="AC1411" s="140"/>
    </row>
    <row r="1412" spans="26:29" x14ac:dyDescent="0.25">
      <c r="Z1412" s="140"/>
      <c r="AA1412" s="140"/>
      <c r="AB1412" s="141"/>
      <c r="AC1412" s="140"/>
    </row>
    <row r="1413" spans="26:29" x14ac:dyDescent="0.25">
      <c r="Z1413" s="140"/>
      <c r="AA1413" s="140"/>
      <c r="AB1413" s="141"/>
      <c r="AC1413" s="140"/>
    </row>
    <row r="1414" spans="26:29" x14ac:dyDescent="0.25">
      <c r="Z1414" s="140"/>
      <c r="AA1414" s="140"/>
      <c r="AB1414" s="141"/>
      <c r="AC1414" s="140"/>
    </row>
    <row r="1415" spans="26:29" x14ac:dyDescent="0.25">
      <c r="Z1415" s="140"/>
      <c r="AA1415" s="140"/>
      <c r="AB1415" s="141"/>
      <c r="AC1415" s="140"/>
    </row>
    <row r="1416" spans="26:29" x14ac:dyDescent="0.25">
      <c r="Z1416" s="140"/>
      <c r="AA1416" s="140"/>
      <c r="AB1416" s="141"/>
      <c r="AC1416" s="140"/>
    </row>
    <row r="1417" spans="26:29" x14ac:dyDescent="0.25">
      <c r="Z1417" s="140"/>
      <c r="AA1417" s="140"/>
      <c r="AB1417" s="141"/>
      <c r="AC1417" s="140"/>
    </row>
    <row r="1418" spans="26:29" x14ac:dyDescent="0.25">
      <c r="Z1418" s="140"/>
      <c r="AA1418" s="140"/>
      <c r="AB1418" s="141"/>
      <c r="AC1418" s="140"/>
    </row>
    <row r="1419" spans="26:29" x14ac:dyDescent="0.25">
      <c r="Z1419" s="140"/>
      <c r="AA1419" s="140"/>
      <c r="AB1419" s="141"/>
      <c r="AC1419" s="140"/>
    </row>
    <row r="1420" spans="26:29" x14ac:dyDescent="0.25">
      <c r="Z1420" s="140"/>
      <c r="AA1420" s="140"/>
      <c r="AB1420" s="141"/>
      <c r="AC1420" s="140"/>
    </row>
    <row r="1421" spans="26:29" x14ac:dyDescent="0.25">
      <c r="Z1421" s="140"/>
      <c r="AA1421" s="140"/>
      <c r="AB1421" s="141"/>
      <c r="AC1421" s="140"/>
    </row>
    <row r="1422" spans="26:29" x14ac:dyDescent="0.25">
      <c r="Z1422" s="140"/>
      <c r="AA1422" s="140"/>
      <c r="AB1422" s="141"/>
      <c r="AC1422" s="140"/>
    </row>
    <row r="1423" spans="26:29" x14ac:dyDescent="0.25">
      <c r="Z1423" s="140"/>
      <c r="AA1423" s="140"/>
      <c r="AB1423" s="141"/>
      <c r="AC1423" s="140"/>
    </row>
    <row r="1424" spans="26:29" x14ac:dyDescent="0.25">
      <c r="Z1424" s="140"/>
      <c r="AA1424" s="140"/>
      <c r="AB1424" s="141"/>
      <c r="AC1424" s="140"/>
    </row>
    <row r="1425" spans="26:29" x14ac:dyDescent="0.25">
      <c r="Z1425" s="140"/>
      <c r="AA1425" s="140"/>
      <c r="AB1425" s="141"/>
      <c r="AC1425" s="140"/>
    </row>
    <row r="1426" spans="26:29" x14ac:dyDescent="0.25">
      <c r="Z1426" s="140"/>
      <c r="AA1426" s="140"/>
      <c r="AB1426" s="141"/>
      <c r="AC1426" s="140"/>
    </row>
    <row r="1427" spans="26:29" x14ac:dyDescent="0.25">
      <c r="Z1427" s="140"/>
      <c r="AA1427" s="140"/>
      <c r="AB1427" s="141"/>
      <c r="AC1427" s="140"/>
    </row>
    <row r="1428" spans="26:29" x14ac:dyDescent="0.25">
      <c r="Z1428" s="140"/>
      <c r="AA1428" s="140"/>
      <c r="AB1428" s="141"/>
      <c r="AC1428" s="140"/>
    </row>
    <row r="1429" spans="26:29" x14ac:dyDescent="0.25">
      <c r="Z1429" s="140"/>
      <c r="AA1429" s="140"/>
      <c r="AB1429" s="141"/>
      <c r="AC1429" s="140"/>
    </row>
    <row r="1430" spans="26:29" x14ac:dyDescent="0.25">
      <c r="Z1430" s="140"/>
      <c r="AA1430" s="140"/>
      <c r="AB1430" s="141"/>
      <c r="AC1430" s="140"/>
    </row>
    <row r="1431" spans="26:29" x14ac:dyDescent="0.25">
      <c r="Z1431" s="140"/>
      <c r="AA1431" s="140"/>
      <c r="AB1431" s="141"/>
      <c r="AC1431" s="140"/>
    </row>
    <row r="1432" spans="26:29" x14ac:dyDescent="0.25">
      <c r="Z1432" s="140"/>
      <c r="AA1432" s="140"/>
      <c r="AB1432" s="141"/>
      <c r="AC1432" s="140"/>
    </row>
    <row r="1433" spans="26:29" x14ac:dyDescent="0.25">
      <c r="Z1433" s="140"/>
      <c r="AA1433" s="140"/>
      <c r="AB1433" s="141"/>
      <c r="AC1433" s="140"/>
    </row>
    <row r="1434" spans="26:29" x14ac:dyDescent="0.25">
      <c r="Z1434" s="140"/>
      <c r="AA1434" s="140"/>
      <c r="AB1434" s="141"/>
      <c r="AC1434" s="140"/>
    </row>
    <row r="1435" spans="26:29" x14ac:dyDescent="0.25">
      <c r="Z1435" s="140"/>
      <c r="AA1435" s="140"/>
      <c r="AB1435" s="141"/>
      <c r="AC1435" s="140"/>
    </row>
    <row r="1436" spans="26:29" x14ac:dyDescent="0.25">
      <c r="Z1436" s="140"/>
      <c r="AA1436" s="140"/>
      <c r="AB1436" s="141"/>
      <c r="AC1436" s="140"/>
    </row>
    <row r="1437" spans="26:29" x14ac:dyDescent="0.25">
      <c r="Z1437" s="140"/>
      <c r="AA1437" s="140"/>
      <c r="AB1437" s="141"/>
      <c r="AC1437" s="140"/>
    </row>
    <row r="1438" spans="26:29" x14ac:dyDescent="0.25">
      <c r="Z1438" s="140"/>
      <c r="AA1438" s="140"/>
      <c r="AB1438" s="141"/>
      <c r="AC1438" s="140"/>
    </row>
    <row r="1439" spans="26:29" x14ac:dyDescent="0.25">
      <c r="Z1439" s="140"/>
      <c r="AA1439" s="140"/>
      <c r="AB1439" s="141"/>
      <c r="AC1439" s="140"/>
    </row>
    <row r="1440" spans="26:29" x14ac:dyDescent="0.25">
      <c r="Z1440" s="140"/>
      <c r="AA1440" s="140"/>
      <c r="AB1440" s="141"/>
      <c r="AC1440" s="140"/>
    </row>
    <row r="1441" spans="26:29" x14ac:dyDescent="0.25">
      <c r="Z1441" s="140"/>
      <c r="AA1441" s="140"/>
      <c r="AB1441" s="141"/>
      <c r="AC1441" s="140"/>
    </row>
    <row r="1442" spans="26:29" x14ac:dyDescent="0.25">
      <c r="Z1442" s="140"/>
      <c r="AA1442" s="140"/>
      <c r="AB1442" s="141"/>
      <c r="AC1442" s="140"/>
    </row>
    <row r="1443" spans="26:29" x14ac:dyDescent="0.25">
      <c r="Z1443" s="140"/>
      <c r="AA1443" s="140"/>
      <c r="AB1443" s="141"/>
      <c r="AC1443" s="140"/>
    </row>
    <row r="1444" spans="26:29" x14ac:dyDescent="0.25">
      <c r="Z1444" s="140"/>
      <c r="AA1444" s="140"/>
      <c r="AB1444" s="141"/>
      <c r="AC1444" s="140"/>
    </row>
    <row r="1445" spans="26:29" x14ac:dyDescent="0.25">
      <c r="Z1445" s="140"/>
      <c r="AA1445" s="140"/>
      <c r="AB1445" s="141"/>
      <c r="AC1445" s="140"/>
    </row>
    <row r="1446" spans="26:29" x14ac:dyDescent="0.25">
      <c r="Z1446" s="140"/>
      <c r="AA1446" s="140"/>
      <c r="AB1446" s="141"/>
      <c r="AC1446" s="140"/>
    </row>
    <row r="1447" spans="26:29" x14ac:dyDescent="0.25">
      <c r="Z1447" s="140"/>
      <c r="AA1447" s="140"/>
      <c r="AB1447" s="141"/>
      <c r="AC1447" s="140"/>
    </row>
    <row r="1448" spans="26:29" x14ac:dyDescent="0.25">
      <c r="Z1448" s="140"/>
      <c r="AA1448" s="140"/>
      <c r="AB1448" s="141"/>
      <c r="AC1448" s="140"/>
    </row>
    <row r="1449" spans="26:29" x14ac:dyDescent="0.25">
      <c r="Z1449" s="140"/>
      <c r="AA1449" s="140"/>
      <c r="AB1449" s="141"/>
      <c r="AC1449" s="140"/>
    </row>
    <row r="1450" spans="26:29" x14ac:dyDescent="0.25">
      <c r="Z1450" s="140"/>
      <c r="AA1450" s="140"/>
      <c r="AB1450" s="141"/>
      <c r="AC1450" s="140"/>
    </row>
    <row r="1451" spans="26:29" x14ac:dyDescent="0.25">
      <c r="Z1451" s="140"/>
      <c r="AA1451" s="140"/>
      <c r="AB1451" s="141"/>
      <c r="AC1451" s="140"/>
    </row>
    <row r="1452" spans="26:29" x14ac:dyDescent="0.25">
      <c r="Z1452" s="140"/>
      <c r="AA1452" s="140"/>
      <c r="AB1452" s="141"/>
      <c r="AC1452" s="140"/>
    </row>
    <row r="1453" spans="26:29" x14ac:dyDescent="0.25">
      <c r="Z1453" s="140"/>
      <c r="AA1453" s="140"/>
      <c r="AB1453" s="141"/>
      <c r="AC1453" s="140"/>
    </row>
    <row r="1454" spans="26:29" x14ac:dyDescent="0.25">
      <c r="Z1454" s="140"/>
      <c r="AA1454" s="140"/>
      <c r="AB1454" s="141"/>
      <c r="AC1454" s="140"/>
    </row>
    <row r="1455" spans="26:29" x14ac:dyDescent="0.25">
      <c r="Z1455" s="140"/>
      <c r="AA1455" s="140"/>
      <c r="AB1455" s="141"/>
      <c r="AC1455" s="140"/>
    </row>
    <row r="1456" spans="26:29" x14ac:dyDescent="0.25">
      <c r="Z1456" s="140"/>
      <c r="AA1456" s="140"/>
      <c r="AB1456" s="141"/>
      <c r="AC1456" s="140"/>
    </row>
    <row r="1457" spans="26:29" x14ac:dyDescent="0.25">
      <c r="Z1457" s="140"/>
      <c r="AA1457" s="140"/>
      <c r="AB1457" s="141"/>
      <c r="AC1457" s="140"/>
    </row>
    <row r="1458" spans="26:29" x14ac:dyDescent="0.25">
      <c r="Z1458" s="140"/>
      <c r="AA1458" s="140"/>
      <c r="AB1458" s="141"/>
      <c r="AC1458" s="140"/>
    </row>
    <row r="1459" spans="26:29" x14ac:dyDescent="0.25">
      <c r="Z1459" s="140"/>
      <c r="AA1459" s="140"/>
      <c r="AB1459" s="141"/>
      <c r="AC1459" s="140"/>
    </row>
    <row r="1460" spans="26:29" x14ac:dyDescent="0.25">
      <c r="Z1460" s="140"/>
      <c r="AA1460" s="140"/>
      <c r="AB1460" s="141"/>
      <c r="AC1460" s="140"/>
    </row>
    <row r="1461" spans="26:29" x14ac:dyDescent="0.25">
      <c r="Z1461" s="140"/>
      <c r="AA1461" s="140"/>
      <c r="AB1461" s="141"/>
      <c r="AC1461" s="140"/>
    </row>
    <row r="1462" spans="26:29" x14ac:dyDescent="0.25">
      <c r="Z1462" s="140"/>
      <c r="AA1462" s="140"/>
      <c r="AB1462" s="141"/>
      <c r="AC1462" s="140"/>
    </row>
    <row r="1463" spans="26:29" x14ac:dyDescent="0.25">
      <c r="Z1463" s="140"/>
      <c r="AA1463" s="140"/>
      <c r="AB1463" s="141"/>
      <c r="AC1463" s="140"/>
    </row>
    <row r="1464" spans="26:29" x14ac:dyDescent="0.25">
      <c r="Z1464" s="140"/>
      <c r="AA1464" s="140"/>
      <c r="AB1464" s="141"/>
      <c r="AC1464" s="140"/>
    </row>
    <row r="1465" spans="26:29" x14ac:dyDescent="0.25">
      <c r="Z1465" s="140"/>
      <c r="AA1465" s="140"/>
      <c r="AB1465" s="141"/>
      <c r="AC1465" s="140"/>
    </row>
    <row r="1466" spans="26:29" x14ac:dyDescent="0.25">
      <c r="Z1466" s="140"/>
      <c r="AA1466" s="140"/>
      <c r="AB1466" s="141"/>
      <c r="AC1466" s="140"/>
    </row>
    <row r="1467" spans="26:29" x14ac:dyDescent="0.25">
      <c r="Z1467" s="140"/>
      <c r="AA1467" s="140"/>
      <c r="AB1467" s="141"/>
      <c r="AC1467" s="140"/>
    </row>
    <row r="1468" spans="26:29" x14ac:dyDescent="0.25">
      <c r="Z1468" s="140"/>
      <c r="AA1468" s="140"/>
      <c r="AB1468" s="141"/>
      <c r="AC1468" s="140"/>
    </row>
    <row r="1469" spans="26:29" x14ac:dyDescent="0.25">
      <c r="Z1469" s="140"/>
      <c r="AA1469" s="140"/>
      <c r="AB1469" s="141"/>
      <c r="AC1469" s="140"/>
    </row>
    <row r="1470" spans="26:29" x14ac:dyDescent="0.25">
      <c r="Z1470" s="140"/>
      <c r="AA1470" s="140"/>
      <c r="AB1470" s="141"/>
      <c r="AC1470" s="140"/>
    </row>
    <row r="1471" spans="26:29" x14ac:dyDescent="0.25">
      <c r="Z1471" s="140"/>
      <c r="AA1471" s="140"/>
      <c r="AB1471" s="141"/>
      <c r="AC1471" s="140"/>
    </row>
    <row r="1472" spans="26:29" x14ac:dyDescent="0.25">
      <c r="Z1472" s="140"/>
      <c r="AA1472" s="140"/>
      <c r="AB1472" s="141"/>
      <c r="AC1472" s="140"/>
    </row>
    <row r="1473" spans="26:29" x14ac:dyDescent="0.25">
      <c r="Z1473" s="140"/>
      <c r="AA1473" s="140"/>
      <c r="AB1473" s="141"/>
      <c r="AC1473" s="140"/>
    </row>
    <row r="1474" spans="26:29" x14ac:dyDescent="0.25">
      <c r="Z1474" s="140"/>
      <c r="AA1474" s="140"/>
      <c r="AB1474" s="141"/>
      <c r="AC1474" s="140"/>
    </row>
    <row r="1475" spans="26:29" x14ac:dyDescent="0.25">
      <c r="Z1475" s="140"/>
      <c r="AA1475" s="140"/>
      <c r="AB1475" s="141"/>
      <c r="AC1475" s="140"/>
    </row>
    <row r="1476" spans="26:29" x14ac:dyDescent="0.25">
      <c r="Z1476" s="140"/>
      <c r="AA1476" s="140"/>
      <c r="AB1476" s="141"/>
      <c r="AC1476" s="140"/>
    </row>
    <row r="1477" spans="26:29" x14ac:dyDescent="0.25">
      <c r="Z1477" s="140"/>
      <c r="AA1477" s="140"/>
      <c r="AB1477" s="141"/>
      <c r="AC1477" s="140"/>
    </row>
    <row r="1478" spans="26:29" x14ac:dyDescent="0.25">
      <c r="Z1478" s="140"/>
      <c r="AA1478" s="140"/>
      <c r="AB1478" s="141"/>
      <c r="AC1478" s="140"/>
    </row>
    <row r="1479" spans="26:29" x14ac:dyDescent="0.25">
      <c r="Z1479" s="140"/>
      <c r="AA1479" s="140"/>
      <c r="AB1479" s="141"/>
      <c r="AC1479" s="140"/>
    </row>
    <row r="1480" spans="26:29" x14ac:dyDescent="0.25">
      <c r="Z1480" s="140"/>
      <c r="AA1480" s="140"/>
      <c r="AB1480" s="141"/>
      <c r="AC1480" s="140"/>
    </row>
    <row r="1481" spans="26:29" x14ac:dyDescent="0.25">
      <c r="Z1481" s="140"/>
      <c r="AA1481" s="140"/>
      <c r="AB1481" s="141"/>
      <c r="AC1481" s="140"/>
    </row>
    <row r="1482" spans="26:29" x14ac:dyDescent="0.25">
      <c r="Z1482" s="140"/>
      <c r="AA1482" s="140"/>
      <c r="AB1482" s="141"/>
      <c r="AC1482" s="140"/>
    </row>
    <row r="1483" spans="26:29" x14ac:dyDescent="0.25">
      <c r="Z1483" s="140"/>
      <c r="AA1483" s="140"/>
      <c r="AB1483" s="141"/>
      <c r="AC1483" s="140"/>
    </row>
    <row r="1484" spans="26:29" x14ac:dyDescent="0.25">
      <c r="Z1484" s="140"/>
      <c r="AA1484" s="140"/>
      <c r="AB1484" s="141"/>
      <c r="AC1484" s="140"/>
    </row>
    <row r="1485" spans="26:29" x14ac:dyDescent="0.25">
      <c r="Z1485" s="140"/>
      <c r="AA1485" s="140"/>
      <c r="AB1485" s="141"/>
      <c r="AC1485" s="140"/>
    </row>
    <row r="1486" spans="26:29" x14ac:dyDescent="0.25">
      <c r="Z1486" s="140"/>
      <c r="AA1486" s="140"/>
      <c r="AB1486" s="141"/>
      <c r="AC1486" s="140"/>
    </row>
    <row r="1487" spans="26:29" x14ac:dyDescent="0.25">
      <c r="Z1487" s="140"/>
      <c r="AA1487" s="140"/>
      <c r="AB1487" s="141"/>
      <c r="AC1487" s="140"/>
    </row>
    <row r="1488" spans="26:29" x14ac:dyDescent="0.25">
      <c r="Z1488" s="140"/>
      <c r="AA1488" s="140"/>
      <c r="AB1488" s="141"/>
      <c r="AC1488" s="140"/>
    </row>
    <row r="1489" spans="26:29" x14ac:dyDescent="0.25">
      <c r="Z1489" s="140"/>
      <c r="AA1489" s="140"/>
      <c r="AB1489" s="141"/>
      <c r="AC1489" s="140"/>
    </row>
    <row r="1490" spans="26:29" x14ac:dyDescent="0.25">
      <c r="Z1490" s="140"/>
      <c r="AA1490" s="140"/>
      <c r="AB1490" s="141"/>
      <c r="AC1490" s="140"/>
    </row>
    <row r="1491" spans="26:29" x14ac:dyDescent="0.25">
      <c r="Z1491" s="140"/>
      <c r="AA1491" s="140"/>
      <c r="AB1491" s="141"/>
      <c r="AC1491" s="140"/>
    </row>
    <row r="1492" spans="26:29" x14ac:dyDescent="0.25">
      <c r="Z1492" s="140"/>
      <c r="AA1492" s="140"/>
      <c r="AB1492" s="141"/>
      <c r="AC1492" s="140"/>
    </row>
    <row r="1493" spans="26:29" x14ac:dyDescent="0.25">
      <c r="Z1493" s="140"/>
      <c r="AA1493" s="140"/>
      <c r="AB1493" s="141"/>
      <c r="AC1493" s="140"/>
    </row>
    <row r="1494" spans="26:29" x14ac:dyDescent="0.25">
      <c r="Z1494" s="140"/>
      <c r="AA1494" s="140"/>
      <c r="AB1494" s="141"/>
      <c r="AC1494" s="140"/>
    </row>
    <row r="1495" spans="26:29" x14ac:dyDescent="0.25">
      <c r="Z1495" s="140"/>
      <c r="AA1495" s="140"/>
      <c r="AB1495" s="141"/>
      <c r="AC1495" s="140"/>
    </row>
    <row r="1496" spans="26:29" x14ac:dyDescent="0.25">
      <c r="Z1496" s="140"/>
      <c r="AA1496" s="140"/>
      <c r="AB1496" s="141"/>
      <c r="AC1496" s="140"/>
    </row>
    <row r="1497" spans="26:29" x14ac:dyDescent="0.25">
      <c r="Z1497" s="140"/>
      <c r="AA1497" s="140"/>
      <c r="AB1497" s="141"/>
      <c r="AC1497" s="140"/>
    </row>
    <row r="1498" spans="26:29" x14ac:dyDescent="0.25">
      <c r="Z1498" s="140"/>
      <c r="AA1498" s="140"/>
      <c r="AB1498" s="141"/>
      <c r="AC1498" s="140"/>
    </row>
    <row r="1499" spans="26:29" x14ac:dyDescent="0.25">
      <c r="Z1499" s="140"/>
      <c r="AA1499" s="140"/>
      <c r="AB1499" s="141"/>
      <c r="AC1499" s="140"/>
    </row>
    <row r="1500" spans="26:29" x14ac:dyDescent="0.25">
      <c r="Z1500" s="140"/>
      <c r="AA1500" s="140"/>
      <c r="AB1500" s="141"/>
      <c r="AC1500" s="140"/>
    </row>
    <row r="1501" spans="26:29" x14ac:dyDescent="0.25">
      <c r="Z1501" s="140"/>
      <c r="AA1501" s="140"/>
      <c r="AB1501" s="141"/>
      <c r="AC1501" s="140"/>
    </row>
    <row r="1502" spans="26:29" x14ac:dyDescent="0.25">
      <c r="Z1502" s="140"/>
      <c r="AA1502" s="140"/>
      <c r="AB1502" s="141"/>
      <c r="AC1502" s="140"/>
    </row>
    <row r="1503" spans="26:29" x14ac:dyDescent="0.25">
      <c r="Z1503" s="140"/>
      <c r="AA1503" s="140"/>
      <c r="AB1503" s="141"/>
      <c r="AC1503" s="140"/>
    </row>
    <row r="1504" spans="26:29" x14ac:dyDescent="0.25">
      <c r="Z1504" s="140"/>
      <c r="AA1504" s="140"/>
      <c r="AB1504" s="141"/>
      <c r="AC1504" s="140"/>
    </row>
    <row r="1505" spans="26:29" x14ac:dyDescent="0.25">
      <c r="Z1505" s="140"/>
      <c r="AA1505" s="140"/>
      <c r="AB1505" s="141"/>
      <c r="AC1505" s="140"/>
    </row>
    <row r="1506" spans="26:29" x14ac:dyDescent="0.25">
      <c r="Z1506" s="140"/>
      <c r="AA1506" s="140"/>
      <c r="AB1506" s="141"/>
      <c r="AC1506" s="140"/>
    </row>
    <row r="1507" spans="26:29" x14ac:dyDescent="0.25">
      <c r="Z1507" s="140"/>
      <c r="AA1507" s="140"/>
      <c r="AB1507" s="141"/>
      <c r="AC1507" s="140"/>
    </row>
    <row r="1508" spans="26:29" x14ac:dyDescent="0.25">
      <c r="Z1508" s="140"/>
      <c r="AA1508" s="140"/>
      <c r="AB1508" s="141"/>
      <c r="AC1508" s="140"/>
    </row>
    <row r="1509" spans="26:29" x14ac:dyDescent="0.25">
      <c r="Z1509" s="140"/>
      <c r="AA1509" s="140"/>
      <c r="AB1509" s="141"/>
      <c r="AC1509" s="140"/>
    </row>
    <row r="1510" spans="26:29" x14ac:dyDescent="0.25">
      <c r="Z1510" s="140"/>
      <c r="AA1510" s="140"/>
      <c r="AB1510" s="141"/>
      <c r="AC1510" s="140"/>
    </row>
    <row r="1511" spans="26:29" x14ac:dyDescent="0.25">
      <c r="Z1511" s="140"/>
      <c r="AA1511" s="140"/>
      <c r="AB1511" s="141"/>
      <c r="AC1511" s="140"/>
    </row>
    <row r="1512" spans="26:29" x14ac:dyDescent="0.25">
      <c r="Z1512" s="140"/>
      <c r="AA1512" s="140"/>
      <c r="AB1512" s="141"/>
      <c r="AC1512" s="140"/>
    </row>
    <row r="1513" spans="26:29" x14ac:dyDescent="0.25">
      <c r="Z1513" s="140"/>
      <c r="AA1513" s="140"/>
      <c r="AB1513" s="141"/>
      <c r="AC1513" s="140"/>
    </row>
    <row r="1514" spans="26:29" x14ac:dyDescent="0.25">
      <c r="Z1514" s="140"/>
      <c r="AA1514" s="140"/>
      <c r="AB1514" s="141"/>
      <c r="AC1514" s="140"/>
    </row>
    <row r="1515" spans="26:29" x14ac:dyDescent="0.25">
      <c r="Z1515" s="140"/>
      <c r="AA1515" s="140"/>
      <c r="AB1515" s="141"/>
      <c r="AC1515" s="140"/>
    </row>
    <row r="1516" spans="26:29" x14ac:dyDescent="0.25">
      <c r="Z1516" s="140"/>
      <c r="AA1516" s="140"/>
      <c r="AB1516" s="141"/>
      <c r="AC1516" s="140"/>
    </row>
    <row r="1517" spans="26:29" x14ac:dyDescent="0.25">
      <c r="Z1517" s="140"/>
      <c r="AA1517" s="140"/>
      <c r="AB1517" s="141"/>
      <c r="AC1517" s="140"/>
    </row>
    <row r="1518" spans="26:29" x14ac:dyDescent="0.25">
      <c r="Z1518" s="140"/>
      <c r="AA1518" s="140"/>
      <c r="AB1518" s="141"/>
      <c r="AC1518" s="140"/>
    </row>
    <row r="1519" spans="26:29" x14ac:dyDescent="0.25">
      <c r="Z1519" s="140"/>
      <c r="AA1519" s="140"/>
      <c r="AB1519" s="141"/>
      <c r="AC1519" s="140"/>
    </row>
    <row r="1520" spans="26:29" x14ac:dyDescent="0.25">
      <c r="Z1520" s="140"/>
      <c r="AA1520" s="140"/>
      <c r="AB1520" s="141"/>
      <c r="AC1520" s="140"/>
    </row>
    <row r="1521" spans="26:29" x14ac:dyDescent="0.25">
      <c r="Z1521" s="140"/>
      <c r="AA1521" s="140"/>
      <c r="AB1521" s="141"/>
      <c r="AC1521" s="140"/>
    </row>
    <row r="1522" spans="26:29" x14ac:dyDescent="0.25">
      <c r="Z1522" s="140"/>
      <c r="AA1522" s="140"/>
      <c r="AB1522" s="141"/>
      <c r="AC1522" s="140"/>
    </row>
    <row r="1523" spans="26:29" x14ac:dyDescent="0.25">
      <c r="Z1523" s="140"/>
      <c r="AA1523" s="140"/>
      <c r="AB1523" s="141"/>
      <c r="AC1523" s="140"/>
    </row>
    <row r="1524" spans="26:29" x14ac:dyDescent="0.25">
      <c r="Z1524" s="140"/>
      <c r="AA1524" s="140"/>
      <c r="AB1524" s="141"/>
      <c r="AC1524" s="140"/>
    </row>
    <row r="1525" spans="26:29" x14ac:dyDescent="0.25">
      <c r="Z1525" s="140"/>
      <c r="AA1525" s="140"/>
      <c r="AB1525" s="141"/>
      <c r="AC1525" s="140"/>
    </row>
    <row r="1526" spans="26:29" x14ac:dyDescent="0.25">
      <c r="Z1526" s="140"/>
      <c r="AA1526" s="140"/>
      <c r="AB1526" s="141"/>
      <c r="AC1526" s="140"/>
    </row>
    <row r="1527" spans="26:29" x14ac:dyDescent="0.25">
      <c r="Z1527" s="140"/>
      <c r="AA1527" s="140"/>
      <c r="AB1527" s="141"/>
      <c r="AC1527" s="140"/>
    </row>
    <row r="1528" spans="26:29" x14ac:dyDescent="0.25">
      <c r="Z1528" s="140"/>
      <c r="AA1528" s="140"/>
      <c r="AB1528" s="141"/>
      <c r="AC1528" s="140"/>
    </row>
    <row r="1529" spans="26:29" x14ac:dyDescent="0.25">
      <c r="Z1529" s="140"/>
      <c r="AA1529" s="140"/>
      <c r="AB1529" s="141"/>
      <c r="AC1529" s="140"/>
    </row>
    <row r="1530" spans="26:29" x14ac:dyDescent="0.25">
      <c r="Z1530" s="140"/>
      <c r="AA1530" s="140"/>
      <c r="AB1530" s="141"/>
      <c r="AC1530" s="140"/>
    </row>
    <row r="1531" spans="26:29" x14ac:dyDescent="0.25">
      <c r="Z1531" s="140"/>
      <c r="AA1531" s="140"/>
      <c r="AB1531" s="141"/>
      <c r="AC1531" s="140"/>
    </row>
    <row r="1532" spans="26:29" x14ac:dyDescent="0.25">
      <c r="Z1532" s="140"/>
      <c r="AA1532" s="140"/>
      <c r="AB1532" s="141"/>
      <c r="AC1532" s="140"/>
    </row>
    <row r="1533" spans="26:29" x14ac:dyDescent="0.25">
      <c r="Z1533" s="140"/>
      <c r="AA1533" s="140"/>
      <c r="AB1533" s="141"/>
      <c r="AC1533" s="140"/>
    </row>
    <row r="1534" spans="26:29" x14ac:dyDescent="0.25">
      <c r="Z1534" s="140"/>
      <c r="AA1534" s="140"/>
      <c r="AB1534" s="141"/>
      <c r="AC1534" s="140"/>
    </row>
    <row r="1535" spans="26:29" x14ac:dyDescent="0.25">
      <c r="Z1535" s="140"/>
      <c r="AA1535" s="140"/>
      <c r="AB1535" s="141"/>
      <c r="AC1535" s="140"/>
    </row>
    <row r="1536" spans="26:29" x14ac:dyDescent="0.25">
      <c r="Z1536" s="140"/>
      <c r="AA1536" s="140"/>
      <c r="AB1536" s="141"/>
      <c r="AC1536" s="140"/>
    </row>
    <row r="1537" spans="26:29" x14ac:dyDescent="0.25">
      <c r="Z1537" s="140"/>
      <c r="AA1537" s="140"/>
      <c r="AB1537" s="141"/>
      <c r="AC1537" s="140"/>
    </row>
    <row r="1538" spans="26:29" x14ac:dyDescent="0.25">
      <c r="Z1538" s="140"/>
      <c r="AA1538" s="140"/>
      <c r="AB1538" s="141"/>
      <c r="AC1538" s="140"/>
    </row>
    <row r="1539" spans="26:29" x14ac:dyDescent="0.25">
      <c r="Z1539" s="140"/>
      <c r="AA1539" s="140"/>
      <c r="AB1539" s="141"/>
      <c r="AC1539" s="140"/>
    </row>
    <row r="1540" spans="26:29" x14ac:dyDescent="0.25">
      <c r="Z1540" s="140"/>
      <c r="AA1540" s="140"/>
      <c r="AB1540" s="141"/>
      <c r="AC1540" s="140"/>
    </row>
    <row r="1541" spans="26:29" x14ac:dyDescent="0.25">
      <c r="Z1541" s="140"/>
      <c r="AA1541" s="140"/>
      <c r="AB1541" s="141"/>
      <c r="AC1541" s="140"/>
    </row>
    <row r="1542" spans="26:29" x14ac:dyDescent="0.25">
      <c r="Z1542" s="140"/>
      <c r="AA1542" s="140"/>
      <c r="AB1542" s="141"/>
      <c r="AC1542" s="140"/>
    </row>
    <row r="1543" spans="26:29" x14ac:dyDescent="0.25">
      <c r="Z1543" s="140"/>
      <c r="AA1543" s="140"/>
      <c r="AB1543" s="141"/>
      <c r="AC1543" s="140"/>
    </row>
    <row r="1544" spans="26:29" x14ac:dyDescent="0.25">
      <c r="Z1544" s="140"/>
      <c r="AA1544" s="140"/>
      <c r="AB1544" s="141"/>
      <c r="AC1544" s="140"/>
    </row>
    <row r="1545" spans="26:29" x14ac:dyDescent="0.25">
      <c r="Z1545" s="140"/>
      <c r="AA1545" s="140"/>
      <c r="AB1545" s="141"/>
      <c r="AC1545" s="140"/>
    </row>
    <row r="1546" spans="26:29" x14ac:dyDescent="0.25">
      <c r="Z1546" s="140"/>
      <c r="AA1546" s="140"/>
      <c r="AB1546" s="141"/>
      <c r="AC1546" s="140"/>
    </row>
    <row r="1547" spans="26:29" x14ac:dyDescent="0.25">
      <c r="Z1547" s="140"/>
      <c r="AA1547" s="140"/>
      <c r="AB1547" s="141"/>
      <c r="AC1547" s="140"/>
    </row>
    <row r="1548" spans="26:29" x14ac:dyDescent="0.25">
      <c r="Z1548" s="140"/>
      <c r="AA1548" s="140"/>
      <c r="AB1548" s="141"/>
      <c r="AC1548" s="140"/>
    </row>
    <row r="1549" spans="26:29" x14ac:dyDescent="0.25">
      <c r="Z1549" s="140"/>
      <c r="AA1549" s="140"/>
      <c r="AB1549" s="141"/>
      <c r="AC1549" s="140"/>
    </row>
    <row r="1550" spans="26:29" x14ac:dyDescent="0.25">
      <c r="Z1550" s="140"/>
      <c r="AA1550" s="140"/>
      <c r="AB1550" s="141"/>
      <c r="AC1550" s="140"/>
    </row>
    <row r="1551" spans="26:29" x14ac:dyDescent="0.25">
      <c r="Z1551" s="140"/>
      <c r="AA1551" s="140"/>
      <c r="AB1551" s="141"/>
      <c r="AC1551" s="140"/>
    </row>
    <row r="1552" spans="26:29" x14ac:dyDescent="0.25">
      <c r="Z1552" s="140"/>
      <c r="AA1552" s="140"/>
      <c r="AB1552" s="141"/>
      <c r="AC1552" s="140"/>
    </row>
    <row r="1553" spans="26:29" x14ac:dyDescent="0.25">
      <c r="Z1553" s="140"/>
      <c r="AA1553" s="140"/>
      <c r="AB1553" s="141"/>
      <c r="AC1553" s="140"/>
    </row>
    <row r="1554" spans="26:29" x14ac:dyDescent="0.25">
      <c r="Z1554" s="140"/>
      <c r="AA1554" s="140"/>
      <c r="AB1554" s="141"/>
      <c r="AC1554" s="140"/>
    </row>
    <row r="1555" spans="26:29" x14ac:dyDescent="0.25">
      <c r="Z1555" s="140"/>
      <c r="AA1555" s="140"/>
      <c r="AB1555" s="141"/>
      <c r="AC1555" s="140"/>
    </row>
    <row r="1556" spans="26:29" x14ac:dyDescent="0.25">
      <c r="Z1556" s="140"/>
      <c r="AA1556" s="140"/>
      <c r="AB1556" s="141"/>
      <c r="AC1556" s="140"/>
    </row>
    <row r="1557" spans="26:29" x14ac:dyDescent="0.25">
      <c r="Z1557" s="140"/>
      <c r="AA1557" s="140"/>
      <c r="AB1557" s="141"/>
      <c r="AC1557" s="140"/>
    </row>
    <row r="1558" spans="26:29" x14ac:dyDescent="0.25">
      <c r="Z1558" s="140"/>
      <c r="AA1558" s="140"/>
      <c r="AB1558" s="141"/>
      <c r="AC1558" s="140"/>
    </row>
    <row r="1559" spans="26:29" x14ac:dyDescent="0.25">
      <c r="Z1559" s="140"/>
      <c r="AA1559" s="140"/>
      <c r="AB1559" s="141"/>
      <c r="AC1559" s="140"/>
    </row>
    <row r="1560" spans="26:29" x14ac:dyDescent="0.25">
      <c r="Z1560" s="140"/>
      <c r="AA1560" s="140"/>
      <c r="AB1560" s="141"/>
      <c r="AC1560" s="140"/>
    </row>
    <row r="1561" spans="26:29" x14ac:dyDescent="0.25">
      <c r="Z1561" s="140"/>
      <c r="AA1561" s="140"/>
      <c r="AB1561" s="141"/>
      <c r="AC1561" s="140"/>
    </row>
    <row r="1562" spans="26:29" x14ac:dyDescent="0.25">
      <c r="Z1562" s="140"/>
      <c r="AA1562" s="140"/>
      <c r="AB1562" s="141"/>
      <c r="AC1562" s="140"/>
    </row>
    <row r="1563" spans="26:29" x14ac:dyDescent="0.25">
      <c r="Z1563" s="140"/>
      <c r="AA1563" s="140"/>
      <c r="AB1563" s="141"/>
      <c r="AC1563" s="140"/>
    </row>
    <row r="1564" spans="26:29" x14ac:dyDescent="0.25">
      <c r="Z1564" s="140"/>
      <c r="AA1564" s="140"/>
      <c r="AB1564" s="141"/>
      <c r="AC1564" s="140"/>
    </row>
    <row r="1565" spans="26:29" x14ac:dyDescent="0.25">
      <c r="Z1565" s="140"/>
      <c r="AA1565" s="140"/>
      <c r="AB1565" s="141"/>
      <c r="AC1565" s="140"/>
    </row>
    <row r="1566" spans="26:29" x14ac:dyDescent="0.25">
      <c r="Z1566" s="140"/>
      <c r="AA1566" s="140"/>
      <c r="AB1566" s="141"/>
      <c r="AC1566" s="140"/>
    </row>
    <row r="1567" spans="26:29" x14ac:dyDescent="0.25">
      <c r="Z1567" s="140"/>
      <c r="AA1567" s="140"/>
      <c r="AB1567" s="141"/>
      <c r="AC1567" s="140"/>
    </row>
    <row r="1568" spans="26:29" x14ac:dyDescent="0.25">
      <c r="Z1568" s="140"/>
      <c r="AA1568" s="140"/>
      <c r="AB1568" s="141"/>
      <c r="AC1568" s="140"/>
    </row>
    <row r="1569" spans="26:29" x14ac:dyDescent="0.25">
      <c r="Z1569" s="140"/>
      <c r="AA1569" s="140"/>
      <c r="AB1569" s="141"/>
      <c r="AC1569" s="140"/>
    </row>
    <row r="1570" spans="26:29" x14ac:dyDescent="0.25">
      <c r="Z1570" s="140"/>
      <c r="AA1570" s="140"/>
      <c r="AB1570" s="141"/>
      <c r="AC1570" s="140"/>
    </row>
    <row r="1571" spans="26:29" x14ac:dyDescent="0.25">
      <c r="Z1571" s="140"/>
      <c r="AA1571" s="140"/>
      <c r="AB1571" s="141"/>
      <c r="AC1571" s="140"/>
    </row>
    <row r="1572" spans="26:29" x14ac:dyDescent="0.25">
      <c r="Z1572" s="140"/>
      <c r="AA1572" s="140"/>
      <c r="AB1572" s="141"/>
      <c r="AC1572" s="140"/>
    </row>
    <row r="1573" spans="26:29" x14ac:dyDescent="0.25">
      <c r="Z1573" s="140"/>
      <c r="AA1573" s="140"/>
      <c r="AB1573" s="141"/>
      <c r="AC1573" s="140"/>
    </row>
    <row r="1574" spans="26:29" x14ac:dyDescent="0.25">
      <c r="Z1574" s="140"/>
      <c r="AA1574" s="140"/>
      <c r="AB1574" s="141"/>
      <c r="AC1574" s="140"/>
    </row>
    <row r="1575" spans="26:29" x14ac:dyDescent="0.25">
      <c r="Z1575" s="140"/>
      <c r="AA1575" s="140"/>
      <c r="AB1575" s="141"/>
      <c r="AC1575" s="140"/>
    </row>
    <row r="1576" spans="26:29" x14ac:dyDescent="0.25">
      <c r="Z1576" s="140"/>
      <c r="AA1576" s="140"/>
      <c r="AB1576" s="141"/>
      <c r="AC1576" s="140"/>
    </row>
    <row r="1577" spans="26:29" x14ac:dyDescent="0.25">
      <c r="Z1577" s="140"/>
      <c r="AA1577" s="140"/>
      <c r="AB1577" s="141"/>
      <c r="AC1577" s="140"/>
    </row>
    <row r="1578" spans="26:29" x14ac:dyDescent="0.25">
      <c r="Z1578" s="140"/>
      <c r="AA1578" s="140"/>
      <c r="AB1578" s="141"/>
      <c r="AC1578" s="140"/>
    </row>
    <row r="1579" spans="26:29" x14ac:dyDescent="0.25">
      <c r="Z1579" s="140"/>
      <c r="AA1579" s="140"/>
      <c r="AB1579" s="141"/>
      <c r="AC1579" s="140"/>
    </row>
    <row r="1580" spans="26:29" x14ac:dyDescent="0.25">
      <c r="Z1580" s="140"/>
      <c r="AA1580" s="140"/>
      <c r="AB1580" s="141"/>
      <c r="AC1580" s="140"/>
    </row>
    <row r="1581" spans="26:29" x14ac:dyDescent="0.25">
      <c r="Z1581" s="140"/>
      <c r="AA1581" s="140"/>
      <c r="AB1581" s="141"/>
      <c r="AC1581" s="140"/>
    </row>
    <row r="1582" spans="26:29" x14ac:dyDescent="0.25">
      <c r="Z1582" s="140"/>
      <c r="AA1582" s="140"/>
      <c r="AB1582" s="141"/>
      <c r="AC1582" s="140"/>
    </row>
    <row r="1583" spans="26:29" x14ac:dyDescent="0.25">
      <c r="Z1583" s="140"/>
      <c r="AA1583" s="140"/>
      <c r="AB1583" s="141"/>
      <c r="AC1583" s="140"/>
    </row>
    <row r="1584" spans="26:29" x14ac:dyDescent="0.25">
      <c r="Z1584" s="140"/>
      <c r="AA1584" s="140"/>
      <c r="AB1584" s="141"/>
      <c r="AC1584" s="140"/>
    </row>
    <row r="1585" spans="26:29" x14ac:dyDescent="0.25">
      <c r="Z1585" s="140"/>
      <c r="AA1585" s="140"/>
      <c r="AB1585" s="141"/>
      <c r="AC1585" s="140"/>
    </row>
    <row r="1586" spans="26:29" x14ac:dyDescent="0.25">
      <c r="Z1586" s="140"/>
      <c r="AA1586" s="140"/>
      <c r="AB1586" s="141"/>
      <c r="AC1586" s="140"/>
    </row>
    <row r="1587" spans="26:29" x14ac:dyDescent="0.25">
      <c r="Z1587" s="140"/>
      <c r="AA1587" s="140"/>
      <c r="AB1587" s="141"/>
      <c r="AC1587" s="140"/>
    </row>
    <row r="1588" spans="26:29" x14ac:dyDescent="0.25">
      <c r="Z1588" s="140"/>
      <c r="AA1588" s="140"/>
      <c r="AB1588" s="141"/>
      <c r="AC1588" s="140"/>
    </row>
    <row r="1589" spans="26:29" x14ac:dyDescent="0.25">
      <c r="Z1589" s="140"/>
      <c r="AA1589" s="140"/>
      <c r="AB1589" s="141"/>
      <c r="AC1589" s="140"/>
    </row>
    <row r="1590" spans="26:29" x14ac:dyDescent="0.25">
      <c r="Z1590" s="140"/>
      <c r="AA1590" s="140"/>
      <c r="AB1590" s="141"/>
      <c r="AC1590" s="140"/>
    </row>
    <row r="1591" spans="26:29" x14ac:dyDescent="0.25">
      <c r="Z1591" s="140"/>
      <c r="AA1591" s="140"/>
      <c r="AB1591" s="141"/>
      <c r="AC1591" s="140"/>
    </row>
    <row r="1592" spans="26:29" x14ac:dyDescent="0.25">
      <c r="Z1592" s="140"/>
      <c r="AA1592" s="140"/>
      <c r="AB1592" s="141"/>
      <c r="AC1592" s="140"/>
    </row>
    <row r="1593" spans="26:29" x14ac:dyDescent="0.25">
      <c r="Z1593" s="140"/>
      <c r="AA1593" s="140"/>
      <c r="AB1593" s="141"/>
      <c r="AC1593" s="140"/>
    </row>
    <row r="1594" spans="26:29" x14ac:dyDescent="0.25">
      <c r="Z1594" s="140"/>
      <c r="AA1594" s="140"/>
      <c r="AB1594" s="141"/>
      <c r="AC1594" s="140"/>
    </row>
    <row r="1595" spans="26:29" x14ac:dyDescent="0.25">
      <c r="Z1595" s="140"/>
      <c r="AA1595" s="140"/>
      <c r="AB1595" s="141"/>
      <c r="AC1595" s="140"/>
    </row>
    <row r="1596" spans="26:29" x14ac:dyDescent="0.25">
      <c r="Z1596" s="140"/>
      <c r="AA1596" s="140"/>
      <c r="AB1596" s="141"/>
      <c r="AC1596" s="140"/>
    </row>
    <row r="1597" spans="26:29" x14ac:dyDescent="0.25">
      <c r="Z1597" s="140"/>
      <c r="AA1597" s="140"/>
      <c r="AB1597" s="141"/>
      <c r="AC1597" s="140"/>
    </row>
    <row r="1598" spans="26:29" x14ac:dyDescent="0.25">
      <c r="Z1598" s="140"/>
      <c r="AA1598" s="140"/>
      <c r="AB1598" s="141"/>
      <c r="AC1598" s="140"/>
    </row>
    <row r="1599" spans="26:29" x14ac:dyDescent="0.25">
      <c r="Z1599" s="140"/>
      <c r="AA1599" s="140"/>
      <c r="AB1599" s="141"/>
      <c r="AC1599" s="140"/>
    </row>
    <row r="1600" spans="26:29" x14ac:dyDescent="0.25">
      <c r="Z1600" s="140"/>
      <c r="AA1600" s="140"/>
      <c r="AB1600" s="141"/>
      <c r="AC1600" s="140"/>
    </row>
    <row r="1601" spans="26:29" x14ac:dyDescent="0.25">
      <c r="Z1601" s="140"/>
      <c r="AA1601" s="140"/>
      <c r="AB1601" s="141"/>
      <c r="AC1601" s="140"/>
    </row>
    <row r="1602" spans="26:29" x14ac:dyDescent="0.25">
      <c r="Z1602" s="140"/>
      <c r="AA1602" s="140"/>
      <c r="AB1602" s="141"/>
      <c r="AC1602" s="140"/>
    </row>
    <row r="1603" spans="26:29" x14ac:dyDescent="0.25">
      <c r="Z1603" s="140"/>
      <c r="AA1603" s="140"/>
      <c r="AB1603" s="141"/>
      <c r="AC1603" s="140"/>
    </row>
    <row r="1604" spans="26:29" x14ac:dyDescent="0.25">
      <c r="Z1604" s="140"/>
      <c r="AA1604" s="140"/>
      <c r="AB1604" s="141"/>
      <c r="AC1604" s="140"/>
    </row>
    <row r="1605" spans="26:29" x14ac:dyDescent="0.25">
      <c r="Z1605" s="140"/>
      <c r="AA1605" s="140"/>
      <c r="AB1605" s="141"/>
      <c r="AC1605" s="140"/>
    </row>
    <row r="1606" spans="26:29" x14ac:dyDescent="0.25">
      <c r="Z1606" s="140"/>
      <c r="AA1606" s="140"/>
      <c r="AB1606" s="141"/>
      <c r="AC1606" s="140"/>
    </row>
    <row r="1607" spans="26:29" x14ac:dyDescent="0.25">
      <c r="Z1607" s="140"/>
      <c r="AA1607" s="140"/>
      <c r="AB1607" s="141"/>
      <c r="AC1607" s="140"/>
    </row>
    <row r="1608" spans="26:29" x14ac:dyDescent="0.25">
      <c r="Z1608" s="140"/>
      <c r="AA1608" s="140"/>
      <c r="AB1608" s="141"/>
      <c r="AC1608" s="140"/>
    </row>
    <row r="1609" spans="26:29" x14ac:dyDescent="0.25">
      <c r="Z1609" s="140"/>
      <c r="AA1609" s="140"/>
      <c r="AB1609" s="141"/>
      <c r="AC1609" s="140"/>
    </row>
    <row r="1610" spans="26:29" x14ac:dyDescent="0.25">
      <c r="Z1610" s="140"/>
      <c r="AA1610" s="140"/>
      <c r="AB1610" s="141"/>
      <c r="AC1610" s="140"/>
    </row>
    <row r="1611" spans="26:29" x14ac:dyDescent="0.25">
      <c r="Z1611" s="140"/>
      <c r="AA1611" s="140"/>
      <c r="AB1611" s="141"/>
      <c r="AC1611" s="140"/>
    </row>
    <row r="1612" spans="26:29" x14ac:dyDescent="0.25">
      <c r="Z1612" s="140"/>
      <c r="AA1612" s="140"/>
      <c r="AB1612" s="141"/>
      <c r="AC1612" s="140"/>
    </row>
    <row r="1613" spans="26:29" x14ac:dyDescent="0.25">
      <c r="Z1613" s="140"/>
      <c r="AA1613" s="140"/>
      <c r="AB1613" s="141"/>
      <c r="AC1613" s="140"/>
    </row>
    <row r="1614" spans="26:29" x14ac:dyDescent="0.25">
      <c r="Z1614" s="140"/>
      <c r="AA1614" s="140"/>
      <c r="AB1614" s="141"/>
      <c r="AC1614" s="140"/>
    </row>
    <row r="1615" spans="26:29" x14ac:dyDescent="0.25">
      <c r="Z1615" s="140"/>
      <c r="AA1615" s="140"/>
      <c r="AB1615" s="141"/>
      <c r="AC1615" s="140"/>
    </row>
    <row r="1616" spans="26:29" x14ac:dyDescent="0.25">
      <c r="Z1616" s="140"/>
      <c r="AA1616" s="140"/>
      <c r="AB1616" s="141"/>
      <c r="AC1616" s="140"/>
    </row>
    <row r="1617" spans="26:29" x14ac:dyDescent="0.25">
      <c r="Z1617" s="140"/>
      <c r="AA1617" s="140"/>
      <c r="AB1617" s="141"/>
      <c r="AC1617" s="140"/>
    </row>
    <row r="1618" spans="26:29" x14ac:dyDescent="0.25">
      <c r="Z1618" s="140"/>
      <c r="AA1618" s="140"/>
      <c r="AB1618" s="141"/>
      <c r="AC1618" s="140"/>
    </row>
    <row r="1619" spans="26:29" x14ac:dyDescent="0.25">
      <c r="Z1619" s="140"/>
      <c r="AA1619" s="140"/>
      <c r="AB1619" s="141"/>
      <c r="AC1619" s="140"/>
    </row>
    <row r="1620" spans="26:29" x14ac:dyDescent="0.25">
      <c r="Z1620" s="140"/>
      <c r="AA1620" s="140"/>
      <c r="AB1620" s="141"/>
      <c r="AC1620" s="140"/>
    </row>
    <row r="1621" spans="26:29" x14ac:dyDescent="0.25">
      <c r="Z1621" s="140"/>
      <c r="AA1621" s="140"/>
      <c r="AB1621" s="141"/>
      <c r="AC1621" s="140"/>
    </row>
    <row r="1622" spans="26:29" x14ac:dyDescent="0.25">
      <c r="Z1622" s="140"/>
      <c r="AA1622" s="140"/>
      <c r="AB1622" s="141"/>
      <c r="AC1622" s="140"/>
    </row>
    <row r="1623" spans="26:29" x14ac:dyDescent="0.25">
      <c r="Z1623" s="140"/>
      <c r="AA1623" s="140"/>
      <c r="AB1623" s="141"/>
      <c r="AC1623" s="140"/>
    </row>
    <row r="1624" spans="26:29" x14ac:dyDescent="0.25">
      <c r="Z1624" s="140"/>
      <c r="AA1624" s="140"/>
      <c r="AB1624" s="141"/>
      <c r="AC1624" s="140"/>
    </row>
    <row r="1625" spans="26:29" x14ac:dyDescent="0.25">
      <c r="Z1625" s="140"/>
      <c r="AA1625" s="140"/>
      <c r="AB1625" s="141"/>
      <c r="AC1625" s="140"/>
    </row>
    <row r="1626" spans="26:29" x14ac:dyDescent="0.25">
      <c r="Z1626" s="140"/>
      <c r="AA1626" s="140"/>
      <c r="AB1626" s="141"/>
      <c r="AC1626" s="140"/>
    </row>
    <row r="1627" spans="26:29" x14ac:dyDescent="0.25">
      <c r="Z1627" s="140"/>
      <c r="AA1627" s="140"/>
      <c r="AB1627" s="141"/>
      <c r="AC1627" s="140"/>
    </row>
    <row r="1628" spans="26:29" x14ac:dyDescent="0.25">
      <c r="Z1628" s="140"/>
      <c r="AA1628" s="140"/>
      <c r="AB1628" s="141"/>
      <c r="AC1628" s="140"/>
    </row>
    <row r="1629" spans="26:29" x14ac:dyDescent="0.25">
      <c r="Z1629" s="140"/>
      <c r="AA1629" s="140"/>
      <c r="AB1629" s="141"/>
      <c r="AC1629" s="140"/>
    </row>
    <row r="1630" spans="26:29" x14ac:dyDescent="0.25">
      <c r="Z1630" s="140"/>
      <c r="AA1630" s="140"/>
      <c r="AB1630" s="141"/>
      <c r="AC1630" s="140"/>
    </row>
    <row r="1631" spans="26:29" x14ac:dyDescent="0.25">
      <c r="Z1631" s="140"/>
      <c r="AA1631" s="140"/>
      <c r="AB1631" s="141"/>
      <c r="AC1631" s="140"/>
    </row>
    <row r="1632" spans="26:29" x14ac:dyDescent="0.25">
      <c r="Z1632" s="140"/>
      <c r="AA1632" s="140"/>
      <c r="AB1632" s="141"/>
      <c r="AC1632" s="140"/>
    </row>
    <row r="1633" spans="26:29" x14ac:dyDescent="0.25">
      <c r="Z1633" s="140"/>
      <c r="AA1633" s="140"/>
      <c r="AB1633" s="141"/>
      <c r="AC1633" s="140"/>
    </row>
    <row r="1634" spans="26:29" x14ac:dyDescent="0.25">
      <c r="Z1634" s="140"/>
      <c r="AA1634" s="140"/>
      <c r="AB1634" s="141"/>
      <c r="AC1634" s="140"/>
    </row>
    <row r="1635" spans="26:29" x14ac:dyDescent="0.25">
      <c r="Z1635" s="140"/>
      <c r="AA1635" s="140"/>
      <c r="AB1635" s="141"/>
      <c r="AC1635" s="140"/>
    </row>
    <row r="1636" spans="26:29" x14ac:dyDescent="0.25">
      <c r="Z1636" s="140"/>
      <c r="AA1636" s="140"/>
      <c r="AB1636" s="141"/>
      <c r="AC1636" s="140"/>
    </row>
    <row r="1637" spans="26:29" x14ac:dyDescent="0.25">
      <c r="Z1637" s="140"/>
      <c r="AA1637" s="140"/>
      <c r="AB1637" s="141"/>
      <c r="AC1637" s="140"/>
    </row>
    <row r="1638" spans="26:29" x14ac:dyDescent="0.25">
      <c r="Z1638" s="140"/>
      <c r="AA1638" s="140"/>
      <c r="AB1638" s="141"/>
      <c r="AC1638" s="140"/>
    </row>
    <row r="1639" spans="26:29" x14ac:dyDescent="0.25">
      <c r="Z1639" s="140"/>
      <c r="AA1639" s="140"/>
      <c r="AB1639" s="141"/>
      <c r="AC1639" s="140"/>
    </row>
    <row r="1640" spans="26:29" x14ac:dyDescent="0.25">
      <c r="Z1640" s="140"/>
      <c r="AA1640" s="140"/>
      <c r="AB1640" s="141"/>
      <c r="AC1640" s="140"/>
    </row>
    <row r="1641" spans="26:29" x14ac:dyDescent="0.25">
      <c r="Z1641" s="140"/>
      <c r="AA1641" s="140"/>
      <c r="AB1641" s="141"/>
      <c r="AC1641" s="140"/>
    </row>
    <row r="1642" spans="26:29" x14ac:dyDescent="0.25">
      <c r="Z1642" s="140"/>
      <c r="AA1642" s="140"/>
      <c r="AB1642" s="141"/>
      <c r="AC1642" s="140"/>
    </row>
    <row r="1643" spans="26:29" x14ac:dyDescent="0.25">
      <c r="Z1643" s="140"/>
      <c r="AA1643" s="140"/>
      <c r="AB1643" s="141"/>
      <c r="AC1643" s="140"/>
    </row>
    <row r="1644" spans="26:29" x14ac:dyDescent="0.25">
      <c r="Z1644" s="140"/>
      <c r="AA1644" s="140"/>
      <c r="AB1644" s="141"/>
      <c r="AC1644" s="140"/>
    </row>
    <row r="1645" spans="26:29" x14ac:dyDescent="0.25">
      <c r="Z1645" s="140"/>
      <c r="AA1645" s="140"/>
      <c r="AB1645" s="141"/>
      <c r="AC1645" s="140"/>
    </row>
    <row r="1646" spans="26:29" x14ac:dyDescent="0.25">
      <c r="Z1646" s="140"/>
      <c r="AA1646" s="140"/>
      <c r="AB1646" s="141"/>
      <c r="AC1646" s="140"/>
    </row>
    <row r="1647" spans="26:29" x14ac:dyDescent="0.25">
      <c r="Z1647" s="140"/>
      <c r="AA1647" s="140"/>
      <c r="AB1647" s="141"/>
      <c r="AC1647" s="140"/>
    </row>
    <row r="1648" spans="26:29" x14ac:dyDescent="0.25">
      <c r="Z1648" s="140"/>
      <c r="AA1648" s="140"/>
      <c r="AB1648" s="141"/>
      <c r="AC1648" s="140"/>
    </row>
    <row r="1649" spans="26:29" x14ac:dyDescent="0.25">
      <c r="Z1649" s="140"/>
      <c r="AA1649" s="140"/>
      <c r="AB1649" s="141"/>
      <c r="AC1649" s="140"/>
    </row>
    <row r="1650" spans="26:29" x14ac:dyDescent="0.25">
      <c r="Z1650" s="140"/>
      <c r="AA1650" s="140"/>
      <c r="AB1650" s="141"/>
      <c r="AC1650" s="140"/>
    </row>
    <row r="1651" spans="26:29" x14ac:dyDescent="0.25">
      <c r="Z1651" s="140"/>
      <c r="AA1651" s="140"/>
      <c r="AB1651" s="141"/>
      <c r="AC1651" s="140"/>
    </row>
    <row r="1652" spans="26:29" x14ac:dyDescent="0.25">
      <c r="Z1652" s="140"/>
      <c r="AA1652" s="140"/>
      <c r="AB1652" s="141"/>
      <c r="AC1652" s="140"/>
    </row>
    <row r="1653" spans="26:29" x14ac:dyDescent="0.25">
      <c r="Z1653" s="140"/>
      <c r="AA1653" s="140"/>
      <c r="AB1653" s="141"/>
      <c r="AC1653" s="140"/>
    </row>
    <row r="1654" spans="26:29" x14ac:dyDescent="0.25">
      <c r="Z1654" s="140"/>
      <c r="AA1654" s="140"/>
      <c r="AB1654" s="141"/>
      <c r="AC1654" s="140"/>
    </row>
    <row r="1655" spans="26:29" x14ac:dyDescent="0.25">
      <c r="Z1655" s="140"/>
      <c r="AA1655" s="140"/>
      <c r="AB1655" s="141"/>
      <c r="AC1655" s="140"/>
    </row>
    <row r="1656" spans="26:29" x14ac:dyDescent="0.25">
      <c r="Z1656" s="140"/>
      <c r="AA1656" s="140"/>
      <c r="AB1656" s="141"/>
      <c r="AC1656" s="140"/>
    </row>
    <row r="1657" spans="26:29" x14ac:dyDescent="0.25">
      <c r="Z1657" s="140"/>
      <c r="AA1657" s="140"/>
      <c r="AB1657" s="141"/>
      <c r="AC1657" s="140"/>
    </row>
    <row r="1658" spans="26:29" x14ac:dyDescent="0.25">
      <c r="Z1658" s="140"/>
      <c r="AA1658" s="140"/>
      <c r="AB1658" s="141"/>
      <c r="AC1658" s="140"/>
    </row>
    <row r="1659" spans="26:29" x14ac:dyDescent="0.25">
      <c r="Z1659" s="140"/>
      <c r="AA1659" s="140"/>
      <c r="AB1659" s="141"/>
      <c r="AC1659" s="140"/>
    </row>
    <row r="1660" spans="26:29" x14ac:dyDescent="0.25">
      <c r="Z1660" s="140"/>
      <c r="AA1660" s="140"/>
      <c r="AB1660" s="141"/>
      <c r="AC1660" s="140"/>
    </row>
    <row r="1661" spans="26:29" x14ac:dyDescent="0.25">
      <c r="Z1661" s="140"/>
      <c r="AA1661" s="140"/>
      <c r="AB1661" s="141"/>
      <c r="AC1661" s="140"/>
    </row>
    <row r="1662" spans="26:29" x14ac:dyDescent="0.25">
      <c r="Z1662" s="140"/>
      <c r="AA1662" s="140"/>
      <c r="AB1662" s="141"/>
      <c r="AC1662" s="140"/>
    </row>
    <row r="1663" spans="26:29" x14ac:dyDescent="0.25">
      <c r="Z1663" s="140"/>
      <c r="AA1663" s="140"/>
      <c r="AB1663" s="141"/>
      <c r="AC1663" s="140"/>
    </row>
    <row r="1664" spans="26:29" x14ac:dyDescent="0.25">
      <c r="Z1664" s="140"/>
      <c r="AA1664" s="140"/>
      <c r="AB1664" s="141"/>
      <c r="AC1664" s="140"/>
    </row>
    <row r="1665" spans="26:29" x14ac:dyDescent="0.25">
      <c r="Z1665" s="140"/>
      <c r="AA1665" s="140"/>
      <c r="AB1665" s="141"/>
      <c r="AC1665" s="140"/>
    </row>
    <row r="1666" spans="26:29" x14ac:dyDescent="0.25">
      <c r="Z1666" s="140"/>
      <c r="AA1666" s="140"/>
      <c r="AB1666" s="141"/>
      <c r="AC1666" s="140"/>
    </row>
    <row r="1667" spans="26:29" x14ac:dyDescent="0.25">
      <c r="Z1667" s="140"/>
      <c r="AA1667" s="140"/>
      <c r="AB1667" s="141"/>
      <c r="AC1667" s="140"/>
    </row>
    <row r="1668" spans="26:29" x14ac:dyDescent="0.25">
      <c r="Z1668" s="140"/>
      <c r="AA1668" s="140"/>
      <c r="AB1668" s="141"/>
      <c r="AC1668" s="140"/>
    </row>
    <row r="1669" spans="26:29" x14ac:dyDescent="0.25">
      <c r="Z1669" s="140"/>
      <c r="AA1669" s="140"/>
      <c r="AB1669" s="141"/>
      <c r="AC1669" s="140"/>
    </row>
    <row r="1670" spans="26:29" x14ac:dyDescent="0.25">
      <c r="Z1670" s="140"/>
      <c r="AA1670" s="140"/>
      <c r="AB1670" s="141"/>
      <c r="AC1670" s="140"/>
    </row>
    <row r="1671" spans="26:29" x14ac:dyDescent="0.25">
      <c r="Z1671" s="140"/>
      <c r="AA1671" s="140"/>
      <c r="AB1671" s="141"/>
      <c r="AC1671" s="140"/>
    </row>
    <row r="1672" spans="26:29" x14ac:dyDescent="0.25">
      <c r="Z1672" s="140"/>
      <c r="AA1672" s="140"/>
      <c r="AB1672" s="141"/>
      <c r="AC1672" s="140"/>
    </row>
    <row r="1673" spans="26:29" x14ac:dyDescent="0.25">
      <c r="Z1673" s="140"/>
      <c r="AA1673" s="140"/>
      <c r="AB1673" s="141"/>
      <c r="AC1673" s="140"/>
    </row>
    <row r="1674" spans="26:29" x14ac:dyDescent="0.25">
      <c r="Z1674" s="140"/>
      <c r="AA1674" s="140"/>
      <c r="AB1674" s="141"/>
      <c r="AC1674" s="140"/>
    </row>
    <row r="1675" spans="26:29" x14ac:dyDescent="0.25">
      <c r="Z1675" s="140"/>
      <c r="AA1675" s="140"/>
      <c r="AB1675" s="141"/>
      <c r="AC1675" s="140"/>
    </row>
    <row r="1676" spans="26:29" x14ac:dyDescent="0.25">
      <c r="Z1676" s="140"/>
      <c r="AA1676" s="140"/>
      <c r="AB1676" s="141"/>
      <c r="AC1676" s="140"/>
    </row>
    <row r="1677" spans="26:29" x14ac:dyDescent="0.25">
      <c r="Z1677" s="140"/>
      <c r="AA1677" s="140"/>
      <c r="AB1677" s="141"/>
      <c r="AC1677" s="140"/>
    </row>
    <row r="1678" spans="26:29" x14ac:dyDescent="0.25">
      <c r="Z1678" s="140"/>
      <c r="AA1678" s="140"/>
      <c r="AB1678" s="141"/>
      <c r="AC1678" s="140"/>
    </row>
    <row r="1679" spans="26:29" x14ac:dyDescent="0.25">
      <c r="Z1679" s="140"/>
      <c r="AA1679" s="140"/>
      <c r="AB1679" s="141"/>
      <c r="AC1679" s="140"/>
    </row>
    <row r="1680" spans="26:29" x14ac:dyDescent="0.25">
      <c r="Z1680" s="140"/>
      <c r="AA1680" s="140"/>
      <c r="AB1680" s="141"/>
      <c r="AC1680" s="140"/>
    </row>
    <row r="1681" spans="26:29" x14ac:dyDescent="0.25">
      <c r="Z1681" s="140"/>
      <c r="AA1681" s="140"/>
      <c r="AB1681" s="141"/>
      <c r="AC1681" s="140"/>
    </row>
    <row r="1682" spans="26:29" x14ac:dyDescent="0.25">
      <c r="Z1682" s="140"/>
      <c r="AA1682" s="140"/>
      <c r="AB1682" s="141"/>
      <c r="AC1682" s="140"/>
    </row>
    <row r="1683" spans="26:29" x14ac:dyDescent="0.25">
      <c r="Z1683" s="140"/>
      <c r="AA1683" s="140"/>
      <c r="AB1683" s="141"/>
      <c r="AC1683" s="140"/>
    </row>
    <row r="1684" spans="26:29" x14ac:dyDescent="0.25">
      <c r="Z1684" s="140"/>
      <c r="AA1684" s="140"/>
      <c r="AB1684" s="141"/>
      <c r="AC1684" s="140"/>
    </row>
    <row r="1685" spans="26:29" x14ac:dyDescent="0.25">
      <c r="Z1685" s="140"/>
      <c r="AA1685" s="140"/>
      <c r="AB1685" s="141"/>
      <c r="AC1685" s="140"/>
    </row>
    <row r="1686" spans="26:29" x14ac:dyDescent="0.25">
      <c r="Z1686" s="140"/>
      <c r="AA1686" s="140"/>
      <c r="AB1686" s="141"/>
      <c r="AC1686" s="140"/>
    </row>
    <row r="1687" spans="26:29" x14ac:dyDescent="0.25">
      <c r="Z1687" s="140"/>
      <c r="AA1687" s="140"/>
      <c r="AB1687" s="141"/>
      <c r="AC1687" s="140"/>
    </row>
    <row r="1688" spans="26:29" x14ac:dyDescent="0.25">
      <c r="Z1688" s="140"/>
      <c r="AA1688" s="140"/>
      <c r="AB1688" s="141"/>
      <c r="AC1688" s="140"/>
    </row>
    <row r="1689" spans="26:29" x14ac:dyDescent="0.25">
      <c r="Z1689" s="140"/>
      <c r="AA1689" s="140"/>
      <c r="AB1689" s="141"/>
      <c r="AC1689" s="140"/>
    </row>
    <row r="1690" spans="26:29" x14ac:dyDescent="0.25">
      <c r="Z1690" s="140"/>
      <c r="AA1690" s="140"/>
      <c r="AB1690" s="141"/>
      <c r="AC1690" s="140"/>
    </row>
    <row r="1691" spans="26:29" x14ac:dyDescent="0.25">
      <c r="Z1691" s="140"/>
      <c r="AA1691" s="140"/>
      <c r="AB1691" s="141"/>
      <c r="AC1691" s="140"/>
    </row>
    <row r="1692" spans="26:29" x14ac:dyDescent="0.25">
      <c r="Z1692" s="140"/>
      <c r="AA1692" s="140"/>
      <c r="AB1692" s="141"/>
      <c r="AC1692" s="140"/>
    </row>
    <row r="1693" spans="26:29" x14ac:dyDescent="0.25">
      <c r="Z1693" s="140"/>
      <c r="AA1693" s="140"/>
      <c r="AB1693" s="141"/>
      <c r="AC1693" s="140"/>
    </row>
    <row r="1694" spans="26:29" x14ac:dyDescent="0.25">
      <c r="Z1694" s="140"/>
      <c r="AA1694" s="140"/>
      <c r="AB1694" s="141"/>
      <c r="AC1694" s="140"/>
    </row>
    <row r="1695" spans="26:29" x14ac:dyDescent="0.25">
      <c r="Z1695" s="140"/>
      <c r="AA1695" s="140"/>
      <c r="AB1695" s="141"/>
      <c r="AC1695" s="140"/>
    </row>
    <row r="1696" spans="26:29" x14ac:dyDescent="0.25">
      <c r="Z1696" s="140"/>
      <c r="AA1696" s="140"/>
      <c r="AB1696" s="141"/>
      <c r="AC1696" s="140"/>
    </row>
    <row r="1697" spans="26:29" x14ac:dyDescent="0.25">
      <c r="Z1697" s="140"/>
      <c r="AA1697" s="140"/>
      <c r="AB1697" s="141"/>
      <c r="AC1697" s="140"/>
    </row>
    <row r="1698" spans="26:29" x14ac:dyDescent="0.25">
      <c r="Z1698" s="140"/>
      <c r="AA1698" s="140"/>
      <c r="AB1698" s="141"/>
      <c r="AC1698" s="140"/>
    </row>
    <row r="1699" spans="26:29" x14ac:dyDescent="0.25">
      <c r="Z1699" s="140"/>
      <c r="AA1699" s="140"/>
      <c r="AB1699" s="141"/>
      <c r="AC1699" s="140"/>
    </row>
    <row r="1700" spans="26:29" x14ac:dyDescent="0.25">
      <c r="Z1700" s="140"/>
      <c r="AA1700" s="140"/>
      <c r="AB1700" s="141"/>
      <c r="AC1700" s="140"/>
    </row>
    <row r="1701" spans="26:29" x14ac:dyDescent="0.25">
      <c r="Z1701" s="140"/>
      <c r="AA1701" s="140"/>
      <c r="AB1701" s="141"/>
      <c r="AC1701" s="140"/>
    </row>
    <row r="1702" spans="26:29" x14ac:dyDescent="0.25">
      <c r="Z1702" s="140"/>
      <c r="AA1702" s="140"/>
      <c r="AB1702" s="141"/>
      <c r="AC1702" s="140"/>
    </row>
    <row r="1703" spans="26:29" x14ac:dyDescent="0.25">
      <c r="Z1703" s="140"/>
      <c r="AA1703" s="140"/>
      <c r="AB1703" s="141"/>
      <c r="AC1703" s="140"/>
    </row>
    <row r="1704" spans="26:29" x14ac:dyDescent="0.25">
      <c r="Z1704" s="140"/>
      <c r="AA1704" s="140"/>
      <c r="AB1704" s="141"/>
      <c r="AC1704" s="140"/>
    </row>
    <row r="1705" spans="26:29" x14ac:dyDescent="0.25">
      <c r="Z1705" s="140"/>
      <c r="AA1705" s="140"/>
      <c r="AB1705" s="141"/>
      <c r="AC1705" s="140"/>
    </row>
    <row r="1706" spans="26:29" x14ac:dyDescent="0.25">
      <c r="Z1706" s="140"/>
      <c r="AA1706" s="140"/>
      <c r="AB1706" s="141"/>
      <c r="AC1706" s="140"/>
    </row>
    <row r="1707" spans="26:29" x14ac:dyDescent="0.25">
      <c r="Z1707" s="140"/>
      <c r="AA1707" s="140"/>
      <c r="AB1707" s="141"/>
      <c r="AC1707" s="140"/>
    </row>
    <row r="1708" spans="26:29" x14ac:dyDescent="0.25">
      <c r="Z1708" s="140"/>
      <c r="AA1708" s="140"/>
      <c r="AB1708" s="141"/>
      <c r="AC1708" s="140"/>
    </row>
    <row r="1709" spans="26:29" x14ac:dyDescent="0.25">
      <c r="Z1709" s="140"/>
      <c r="AA1709" s="140"/>
      <c r="AB1709" s="141"/>
      <c r="AC1709" s="140"/>
    </row>
    <row r="1710" spans="26:29" x14ac:dyDescent="0.25">
      <c r="Z1710" s="140"/>
      <c r="AA1710" s="140"/>
      <c r="AB1710" s="141"/>
      <c r="AC1710" s="140"/>
    </row>
    <row r="1711" spans="26:29" x14ac:dyDescent="0.25">
      <c r="Z1711" s="140"/>
      <c r="AA1711" s="140"/>
      <c r="AB1711" s="141"/>
      <c r="AC1711" s="140"/>
    </row>
    <row r="1712" spans="26:29" x14ac:dyDescent="0.25">
      <c r="Z1712" s="140"/>
      <c r="AA1712" s="140"/>
      <c r="AB1712" s="141"/>
      <c r="AC1712" s="140"/>
    </row>
    <row r="1713" spans="26:29" x14ac:dyDescent="0.25">
      <c r="Z1713" s="140"/>
      <c r="AA1713" s="140"/>
      <c r="AB1713" s="141"/>
      <c r="AC1713" s="140"/>
    </row>
    <row r="1714" spans="26:29" x14ac:dyDescent="0.25">
      <c r="Z1714" s="140"/>
      <c r="AA1714" s="140"/>
      <c r="AB1714" s="141"/>
      <c r="AC1714" s="140"/>
    </row>
    <row r="1715" spans="26:29" x14ac:dyDescent="0.25">
      <c r="Z1715" s="140"/>
      <c r="AA1715" s="140"/>
      <c r="AB1715" s="141"/>
      <c r="AC1715" s="140"/>
    </row>
    <row r="1716" spans="26:29" x14ac:dyDescent="0.25">
      <c r="Z1716" s="140"/>
      <c r="AA1716" s="140"/>
      <c r="AB1716" s="141"/>
      <c r="AC1716" s="140"/>
    </row>
    <row r="1717" spans="26:29" x14ac:dyDescent="0.25">
      <c r="Z1717" s="140"/>
      <c r="AA1717" s="140"/>
      <c r="AB1717" s="141"/>
      <c r="AC1717" s="140"/>
    </row>
    <row r="1718" spans="26:29" x14ac:dyDescent="0.25">
      <c r="Z1718" s="140"/>
      <c r="AA1718" s="140"/>
      <c r="AB1718" s="141"/>
      <c r="AC1718" s="140"/>
    </row>
    <row r="1719" spans="26:29" x14ac:dyDescent="0.25">
      <c r="Z1719" s="140"/>
      <c r="AA1719" s="140"/>
      <c r="AB1719" s="141"/>
      <c r="AC1719" s="140"/>
    </row>
    <row r="1720" spans="26:29" x14ac:dyDescent="0.25">
      <c r="Z1720" s="140"/>
      <c r="AA1720" s="140"/>
      <c r="AB1720" s="141"/>
      <c r="AC1720" s="140"/>
    </row>
    <row r="1721" spans="26:29" x14ac:dyDescent="0.25">
      <c r="Z1721" s="140"/>
      <c r="AA1721" s="140"/>
      <c r="AB1721" s="141"/>
      <c r="AC1721" s="140"/>
    </row>
    <row r="1722" spans="26:29" x14ac:dyDescent="0.25">
      <c r="Z1722" s="140"/>
      <c r="AA1722" s="140"/>
      <c r="AB1722" s="141"/>
      <c r="AC1722" s="140"/>
    </row>
    <row r="1723" spans="26:29" x14ac:dyDescent="0.25">
      <c r="Z1723" s="140"/>
      <c r="AA1723" s="140"/>
      <c r="AB1723" s="141"/>
      <c r="AC1723" s="140"/>
    </row>
    <row r="1724" spans="26:29" x14ac:dyDescent="0.25">
      <c r="Z1724" s="140"/>
      <c r="AA1724" s="140"/>
      <c r="AB1724" s="141"/>
      <c r="AC1724" s="140"/>
    </row>
    <row r="1725" spans="26:29" x14ac:dyDescent="0.25">
      <c r="Z1725" s="140"/>
      <c r="AA1725" s="140"/>
      <c r="AB1725" s="141"/>
      <c r="AC1725" s="140"/>
    </row>
    <row r="1726" spans="26:29" x14ac:dyDescent="0.25">
      <c r="Z1726" s="140"/>
      <c r="AA1726" s="140"/>
      <c r="AB1726" s="141"/>
      <c r="AC1726" s="140"/>
    </row>
    <row r="1727" spans="26:29" x14ac:dyDescent="0.25">
      <c r="Z1727" s="140"/>
      <c r="AA1727" s="140"/>
      <c r="AB1727" s="141"/>
      <c r="AC1727" s="140"/>
    </row>
    <row r="1728" spans="26:29" x14ac:dyDescent="0.25">
      <c r="Z1728" s="140"/>
      <c r="AA1728" s="140"/>
      <c r="AB1728" s="141"/>
      <c r="AC1728" s="140"/>
    </row>
    <row r="1729" spans="26:29" x14ac:dyDescent="0.25">
      <c r="Z1729" s="140"/>
      <c r="AA1729" s="140"/>
      <c r="AB1729" s="141"/>
      <c r="AC1729" s="140"/>
    </row>
    <row r="1730" spans="26:29" x14ac:dyDescent="0.25">
      <c r="Z1730" s="140"/>
      <c r="AA1730" s="140"/>
      <c r="AB1730" s="141"/>
      <c r="AC1730" s="140"/>
    </row>
    <row r="1731" spans="26:29" x14ac:dyDescent="0.25">
      <c r="Z1731" s="140"/>
      <c r="AA1731" s="140"/>
      <c r="AB1731" s="141"/>
      <c r="AC1731" s="140"/>
    </row>
    <row r="1732" spans="26:29" x14ac:dyDescent="0.25">
      <c r="Z1732" s="140"/>
      <c r="AA1732" s="140"/>
      <c r="AB1732" s="141"/>
      <c r="AC1732" s="140"/>
    </row>
    <row r="1733" spans="26:29" x14ac:dyDescent="0.25">
      <c r="Z1733" s="140"/>
      <c r="AA1733" s="140"/>
      <c r="AB1733" s="141"/>
      <c r="AC1733" s="140"/>
    </row>
    <row r="1734" spans="26:29" x14ac:dyDescent="0.25">
      <c r="Z1734" s="140"/>
      <c r="AA1734" s="140"/>
      <c r="AB1734" s="141"/>
      <c r="AC1734" s="140"/>
    </row>
    <row r="1735" spans="26:29" x14ac:dyDescent="0.25">
      <c r="Z1735" s="140"/>
      <c r="AA1735" s="140"/>
      <c r="AB1735" s="141"/>
      <c r="AC1735" s="140"/>
    </row>
    <row r="1736" spans="26:29" x14ac:dyDescent="0.25">
      <c r="Z1736" s="140"/>
      <c r="AA1736" s="140"/>
      <c r="AB1736" s="141"/>
      <c r="AC1736" s="140"/>
    </row>
    <row r="1737" spans="26:29" x14ac:dyDescent="0.25">
      <c r="Z1737" s="140"/>
      <c r="AA1737" s="140"/>
      <c r="AB1737" s="141"/>
      <c r="AC1737" s="140"/>
    </row>
    <row r="1738" spans="26:29" x14ac:dyDescent="0.25">
      <c r="Z1738" s="140"/>
      <c r="AA1738" s="140"/>
      <c r="AB1738" s="141"/>
      <c r="AC1738" s="140"/>
    </row>
    <row r="1739" spans="26:29" x14ac:dyDescent="0.25">
      <c r="Z1739" s="140"/>
      <c r="AA1739" s="140"/>
      <c r="AB1739" s="141"/>
      <c r="AC1739" s="140"/>
    </row>
    <row r="1740" spans="26:29" x14ac:dyDescent="0.25">
      <c r="Z1740" s="140"/>
      <c r="AA1740" s="140"/>
      <c r="AB1740" s="141"/>
      <c r="AC1740" s="140"/>
    </row>
    <row r="1741" spans="26:29" x14ac:dyDescent="0.25">
      <c r="Z1741" s="140"/>
      <c r="AA1741" s="140"/>
      <c r="AB1741" s="141"/>
      <c r="AC1741" s="140"/>
    </row>
    <row r="1742" spans="26:29" x14ac:dyDescent="0.25">
      <c r="Z1742" s="140"/>
      <c r="AA1742" s="140"/>
      <c r="AB1742" s="141"/>
      <c r="AC1742" s="140"/>
    </row>
    <row r="1743" spans="26:29" x14ac:dyDescent="0.25">
      <c r="Z1743" s="140"/>
      <c r="AA1743" s="140"/>
      <c r="AB1743" s="141"/>
      <c r="AC1743" s="140"/>
    </row>
    <row r="1744" spans="26:29" x14ac:dyDescent="0.25">
      <c r="Z1744" s="140"/>
      <c r="AA1744" s="140"/>
      <c r="AB1744" s="141"/>
      <c r="AC1744" s="140"/>
    </row>
    <row r="1745" spans="26:29" x14ac:dyDescent="0.25">
      <c r="Z1745" s="140"/>
      <c r="AA1745" s="140"/>
      <c r="AB1745" s="141"/>
      <c r="AC1745" s="140"/>
    </row>
    <row r="1746" spans="26:29" x14ac:dyDescent="0.25">
      <c r="Z1746" s="140"/>
      <c r="AA1746" s="140"/>
      <c r="AB1746" s="141"/>
      <c r="AC1746" s="140"/>
    </row>
    <row r="1747" spans="26:29" x14ac:dyDescent="0.25">
      <c r="Z1747" s="140"/>
      <c r="AA1747" s="140"/>
      <c r="AB1747" s="141"/>
      <c r="AC1747" s="140"/>
    </row>
    <row r="1748" spans="26:29" x14ac:dyDescent="0.25">
      <c r="Z1748" s="140"/>
      <c r="AA1748" s="140"/>
      <c r="AB1748" s="141"/>
      <c r="AC1748" s="140"/>
    </row>
    <row r="1749" spans="26:29" x14ac:dyDescent="0.25">
      <c r="Z1749" s="140"/>
      <c r="AA1749" s="140"/>
      <c r="AB1749" s="141"/>
      <c r="AC1749" s="140"/>
    </row>
    <row r="1750" spans="26:29" x14ac:dyDescent="0.25">
      <c r="Z1750" s="140"/>
      <c r="AA1750" s="140"/>
      <c r="AB1750" s="141"/>
      <c r="AC1750" s="140"/>
    </row>
    <row r="1751" spans="26:29" x14ac:dyDescent="0.25">
      <c r="Z1751" s="140"/>
      <c r="AA1751" s="140"/>
      <c r="AB1751" s="141"/>
      <c r="AC1751" s="140"/>
    </row>
    <row r="1752" spans="26:29" x14ac:dyDescent="0.25">
      <c r="Z1752" s="140"/>
      <c r="AA1752" s="140"/>
      <c r="AB1752" s="141"/>
      <c r="AC1752" s="140"/>
    </row>
    <row r="1753" spans="26:29" x14ac:dyDescent="0.25">
      <c r="Z1753" s="140"/>
      <c r="AA1753" s="140"/>
      <c r="AB1753" s="141"/>
      <c r="AC1753" s="140"/>
    </row>
    <row r="1754" spans="26:29" x14ac:dyDescent="0.25">
      <c r="Z1754" s="140"/>
      <c r="AA1754" s="140"/>
      <c r="AB1754" s="141"/>
      <c r="AC1754" s="140"/>
    </row>
    <row r="1755" spans="26:29" x14ac:dyDescent="0.25">
      <c r="Z1755" s="140"/>
      <c r="AA1755" s="140"/>
      <c r="AB1755" s="141"/>
      <c r="AC1755" s="140"/>
    </row>
    <row r="1756" spans="26:29" x14ac:dyDescent="0.25">
      <c r="Z1756" s="140"/>
      <c r="AA1756" s="140"/>
      <c r="AB1756" s="141"/>
      <c r="AC1756" s="140"/>
    </row>
    <row r="1757" spans="26:29" x14ac:dyDescent="0.25">
      <c r="Z1757" s="140"/>
      <c r="AA1757" s="140"/>
      <c r="AB1757" s="141"/>
      <c r="AC1757" s="140"/>
    </row>
    <row r="1758" spans="26:29" x14ac:dyDescent="0.25">
      <c r="Z1758" s="140"/>
      <c r="AA1758" s="140"/>
      <c r="AB1758" s="141"/>
      <c r="AC1758" s="140"/>
    </row>
    <row r="1759" spans="26:29" x14ac:dyDescent="0.25">
      <c r="Z1759" s="140"/>
      <c r="AA1759" s="140"/>
      <c r="AB1759" s="141"/>
      <c r="AC1759" s="140"/>
    </row>
    <row r="1760" spans="26:29" x14ac:dyDescent="0.25">
      <c r="Z1760" s="140"/>
      <c r="AA1760" s="140"/>
      <c r="AB1760" s="141"/>
      <c r="AC1760" s="140"/>
    </row>
    <row r="1761" spans="26:29" x14ac:dyDescent="0.25">
      <c r="Z1761" s="140"/>
      <c r="AA1761" s="140"/>
      <c r="AB1761" s="141"/>
      <c r="AC1761" s="140"/>
    </row>
    <row r="1762" spans="26:29" x14ac:dyDescent="0.25">
      <c r="Z1762" s="140"/>
      <c r="AA1762" s="140"/>
      <c r="AB1762" s="141"/>
      <c r="AC1762" s="140"/>
    </row>
    <row r="1763" spans="26:29" x14ac:dyDescent="0.25">
      <c r="Z1763" s="140"/>
      <c r="AA1763" s="140"/>
      <c r="AB1763" s="141"/>
      <c r="AC1763" s="140"/>
    </row>
    <row r="1764" spans="26:29" x14ac:dyDescent="0.25">
      <c r="Z1764" s="140"/>
      <c r="AA1764" s="140"/>
      <c r="AB1764" s="141"/>
      <c r="AC1764" s="140"/>
    </row>
    <row r="1765" spans="26:29" x14ac:dyDescent="0.25">
      <c r="Z1765" s="140"/>
      <c r="AA1765" s="140"/>
      <c r="AB1765" s="141"/>
      <c r="AC1765" s="140"/>
    </row>
    <row r="1766" spans="26:29" x14ac:dyDescent="0.25">
      <c r="Z1766" s="140"/>
      <c r="AA1766" s="140"/>
      <c r="AB1766" s="141"/>
      <c r="AC1766" s="140"/>
    </row>
    <row r="1767" spans="26:29" x14ac:dyDescent="0.25">
      <c r="Z1767" s="140"/>
      <c r="AA1767" s="140"/>
      <c r="AB1767" s="141"/>
      <c r="AC1767" s="140"/>
    </row>
    <row r="1768" spans="26:29" x14ac:dyDescent="0.25">
      <c r="Z1768" s="140"/>
      <c r="AA1768" s="140"/>
      <c r="AB1768" s="141"/>
      <c r="AC1768" s="140"/>
    </row>
    <row r="1769" spans="26:29" x14ac:dyDescent="0.25">
      <c r="Z1769" s="140"/>
      <c r="AA1769" s="140"/>
      <c r="AB1769" s="141"/>
      <c r="AC1769" s="140"/>
    </row>
    <row r="1770" spans="26:29" x14ac:dyDescent="0.25">
      <c r="Z1770" s="140"/>
      <c r="AA1770" s="140"/>
      <c r="AB1770" s="141"/>
      <c r="AC1770" s="140"/>
    </row>
    <row r="1771" spans="26:29" x14ac:dyDescent="0.25">
      <c r="Z1771" s="140"/>
      <c r="AA1771" s="140"/>
      <c r="AB1771" s="141"/>
      <c r="AC1771" s="140"/>
    </row>
    <row r="1772" spans="26:29" x14ac:dyDescent="0.25">
      <c r="Z1772" s="140"/>
      <c r="AA1772" s="140"/>
      <c r="AB1772" s="141"/>
      <c r="AC1772" s="140"/>
    </row>
    <row r="1773" spans="26:29" x14ac:dyDescent="0.25">
      <c r="Z1773" s="140"/>
      <c r="AA1773" s="140"/>
      <c r="AB1773" s="141"/>
      <c r="AC1773" s="140"/>
    </row>
    <row r="1774" spans="26:29" x14ac:dyDescent="0.25">
      <c r="Z1774" s="140"/>
      <c r="AA1774" s="140"/>
      <c r="AB1774" s="141"/>
      <c r="AC1774" s="140"/>
    </row>
    <row r="1775" spans="26:29" x14ac:dyDescent="0.25">
      <c r="Z1775" s="140"/>
      <c r="AA1775" s="140"/>
      <c r="AB1775" s="141"/>
      <c r="AC1775" s="140"/>
    </row>
    <row r="1776" spans="26:29" x14ac:dyDescent="0.25">
      <c r="Z1776" s="140"/>
      <c r="AA1776" s="140"/>
      <c r="AB1776" s="141"/>
      <c r="AC1776" s="140"/>
    </row>
    <row r="1777" spans="26:29" x14ac:dyDescent="0.25">
      <c r="Z1777" s="140"/>
      <c r="AA1777" s="140"/>
      <c r="AB1777" s="141"/>
      <c r="AC1777" s="140"/>
    </row>
    <row r="1778" spans="26:29" x14ac:dyDescent="0.25">
      <c r="Z1778" s="140"/>
      <c r="AA1778" s="140"/>
      <c r="AB1778" s="141"/>
      <c r="AC1778" s="140"/>
    </row>
    <row r="1779" spans="26:29" x14ac:dyDescent="0.25">
      <c r="Z1779" s="140"/>
      <c r="AA1779" s="140"/>
      <c r="AB1779" s="141"/>
      <c r="AC1779" s="140"/>
    </row>
    <row r="1780" spans="26:29" x14ac:dyDescent="0.25">
      <c r="Z1780" s="140"/>
      <c r="AA1780" s="140"/>
      <c r="AB1780" s="141"/>
      <c r="AC1780" s="140"/>
    </row>
    <row r="1781" spans="26:29" x14ac:dyDescent="0.25">
      <c r="Z1781" s="140"/>
      <c r="AA1781" s="140"/>
      <c r="AB1781" s="141"/>
      <c r="AC1781" s="140"/>
    </row>
    <row r="1782" spans="26:29" x14ac:dyDescent="0.25">
      <c r="Z1782" s="140"/>
      <c r="AA1782" s="140"/>
      <c r="AB1782" s="141"/>
      <c r="AC1782" s="140"/>
    </row>
    <row r="1783" spans="26:29" x14ac:dyDescent="0.25">
      <c r="Z1783" s="140"/>
      <c r="AA1783" s="140"/>
      <c r="AB1783" s="141"/>
      <c r="AC1783" s="140"/>
    </row>
    <row r="1784" spans="26:29" x14ac:dyDescent="0.25">
      <c r="Z1784" s="140"/>
      <c r="AA1784" s="140"/>
      <c r="AB1784" s="141"/>
      <c r="AC1784" s="140"/>
    </row>
    <row r="1785" spans="26:29" x14ac:dyDescent="0.25">
      <c r="Z1785" s="140"/>
      <c r="AA1785" s="140"/>
      <c r="AB1785" s="141"/>
      <c r="AC1785" s="140"/>
    </row>
    <row r="1786" spans="26:29" x14ac:dyDescent="0.25">
      <c r="Z1786" s="140"/>
      <c r="AA1786" s="140"/>
      <c r="AB1786" s="141"/>
      <c r="AC1786" s="140"/>
    </row>
    <row r="1787" spans="26:29" x14ac:dyDescent="0.25">
      <c r="Z1787" s="140"/>
      <c r="AA1787" s="140"/>
      <c r="AB1787" s="141"/>
      <c r="AC1787" s="140"/>
    </row>
    <row r="1788" spans="26:29" x14ac:dyDescent="0.25">
      <c r="Z1788" s="140"/>
      <c r="AA1788" s="140"/>
      <c r="AB1788" s="141"/>
      <c r="AC1788" s="140"/>
    </row>
    <row r="1789" spans="26:29" x14ac:dyDescent="0.25">
      <c r="Z1789" s="140"/>
      <c r="AA1789" s="140"/>
      <c r="AB1789" s="141"/>
      <c r="AC1789" s="140"/>
    </row>
    <row r="1790" spans="26:29" x14ac:dyDescent="0.25">
      <c r="Z1790" s="140"/>
      <c r="AA1790" s="140"/>
      <c r="AB1790" s="141"/>
      <c r="AC1790" s="140"/>
    </row>
    <row r="1791" spans="26:29" x14ac:dyDescent="0.25">
      <c r="Z1791" s="140"/>
      <c r="AA1791" s="140"/>
      <c r="AB1791" s="141"/>
      <c r="AC1791" s="140"/>
    </row>
    <row r="1792" spans="26:29" x14ac:dyDescent="0.25">
      <c r="Z1792" s="140"/>
      <c r="AA1792" s="140"/>
      <c r="AB1792" s="141"/>
      <c r="AC1792" s="140"/>
    </row>
    <row r="1793" spans="26:29" x14ac:dyDescent="0.25">
      <c r="Z1793" s="140"/>
      <c r="AA1793" s="140"/>
      <c r="AB1793" s="141"/>
      <c r="AC1793" s="140"/>
    </row>
    <row r="1794" spans="26:29" x14ac:dyDescent="0.25">
      <c r="Z1794" s="140"/>
      <c r="AA1794" s="140"/>
      <c r="AB1794" s="141"/>
      <c r="AC1794" s="140"/>
    </row>
    <row r="1795" spans="26:29" x14ac:dyDescent="0.25">
      <c r="Z1795" s="140"/>
      <c r="AA1795" s="140"/>
      <c r="AB1795" s="141"/>
      <c r="AC1795" s="140"/>
    </row>
    <row r="1796" spans="26:29" x14ac:dyDescent="0.25">
      <c r="Z1796" s="140"/>
      <c r="AA1796" s="140"/>
      <c r="AB1796" s="141"/>
      <c r="AC1796" s="140"/>
    </row>
    <row r="1797" spans="26:29" x14ac:dyDescent="0.25">
      <c r="Z1797" s="140"/>
      <c r="AA1797" s="140"/>
      <c r="AB1797" s="141"/>
      <c r="AC1797" s="140"/>
    </row>
    <row r="1798" spans="26:29" x14ac:dyDescent="0.25">
      <c r="Z1798" s="140"/>
      <c r="AA1798" s="140"/>
      <c r="AB1798" s="141"/>
      <c r="AC1798" s="140"/>
    </row>
    <row r="1799" spans="26:29" x14ac:dyDescent="0.25">
      <c r="Z1799" s="140"/>
      <c r="AA1799" s="140"/>
      <c r="AB1799" s="141"/>
      <c r="AC1799" s="140"/>
    </row>
    <row r="1800" spans="26:29" x14ac:dyDescent="0.25">
      <c r="Z1800" s="140"/>
      <c r="AA1800" s="140"/>
      <c r="AB1800" s="141"/>
      <c r="AC1800" s="140"/>
    </row>
    <row r="1801" spans="26:29" x14ac:dyDescent="0.25">
      <c r="Z1801" s="140"/>
      <c r="AA1801" s="140"/>
      <c r="AB1801" s="141"/>
      <c r="AC1801" s="140"/>
    </row>
    <row r="1802" spans="26:29" x14ac:dyDescent="0.25">
      <c r="Z1802" s="140"/>
      <c r="AA1802" s="140"/>
      <c r="AB1802" s="141"/>
      <c r="AC1802" s="140"/>
    </row>
    <row r="1803" spans="26:29" x14ac:dyDescent="0.25">
      <c r="Z1803" s="140"/>
      <c r="AA1803" s="140"/>
      <c r="AB1803" s="141"/>
      <c r="AC1803" s="140"/>
    </row>
    <row r="1804" spans="26:29" x14ac:dyDescent="0.25">
      <c r="Z1804" s="140"/>
      <c r="AA1804" s="140"/>
      <c r="AB1804" s="141"/>
      <c r="AC1804" s="140"/>
    </row>
    <row r="1805" spans="26:29" x14ac:dyDescent="0.25">
      <c r="Z1805" s="140"/>
      <c r="AA1805" s="140"/>
      <c r="AB1805" s="141"/>
      <c r="AC1805" s="140"/>
    </row>
    <row r="1806" spans="26:29" x14ac:dyDescent="0.25">
      <c r="Z1806" s="140"/>
      <c r="AA1806" s="140"/>
      <c r="AB1806" s="141"/>
      <c r="AC1806" s="140"/>
    </row>
    <row r="1807" spans="26:29" x14ac:dyDescent="0.25">
      <c r="Z1807" s="140"/>
      <c r="AA1807" s="140"/>
      <c r="AB1807" s="141"/>
      <c r="AC1807" s="140"/>
    </row>
    <row r="1808" spans="26:29" x14ac:dyDescent="0.25">
      <c r="Z1808" s="140"/>
      <c r="AA1808" s="140"/>
      <c r="AB1808" s="141"/>
      <c r="AC1808" s="140"/>
    </row>
    <row r="1809" spans="26:29" x14ac:dyDescent="0.25">
      <c r="Z1809" s="140"/>
      <c r="AA1809" s="140"/>
      <c r="AB1809" s="141"/>
      <c r="AC1809" s="140"/>
    </row>
    <row r="1810" spans="26:29" x14ac:dyDescent="0.25">
      <c r="Z1810" s="140"/>
      <c r="AA1810" s="140"/>
      <c r="AB1810" s="141"/>
      <c r="AC1810" s="140"/>
    </row>
    <row r="1811" spans="26:29" x14ac:dyDescent="0.25">
      <c r="Z1811" s="140"/>
      <c r="AA1811" s="140"/>
      <c r="AB1811" s="141"/>
      <c r="AC1811" s="140"/>
    </row>
    <row r="1812" spans="26:29" x14ac:dyDescent="0.25">
      <c r="Z1812" s="140"/>
      <c r="AA1812" s="140"/>
      <c r="AB1812" s="141"/>
      <c r="AC1812" s="140"/>
    </row>
    <row r="1813" spans="26:29" x14ac:dyDescent="0.25">
      <c r="Z1813" s="140"/>
      <c r="AA1813" s="140"/>
      <c r="AB1813" s="141"/>
      <c r="AC1813" s="140"/>
    </row>
    <row r="1814" spans="26:29" x14ac:dyDescent="0.25">
      <c r="Z1814" s="140"/>
      <c r="AA1814" s="140"/>
      <c r="AB1814" s="141"/>
      <c r="AC1814" s="140"/>
    </row>
    <row r="1815" spans="26:29" x14ac:dyDescent="0.25">
      <c r="Z1815" s="140"/>
      <c r="AA1815" s="140"/>
      <c r="AB1815" s="141"/>
      <c r="AC1815" s="140"/>
    </row>
    <row r="1816" spans="26:29" x14ac:dyDescent="0.25">
      <c r="Z1816" s="140"/>
      <c r="AA1816" s="140"/>
      <c r="AB1816" s="141"/>
      <c r="AC1816" s="140"/>
    </row>
    <row r="1817" spans="26:29" x14ac:dyDescent="0.25">
      <c r="Z1817" s="140"/>
      <c r="AA1817" s="140"/>
      <c r="AB1817" s="141"/>
      <c r="AC1817" s="140"/>
    </row>
    <row r="1818" spans="26:29" x14ac:dyDescent="0.25">
      <c r="Z1818" s="140"/>
      <c r="AA1818" s="140"/>
      <c r="AB1818" s="141"/>
      <c r="AC1818" s="140"/>
    </row>
    <row r="1819" spans="26:29" x14ac:dyDescent="0.25">
      <c r="Z1819" s="140"/>
      <c r="AA1819" s="140"/>
      <c r="AB1819" s="141"/>
      <c r="AC1819" s="140"/>
    </row>
    <row r="1820" spans="26:29" x14ac:dyDescent="0.25">
      <c r="Z1820" s="140"/>
      <c r="AA1820" s="140"/>
      <c r="AB1820" s="141"/>
      <c r="AC1820" s="140"/>
    </row>
    <row r="1821" spans="26:29" x14ac:dyDescent="0.25">
      <c r="Z1821" s="140"/>
      <c r="AA1821" s="140"/>
      <c r="AB1821" s="141"/>
      <c r="AC1821" s="140"/>
    </row>
    <row r="1822" spans="26:29" x14ac:dyDescent="0.25">
      <c r="Z1822" s="140"/>
      <c r="AA1822" s="140"/>
      <c r="AB1822" s="141"/>
      <c r="AC1822" s="140"/>
    </row>
    <row r="1823" spans="26:29" x14ac:dyDescent="0.25">
      <c r="Z1823" s="140"/>
      <c r="AA1823" s="140"/>
      <c r="AB1823" s="141"/>
      <c r="AC1823" s="140"/>
    </row>
    <row r="1824" spans="26:29" x14ac:dyDescent="0.25">
      <c r="Z1824" s="140"/>
      <c r="AA1824" s="140"/>
      <c r="AB1824" s="141"/>
      <c r="AC1824" s="140"/>
    </row>
    <row r="1825" spans="26:29" x14ac:dyDescent="0.25">
      <c r="Z1825" s="140"/>
      <c r="AA1825" s="140"/>
      <c r="AB1825" s="141"/>
      <c r="AC1825" s="140"/>
    </row>
    <row r="1826" spans="26:29" x14ac:dyDescent="0.25">
      <c r="Z1826" s="140"/>
      <c r="AA1826" s="140"/>
      <c r="AB1826" s="141"/>
      <c r="AC1826" s="140"/>
    </row>
    <row r="1827" spans="26:29" x14ac:dyDescent="0.25">
      <c r="Z1827" s="140"/>
      <c r="AA1827" s="140"/>
      <c r="AB1827" s="141"/>
      <c r="AC1827" s="140"/>
    </row>
    <row r="1828" spans="26:29" x14ac:dyDescent="0.25">
      <c r="Z1828" s="140"/>
      <c r="AA1828" s="140"/>
      <c r="AB1828" s="141"/>
      <c r="AC1828" s="140"/>
    </row>
    <row r="1829" spans="26:29" x14ac:dyDescent="0.25">
      <c r="Z1829" s="140"/>
      <c r="AA1829" s="140"/>
      <c r="AB1829" s="141"/>
      <c r="AC1829" s="140"/>
    </row>
    <row r="1830" spans="26:29" x14ac:dyDescent="0.25">
      <c r="Z1830" s="140"/>
      <c r="AA1830" s="140"/>
      <c r="AB1830" s="141"/>
      <c r="AC1830" s="140"/>
    </row>
    <row r="1831" spans="26:29" x14ac:dyDescent="0.25">
      <c r="Z1831" s="140"/>
      <c r="AA1831" s="140"/>
      <c r="AB1831" s="141"/>
      <c r="AC1831" s="140"/>
    </row>
    <row r="1832" spans="26:29" x14ac:dyDescent="0.25">
      <c r="Z1832" s="140"/>
      <c r="AA1832" s="140"/>
      <c r="AB1832" s="141"/>
      <c r="AC1832" s="140"/>
    </row>
    <row r="1833" spans="26:29" x14ac:dyDescent="0.25">
      <c r="Z1833" s="140"/>
      <c r="AA1833" s="140"/>
      <c r="AB1833" s="141"/>
      <c r="AC1833" s="140"/>
    </row>
    <row r="1834" spans="26:29" x14ac:dyDescent="0.25">
      <c r="Z1834" s="140"/>
      <c r="AA1834" s="140"/>
      <c r="AB1834" s="141"/>
      <c r="AC1834" s="140"/>
    </row>
    <row r="1835" spans="26:29" x14ac:dyDescent="0.25">
      <c r="Z1835" s="140"/>
      <c r="AA1835" s="140"/>
      <c r="AB1835" s="141"/>
      <c r="AC1835" s="140"/>
    </row>
    <row r="1836" spans="26:29" x14ac:dyDescent="0.25">
      <c r="Z1836" s="140"/>
      <c r="AA1836" s="140"/>
      <c r="AB1836" s="141"/>
      <c r="AC1836" s="140"/>
    </row>
    <row r="1837" spans="26:29" x14ac:dyDescent="0.25">
      <c r="Z1837" s="140"/>
      <c r="AA1837" s="140"/>
      <c r="AB1837" s="141"/>
      <c r="AC1837" s="140"/>
    </row>
    <row r="1838" spans="26:29" x14ac:dyDescent="0.25">
      <c r="Z1838" s="140"/>
      <c r="AA1838" s="140"/>
      <c r="AB1838" s="141"/>
      <c r="AC1838" s="140"/>
    </row>
    <row r="1839" spans="26:29" x14ac:dyDescent="0.25">
      <c r="Z1839" s="140"/>
      <c r="AA1839" s="140"/>
      <c r="AB1839" s="141"/>
      <c r="AC1839" s="140"/>
    </row>
    <row r="1840" spans="26:29" x14ac:dyDescent="0.25">
      <c r="Z1840" s="140"/>
      <c r="AA1840" s="140"/>
      <c r="AB1840" s="141"/>
      <c r="AC1840" s="140"/>
    </row>
    <row r="1841" spans="26:29" x14ac:dyDescent="0.25">
      <c r="Z1841" s="140"/>
      <c r="AA1841" s="140"/>
      <c r="AB1841" s="141"/>
      <c r="AC1841" s="140"/>
    </row>
    <row r="1842" spans="26:29" x14ac:dyDescent="0.25">
      <c r="Z1842" s="140"/>
      <c r="AA1842" s="140"/>
      <c r="AB1842" s="141"/>
      <c r="AC1842" s="140"/>
    </row>
    <row r="1843" spans="26:29" x14ac:dyDescent="0.25">
      <c r="Z1843" s="140"/>
      <c r="AA1843" s="140"/>
      <c r="AB1843" s="141"/>
      <c r="AC1843" s="140"/>
    </row>
    <row r="1844" spans="26:29" x14ac:dyDescent="0.25">
      <c r="Z1844" s="140"/>
      <c r="AA1844" s="140"/>
      <c r="AB1844" s="141"/>
      <c r="AC1844" s="140"/>
    </row>
    <row r="1845" spans="26:29" x14ac:dyDescent="0.25">
      <c r="Z1845" s="140"/>
      <c r="AA1845" s="140"/>
      <c r="AB1845" s="141"/>
      <c r="AC1845" s="140"/>
    </row>
    <row r="1846" spans="26:29" x14ac:dyDescent="0.25">
      <c r="Z1846" s="140"/>
      <c r="AA1846" s="140"/>
      <c r="AB1846" s="141"/>
      <c r="AC1846" s="140"/>
    </row>
    <row r="1847" spans="26:29" x14ac:dyDescent="0.25">
      <c r="Z1847" s="140"/>
      <c r="AA1847" s="140"/>
      <c r="AB1847" s="141"/>
      <c r="AC1847" s="140"/>
    </row>
    <row r="1848" spans="26:29" x14ac:dyDescent="0.25">
      <c r="Z1848" s="140"/>
      <c r="AA1848" s="140"/>
      <c r="AB1848" s="141"/>
      <c r="AC1848" s="140"/>
    </row>
    <row r="1849" spans="26:29" x14ac:dyDescent="0.25">
      <c r="Z1849" s="140"/>
      <c r="AA1849" s="140"/>
      <c r="AB1849" s="141"/>
      <c r="AC1849" s="140"/>
    </row>
    <row r="1850" spans="26:29" x14ac:dyDescent="0.25">
      <c r="Z1850" s="140"/>
      <c r="AA1850" s="140"/>
      <c r="AB1850" s="141"/>
      <c r="AC1850" s="140"/>
    </row>
    <row r="1851" spans="26:29" x14ac:dyDescent="0.25">
      <c r="Z1851" s="140"/>
      <c r="AA1851" s="140"/>
      <c r="AB1851" s="141"/>
      <c r="AC1851" s="140"/>
    </row>
    <row r="1852" spans="26:29" x14ac:dyDescent="0.25">
      <c r="Z1852" s="140"/>
      <c r="AA1852" s="140"/>
      <c r="AB1852" s="141"/>
      <c r="AC1852" s="140"/>
    </row>
    <row r="1853" spans="26:29" x14ac:dyDescent="0.25">
      <c r="Z1853" s="140"/>
      <c r="AA1853" s="140"/>
      <c r="AB1853" s="141"/>
      <c r="AC1853" s="140"/>
    </row>
    <row r="1854" spans="26:29" x14ac:dyDescent="0.25">
      <c r="Z1854" s="140"/>
      <c r="AA1854" s="140"/>
      <c r="AB1854" s="141"/>
      <c r="AC1854" s="140"/>
    </row>
    <row r="1855" spans="26:29" x14ac:dyDescent="0.25">
      <c r="Z1855" s="140"/>
      <c r="AA1855" s="140"/>
      <c r="AB1855" s="141"/>
      <c r="AC1855" s="140"/>
    </row>
    <row r="1856" spans="26:29" x14ac:dyDescent="0.25">
      <c r="Z1856" s="140"/>
      <c r="AA1856" s="140"/>
      <c r="AB1856" s="141"/>
      <c r="AC1856" s="140"/>
    </row>
    <row r="1857" spans="26:29" x14ac:dyDescent="0.25">
      <c r="Z1857" s="140"/>
      <c r="AA1857" s="140"/>
      <c r="AB1857" s="141"/>
      <c r="AC1857" s="140"/>
    </row>
    <row r="1858" spans="26:29" x14ac:dyDescent="0.25">
      <c r="Z1858" s="140"/>
      <c r="AA1858" s="140"/>
      <c r="AB1858" s="141"/>
      <c r="AC1858" s="140"/>
    </row>
    <row r="1859" spans="26:29" x14ac:dyDescent="0.25">
      <c r="Z1859" s="140"/>
      <c r="AA1859" s="140"/>
      <c r="AB1859" s="141"/>
      <c r="AC1859" s="140"/>
    </row>
    <row r="1860" spans="26:29" x14ac:dyDescent="0.25">
      <c r="Z1860" s="140"/>
      <c r="AA1860" s="140"/>
      <c r="AB1860" s="141"/>
      <c r="AC1860" s="140"/>
    </row>
    <row r="1861" spans="26:29" x14ac:dyDescent="0.25">
      <c r="Z1861" s="140"/>
      <c r="AA1861" s="140"/>
      <c r="AB1861" s="141"/>
      <c r="AC1861" s="140"/>
    </row>
    <row r="1862" spans="26:29" x14ac:dyDescent="0.25">
      <c r="Z1862" s="140"/>
      <c r="AA1862" s="140"/>
      <c r="AB1862" s="141"/>
      <c r="AC1862" s="140"/>
    </row>
    <row r="1863" spans="26:29" x14ac:dyDescent="0.25">
      <c r="Z1863" s="140"/>
      <c r="AA1863" s="140"/>
      <c r="AB1863" s="141"/>
      <c r="AC1863" s="140"/>
    </row>
    <row r="1864" spans="26:29" x14ac:dyDescent="0.25">
      <c r="Z1864" s="140"/>
      <c r="AA1864" s="140"/>
      <c r="AB1864" s="141"/>
      <c r="AC1864" s="140"/>
    </row>
    <row r="1865" spans="26:29" x14ac:dyDescent="0.25">
      <c r="Z1865" s="140"/>
      <c r="AA1865" s="140"/>
      <c r="AB1865" s="141"/>
      <c r="AC1865" s="140"/>
    </row>
    <row r="1866" spans="26:29" x14ac:dyDescent="0.25">
      <c r="Z1866" s="140"/>
      <c r="AA1866" s="140"/>
      <c r="AB1866" s="141"/>
      <c r="AC1866" s="140"/>
    </row>
    <row r="1867" spans="26:29" x14ac:dyDescent="0.25">
      <c r="Z1867" s="140"/>
      <c r="AA1867" s="140"/>
      <c r="AB1867" s="141"/>
      <c r="AC1867" s="140"/>
    </row>
    <row r="1868" spans="26:29" x14ac:dyDescent="0.25">
      <c r="Z1868" s="140"/>
      <c r="AA1868" s="140"/>
      <c r="AB1868" s="141"/>
      <c r="AC1868" s="140"/>
    </row>
    <row r="1869" spans="26:29" x14ac:dyDescent="0.25">
      <c r="Z1869" s="140"/>
      <c r="AA1869" s="140"/>
      <c r="AB1869" s="141"/>
      <c r="AC1869" s="140"/>
    </row>
    <row r="1870" spans="26:29" x14ac:dyDescent="0.25">
      <c r="Z1870" s="140"/>
      <c r="AA1870" s="140"/>
      <c r="AB1870" s="141"/>
      <c r="AC1870" s="140"/>
    </row>
    <row r="1871" spans="26:29" x14ac:dyDescent="0.25">
      <c r="Z1871" s="140"/>
      <c r="AA1871" s="140"/>
      <c r="AB1871" s="141"/>
      <c r="AC1871" s="140"/>
    </row>
    <row r="1872" spans="26:29" x14ac:dyDescent="0.25">
      <c r="Z1872" s="140"/>
      <c r="AA1872" s="140"/>
      <c r="AB1872" s="141"/>
      <c r="AC1872" s="140"/>
    </row>
    <row r="1873" spans="26:29" x14ac:dyDescent="0.25">
      <c r="Z1873" s="140"/>
      <c r="AA1873" s="140"/>
      <c r="AB1873" s="141"/>
      <c r="AC1873" s="140"/>
    </row>
    <row r="1874" spans="26:29" x14ac:dyDescent="0.25">
      <c r="Z1874" s="140"/>
      <c r="AA1874" s="140"/>
      <c r="AB1874" s="141"/>
      <c r="AC1874" s="140"/>
    </row>
    <row r="1875" spans="26:29" x14ac:dyDescent="0.25">
      <c r="Z1875" s="140"/>
      <c r="AA1875" s="140"/>
      <c r="AB1875" s="141"/>
      <c r="AC1875" s="140"/>
    </row>
    <row r="1876" spans="26:29" x14ac:dyDescent="0.25">
      <c r="Z1876" s="140"/>
      <c r="AA1876" s="140"/>
      <c r="AB1876" s="141"/>
      <c r="AC1876" s="140"/>
    </row>
    <row r="1877" spans="26:29" x14ac:dyDescent="0.25">
      <c r="Z1877" s="140"/>
      <c r="AA1877" s="140"/>
      <c r="AB1877" s="141"/>
      <c r="AC1877" s="140"/>
    </row>
    <row r="1878" spans="26:29" x14ac:dyDescent="0.25">
      <c r="Z1878" s="140"/>
      <c r="AA1878" s="140"/>
      <c r="AB1878" s="141"/>
      <c r="AC1878" s="140"/>
    </row>
    <row r="1879" spans="26:29" x14ac:dyDescent="0.25">
      <c r="Z1879" s="140"/>
      <c r="AA1879" s="140"/>
      <c r="AB1879" s="141"/>
      <c r="AC1879" s="140"/>
    </row>
    <row r="1880" spans="26:29" x14ac:dyDescent="0.25">
      <c r="Z1880" s="140"/>
      <c r="AA1880" s="140"/>
      <c r="AB1880" s="141"/>
      <c r="AC1880" s="140"/>
    </row>
    <row r="1881" spans="26:29" x14ac:dyDescent="0.25">
      <c r="Z1881" s="140"/>
      <c r="AA1881" s="140"/>
      <c r="AB1881" s="141"/>
      <c r="AC1881" s="140"/>
    </row>
    <row r="1882" spans="26:29" x14ac:dyDescent="0.25">
      <c r="Z1882" s="140"/>
      <c r="AA1882" s="140"/>
      <c r="AB1882" s="141"/>
      <c r="AC1882" s="140"/>
    </row>
    <row r="1883" spans="26:29" x14ac:dyDescent="0.25">
      <c r="Z1883" s="140"/>
      <c r="AA1883" s="140"/>
      <c r="AB1883" s="141"/>
      <c r="AC1883" s="140"/>
    </row>
    <row r="1884" spans="26:29" x14ac:dyDescent="0.25">
      <c r="Z1884" s="140"/>
      <c r="AA1884" s="140"/>
      <c r="AB1884" s="141"/>
      <c r="AC1884" s="140"/>
    </row>
    <row r="1885" spans="26:29" x14ac:dyDescent="0.25">
      <c r="Z1885" s="140"/>
      <c r="AA1885" s="140"/>
      <c r="AB1885" s="141"/>
      <c r="AC1885" s="140"/>
    </row>
    <row r="1886" spans="26:29" x14ac:dyDescent="0.25">
      <c r="Z1886" s="140"/>
      <c r="AA1886" s="140"/>
      <c r="AB1886" s="141"/>
      <c r="AC1886" s="140"/>
    </row>
    <row r="1887" spans="26:29" x14ac:dyDescent="0.25">
      <c r="Z1887" s="140"/>
      <c r="AA1887" s="140"/>
      <c r="AB1887" s="141"/>
      <c r="AC1887" s="140"/>
    </row>
    <row r="1888" spans="26:29" x14ac:dyDescent="0.25">
      <c r="Z1888" s="140"/>
      <c r="AA1888" s="140"/>
      <c r="AB1888" s="141"/>
      <c r="AC1888" s="140"/>
    </row>
    <row r="1889" spans="26:29" x14ac:dyDescent="0.25">
      <c r="Z1889" s="140"/>
      <c r="AA1889" s="140"/>
      <c r="AB1889" s="141"/>
      <c r="AC1889" s="140"/>
    </row>
    <row r="1890" spans="26:29" x14ac:dyDescent="0.25">
      <c r="Z1890" s="140"/>
      <c r="AA1890" s="140"/>
      <c r="AB1890" s="141"/>
      <c r="AC1890" s="140"/>
    </row>
    <row r="1891" spans="26:29" x14ac:dyDescent="0.25">
      <c r="Z1891" s="140"/>
      <c r="AA1891" s="140"/>
      <c r="AB1891" s="141"/>
      <c r="AC1891" s="140"/>
    </row>
    <row r="1892" spans="26:29" x14ac:dyDescent="0.25">
      <c r="Z1892" s="140"/>
      <c r="AA1892" s="140"/>
      <c r="AB1892" s="141"/>
      <c r="AC1892" s="140"/>
    </row>
    <row r="1893" spans="26:29" x14ac:dyDescent="0.25">
      <c r="Z1893" s="140"/>
      <c r="AA1893" s="140"/>
      <c r="AB1893" s="141"/>
      <c r="AC1893" s="140"/>
    </row>
    <row r="1894" spans="26:29" x14ac:dyDescent="0.25">
      <c r="Z1894" s="140"/>
      <c r="AA1894" s="140"/>
      <c r="AB1894" s="141"/>
      <c r="AC1894" s="140"/>
    </row>
    <row r="1895" spans="26:29" x14ac:dyDescent="0.25">
      <c r="Z1895" s="140"/>
      <c r="AA1895" s="140"/>
      <c r="AB1895" s="141"/>
      <c r="AC1895" s="140"/>
    </row>
    <row r="1896" spans="26:29" x14ac:dyDescent="0.25">
      <c r="Z1896" s="140"/>
      <c r="AA1896" s="140"/>
      <c r="AB1896" s="141"/>
      <c r="AC1896" s="140"/>
    </row>
    <row r="1897" spans="26:29" x14ac:dyDescent="0.25">
      <c r="Z1897" s="140"/>
      <c r="AA1897" s="140"/>
      <c r="AB1897" s="141"/>
      <c r="AC1897" s="140"/>
    </row>
    <row r="1898" spans="26:29" x14ac:dyDescent="0.25">
      <c r="Z1898" s="140"/>
      <c r="AA1898" s="140"/>
      <c r="AB1898" s="141"/>
      <c r="AC1898" s="140"/>
    </row>
    <row r="1899" spans="26:29" x14ac:dyDescent="0.25">
      <c r="Z1899" s="140"/>
      <c r="AA1899" s="140"/>
      <c r="AB1899" s="141"/>
      <c r="AC1899" s="140"/>
    </row>
    <row r="1900" spans="26:29" x14ac:dyDescent="0.25">
      <c r="Z1900" s="140"/>
      <c r="AA1900" s="140"/>
      <c r="AB1900" s="141"/>
      <c r="AC1900" s="140"/>
    </row>
    <row r="1901" spans="26:29" x14ac:dyDescent="0.25">
      <c r="Z1901" s="140"/>
      <c r="AA1901" s="140"/>
      <c r="AB1901" s="141"/>
      <c r="AC1901" s="140"/>
    </row>
    <row r="1902" spans="26:29" x14ac:dyDescent="0.25">
      <c r="Z1902" s="140"/>
      <c r="AA1902" s="140"/>
      <c r="AB1902" s="141"/>
      <c r="AC1902" s="140"/>
    </row>
    <row r="1903" spans="26:29" x14ac:dyDescent="0.25">
      <c r="Z1903" s="140"/>
      <c r="AA1903" s="140"/>
      <c r="AB1903" s="141"/>
      <c r="AC1903" s="140"/>
    </row>
    <row r="1904" spans="26:29" x14ac:dyDescent="0.25">
      <c r="Z1904" s="140"/>
      <c r="AA1904" s="140"/>
      <c r="AB1904" s="141"/>
      <c r="AC1904" s="140"/>
    </row>
    <row r="1905" spans="26:29" x14ac:dyDescent="0.25">
      <c r="Z1905" s="140"/>
      <c r="AA1905" s="140"/>
      <c r="AB1905" s="141"/>
      <c r="AC1905" s="140"/>
    </row>
    <row r="1906" spans="26:29" x14ac:dyDescent="0.25">
      <c r="Z1906" s="140"/>
      <c r="AA1906" s="140"/>
      <c r="AB1906" s="141"/>
      <c r="AC1906" s="140"/>
    </row>
    <row r="1907" spans="26:29" x14ac:dyDescent="0.25">
      <c r="Z1907" s="140"/>
      <c r="AA1907" s="140"/>
      <c r="AB1907" s="141"/>
      <c r="AC1907" s="140"/>
    </row>
    <row r="1908" spans="26:29" x14ac:dyDescent="0.25">
      <c r="Z1908" s="140"/>
      <c r="AA1908" s="140"/>
      <c r="AB1908" s="141"/>
      <c r="AC1908" s="140"/>
    </row>
    <row r="1909" spans="26:29" x14ac:dyDescent="0.25">
      <c r="Z1909" s="140"/>
      <c r="AA1909" s="140"/>
      <c r="AB1909" s="141"/>
      <c r="AC1909" s="140"/>
    </row>
    <row r="1910" spans="26:29" x14ac:dyDescent="0.25">
      <c r="Z1910" s="140"/>
      <c r="AA1910" s="140"/>
      <c r="AB1910" s="141"/>
      <c r="AC1910" s="140"/>
    </row>
    <row r="1911" spans="26:29" x14ac:dyDescent="0.25">
      <c r="Z1911" s="140"/>
      <c r="AA1911" s="140"/>
      <c r="AB1911" s="141"/>
      <c r="AC1911" s="140"/>
    </row>
    <row r="1912" spans="26:29" x14ac:dyDescent="0.25">
      <c r="Z1912" s="140"/>
      <c r="AA1912" s="140"/>
      <c r="AB1912" s="141"/>
      <c r="AC1912" s="140"/>
    </row>
    <row r="1913" spans="26:29" x14ac:dyDescent="0.25">
      <c r="Z1913" s="140"/>
      <c r="AA1913" s="140"/>
      <c r="AB1913" s="141"/>
      <c r="AC1913" s="140"/>
    </row>
    <row r="1914" spans="26:29" x14ac:dyDescent="0.25">
      <c r="Z1914" s="140"/>
      <c r="AA1914" s="140"/>
      <c r="AB1914" s="141"/>
      <c r="AC1914" s="140"/>
    </row>
    <row r="1915" spans="26:29" x14ac:dyDescent="0.25">
      <c r="Z1915" s="140"/>
      <c r="AA1915" s="140"/>
      <c r="AB1915" s="141"/>
      <c r="AC1915" s="140"/>
    </row>
    <row r="1916" spans="26:29" x14ac:dyDescent="0.25">
      <c r="Z1916" s="140"/>
      <c r="AA1916" s="140"/>
      <c r="AB1916" s="141"/>
      <c r="AC1916" s="140"/>
    </row>
    <row r="1917" spans="26:29" x14ac:dyDescent="0.25">
      <c r="Z1917" s="140"/>
      <c r="AA1917" s="140"/>
      <c r="AB1917" s="141"/>
      <c r="AC1917" s="140"/>
    </row>
    <row r="1918" spans="26:29" x14ac:dyDescent="0.25">
      <c r="Z1918" s="140"/>
      <c r="AA1918" s="140"/>
      <c r="AB1918" s="141"/>
      <c r="AC1918" s="140"/>
    </row>
    <row r="1919" spans="26:29" x14ac:dyDescent="0.25">
      <c r="Z1919" s="140"/>
      <c r="AA1919" s="140"/>
      <c r="AB1919" s="141"/>
      <c r="AC1919" s="140"/>
    </row>
    <row r="1920" spans="26:29" x14ac:dyDescent="0.25">
      <c r="Z1920" s="140"/>
      <c r="AA1920" s="140"/>
      <c r="AB1920" s="141"/>
      <c r="AC1920" s="140"/>
    </row>
    <row r="1921" spans="26:29" x14ac:dyDescent="0.25">
      <c r="Z1921" s="140"/>
      <c r="AA1921" s="140"/>
      <c r="AB1921" s="141"/>
      <c r="AC1921" s="140"/>
    </row>
    <row r="1922" spans="26:29" x14ac:dyDescent="0.25">
      <c r="Z1922" s="140"/>
      <c r="AA1922" s="140"/>
      <c r="AB1922" s="141"/>
      <c r="AC1922" s="140"/>
    </row>
    <row r="1923" spans="26:29" x14ac:dyDescent="0.25">
      <c r="Z1923" s="140"/>
      <c r="AA1923" s="140"/>
      <c r="AB1923" s="141"/>
      <c r="AC1923" s="140"/>
    </row>
    <row r="1924" spans="26:29" x14ac:dyDescent="0.25">
      <c r="Z1924" s="140"/>
      <c r="AA1924" s="140"/>
      <c r="AB1924" s="141"/>
      <c r="AC1924" s="140"/>
    </row>
    <row r="1925" spans="26:29" x14ac:dyDescent="0.25">
      <c r="Z1925" s="140"/>
      <c r="AA1925" s="140"/>
      <c r="AB1925" s="141"/>
      <c r="AC1925" s="140"/>
    </row>
    <row r="1926" spans="26:29" x14ac:dyDescent="0.25">
      <c r="Z1926" s="140"/>
      <c r="AA1926" s="140"/>
      <c r="AB1926" s="141"/>
      <c r="AC1926" s="140"/>
    </row>
    <row r="1927" spans="26:29" x14ac:dyDescent="0.25">
      <c r="Z1927" s="140"/>
      <c r="AA1927" s="140"/>
      <c r="AB1927" s="141"/>
      <c r="AC1927" s="140"/>
    </row>
    <row r="1928" spans="26:29" x14ac:dyDescent="0.25">
      <c r="Z1928" s="140"/>
      <c r="AA1928" s="140"/>
      <c r="AB1928" s="141"/>
      <c r="AC1928" s="140"/>
    </row>
    <row r="1929" spans="26:29" x14ac:dyDescent="0.25">
      <c r="Z1929" s="140"/>
      <c r="AA1929" s="140"/>
      <c r="AB1929" s="141"/>
      <c r="AC1929" s="140"/>
    </row>
    <row r="1930" spans="26:29" x14ac:dyDescent="0.25">
      <c r="Z1930" s="140"/>
      <c r="AA1930" s="140"/>
      <c r="AB1930" s="141"/>
      <c r="AC1930" s="140"/>
    </row>
    <row r="1931" spans="26:29" x14ac:dyDescent="0.25">
      <c r="Z1931" s="140"/>
      <c r="AA1931" s="140"/>
      <c r="AB1931" s="141"/>
      <c r="AC1931" s="140"/>
    </row>
    <row r="1932" spans="26:29" x14ac:dyDescent="0.25">
      <c r="Z1932" s="140"/>
      <c r="AA1932" s="140"/>
      <c r="AB1932" s="141"/>
      <c r="AC1932" s="140"/>
    </row>
    <row r="1933" spans="26:29" x14ac:dyDescent="0.25">
      <c r="Z1933" s="140"/>
      <c r="AA1933" s="140"/>
      <c r="AB1933" s="141"/>
      <c r="AC1933" s="140"/>
    </row>
    <row r="1934" spans="26:29" x14ac:dyDescent="0.25">
      <c r="Z1934" s="140"/>
      <c r="AA1934" s="140"/>
      <c r="AB1934" s="141"/>
      <c r="AC1934" s="140"/>
    </row>
    <row r="1935" spans="26:29" x14ac:dyDescent="0.25">
      <c r="Z1935" s="140"/>
      <c r="AA1935" s="140"/>
      <c r="AB1935" s="141"/>
      <c r="AC1935" s="140"/>
    </row>
    <row r="1936" spans="26:29" x14ac:dyDescent="0.25">
      <c r="Z1936" s="140"/>
      <c r="AA1936" s="140"/>
      <c r="AB1936" s="141"/>
      <c r="AC1936" s="140"/>
    </row>
    <row r="1937" spans="26:29" x14ac:dyDescent="0.25">
      <c r="Z1937" s="140"/>
      <c r="AA1937" s="140"/>
      <c r="AB1937" s="141"/>
      <c r="AC1937" s="140"/>
    </row>
    <row r="1938" spans="26:29" x14ac:dyDescent="0.25">
      <c r="Z1938" s="140"/>
      <c r="AA1938" s="140"/>
      <c r="AB1938" s="141"/>
      <c r="AC1938" s="140"/>
    </row>
    <row r="1939" spans="26:29" x14ac:dyDescent="0.25">
      <c r="Z1939" s="140"/>
      <c r="AA1939" s="140"/>
      <c r="AB1939" s="141"/>
      <c r="AC1939" s="140"/>
    </row>
    <row r="1940" spans="26:29" x14ac:dyDescent="0.25">
      <c r="Z1940" s="140"/>
      <c r="AA1940" s="140"/>
      <c r="AB1940" s="141"/>
      <c r="AC1940" s="140"/>
    </row>
    <row r="1941" spans="26:29" x14ac:dyDescent="0.25">
      <c r="Z1941" s="140"/>
      <c r="AA1941" s="140"/>
      <c r="AB1941" s="141"/>
      <c r="AC1941" s="140"/>
    </row>
    <row r="1942" spans="26:29" x14ac:dyDescent="0.25">
      <c r="Z1942" s="140"/>
      <c r="AA1942" s="140"/>
      <c r="AB1942" s="141"/>
      <c r="AC1942" s="140"/>
    </row>
    <row r="1943" spans="26:29" x14ac:dyDescent="0.25">
      <c r="Z1943" s="140"/>
      <c r="AA1943" s="140"/>
      <c r="AB1943" s="141"/>
      <c r="AC1943" s="140"/>
    </row>
    <row r="1944" spans="26:29" x14ac:dyDescent="0.25">
      <c r="Z1944" s="140"/>
      <c r="AA1944" s="140"/>
      <c r="AB1944" s="141"/>
      <c r="AC1944" s="140"/>
    </row>
    <row r="1945" spans="26:29" x14ac:dyDescent="0.25">
      <c r="Z1945" s="140"/>
      <c r="AA1945" s="140"/>
      <c r="AB1945" s="141"/>
      <c r="AC1945" s="140"/>
    </row>
    <row r="1946" spans="26:29" x14ac:dyDescent="0.25">
      <c r="Z1946" s="140"/>
      <c r="AA1946" s="140"/>
      <c r="AB1946" s="141"/>
      <c r="AC1946" s="140"/>
    </row>
    <row r="1947" spans="26:29" x14ac:dyDescent="0.25">
      <c r="Z1947" s="140"/>
      <c r="AA1947" s="140"/>
      <c r="AB1947" s="141"/>
      <c r="AC1947" s="140"/>
    </row>
    <row r="1948" spans="26:29" x14ac:dyDescent="0.25">
      <c r="Z1948" s="140"/>
      <c r="AA1948" s="140"/>
      <c r="AB1948" s="141"/>
      <c r="AC1948" s="140"/>
    </row>
    <row r="1949" spans="26:29" x14ac:dyDescent="0.25">
      <c r="Z1949" s="140"/>
      <c r="AA1949" s="140"/>
      <c r="AB1949" s="141"/>
      <c r="AC1949" s="140"/>
    </row>
    <row r="1950" spans="26:29" x14ac:dyDescent="0.25">
      <c r="Z1950" s="140"/>
      <c r="AA1950" s="140"/>
      <c r="AB1950" s="141"/>
      <c r="AC1950" s="140"/>
    </row>
    <row r="1951" spans="26:29" x14ac:dyDescent="0.25">
      <c r="Z1951" s="140"/>
      <c r="AA1951" s="140"/>
      <c r="AB1951" s="141"/>
      <c r="AC1951" s="140"/>
    </row>
    <row r="1952" spans="26:29" x14ac:dyDescent="0.25">
      <c r="Z1952" s="140"/>
      <c r="AA1952" s="140"/>
      <c r="AB1952" s="141"/>
      <c r="AC1952" s="140"/>
    </row>
    <row r="1953" spans="26:29" x14ac:dyDescent="0.25">
      <c r="Z1953" s="140"/>
      <c r="AA1953" s="140"/>
      <c r="AB1953" s="141"/>
      <c r="AC1953" s="140"/>
    </row>
    <row r="1954" spans="26:29" x14ac:dyDescent="0.25">
      <c r="Z1954" s="140"/>
      <c r="AA1954" s="140"/>
      <c r="AB1954" s="141"/>
      <c r="AC1954" s="140"/>
    </row>
    <row r="1955" spans="26:29" x14ac:dyDescent="0.25">
      <c r="Z1955" s="140"/>
      <c r="AA1955" s="140"/>
      <c r="AB1955" s="141"/>
      <c r="AC1955" s="140"/>
    </row>
    <row r="1956" spans="26:29" x14ac:dyDescent="0.25">
      <c r="Z1956" s="140"/>
      <c r="AA1956" s="140"/>
      <c r="AB1956" s="141"/>
      <c r="AC1956" s="140"/>
    </row>
    <row r="1957" spans="26:29" x14ac:dyDescent="0.25">
      <c r="Z1957" s="140"/>
      <c r="AA1957" s="140"/>
      <c r="AB1957" s="141"/>
      <c r="AC1957" s="140"/>
    </row>
    <row r="1958" spans="26:29" x14ac:dyDescent="0.25">
      <c r="Z1958" s="140"/>
      <c r="AA1958" s="140"/>
      <c r="AB1958" s="141"/>
      <c r="AC1958" s="140"/>
    </row>
    <row r="1959" spans="26:29" x14ac:dyDescent="0.25">
      <c r="Z1959" s="140"/>
      <c r="AA1959" s="140"/>
      <c r="AB1959" s="141"/>
      <c r="AC1959" s="140"/>
    </row>
    <row r="1960" spans="26:29" x14ac:dyDescent="0.25">
      <c r="Z1960" s="140"/>
      <c r="AA1960" s="140"/>
      <c r="AB1960" s="141"/>
      <c r="AC1960" s="140"/>
    </row>
    <row r="1961" spans="26:29" x14ac:dyDescent="0.25">
      <c r="Z1961" s="140"/>
      <c r="AA1961" s="140"/>
      <c r="AB1961" s="141"/>
      <c r="AC1961" s="140"/>
    </row>
    <row r="1962" spans="26:29" x14ac:dyDescent="0.25">
      <c r="Z1962" s="140"/>
      <c r="AA1962" s="140"/>
      <c r="AB1962" s="141"/>
      <c r="AC1962" s="140"/>
    </row>
    <row r="1963" spans="26:29" x14ac:dyDescent="0.25">
      <c r="Z1963" s="140"/>
      <c r="AA1963" s="140"/>
      <c r="AB1963" s="141"/>
      <c r="AC1963" s="140"/>
    </row>
    <row r="1964" spans="26:29" x14ac:dyDescent="0.25">
      <c r="Z1964" s="140"/>
      <c r="AA1964" s="140"/>
      <c r="AB1964" s="141"/>
      <c r="AC1964" s="140"/>
    </row>
    <row r="1965" spans="26:29" x14ac:dyDescent="0.25">
      <c r="Z1965" s="140"/>
      <c r="AA1965" s="140"/>
      <c r="AB1965" s="141"/>
      <c r="AC1965" s="140"/>
    </row>
    <row r="1966" spans="26:29" x14ac:dyDescent="0.25">
      <c r="Z1966" s="140"/>
      <c r="AA1966" s="140"/>
      <c r="AB1966" s="141"/>
      <c r="AC1966" s="140"/>
    </row>
    <row r="1967" spans="26:29" x14ac:dyDescent="0.25">
      <c r="Z1967" s="140"/>
      <c r="AA1967" s="140"/>
      <c r="AB1967" s="141"/>
      <c r="AC1967" s="140"/>
    </row>
    <row r="1968" spans="26:29" x14ac:dyDescent="0.25">
      <c r="Z1968" s="140"/>
      <c r="AA1968" s="140"/>
      <c r="AB1968" s="141"/>
      <c r="AC1968" s="140"/>
    </row>
    <row r="1969" spans="26:29" x14ac:dyDescent="0.25">
      <c r="Z1969" s="140"/>
      <c r="AA1969" s="140"/>
      <c r="AB1969" s="141"/>
      <c r="AC1969" s="140"/>
    </row>
    <row r="1970" spans="26:29" x14ac:dyDescent="0.25">
      <c r="Z1970" s="140"/>
      <c r="AA1970" s="140"/>
      <c r="AB1970" s="141"/>
      <c r="AC1970" s="140"/>
    </row>
    <row r="1971" spans="26:29" x14ac:dyDescent="0.25">
      <c r="Z1971" s="140"/>
      <c r="AA1971" s="140"/>
      <c r="AB1971" s="141"/>
      <c r="AC1971" s="140"/>
    </row>
    <row r="1972" spans="26:29" x14ac:dyDescent="0.25">
      <c r="Z1972" s="140"/>
      <c r="AA1972" s="140"/>
      <c r="AB1972" s="141"/>
      <c r="AC1972" s="140"/>
    </row>
    <row r="1973" spans="26:29" x14ac:dyDescent="0.25">
      <c r="Z1973" s="140"/>
      <c r="AA1973" s="140"/>
      <c r="AB1973" s="141"/>
      <c r="AC1973" s="140"/>
    </row>
    <row r="1974" spans="26:29" x14ac:dyDescent="0.25">
      <c r="Z1974" s="140"/>
      <c r="AA1974" s="140"/>
      <c r="AB1974" s="141"/>
      <c r="AC1974" s="140"/>
    </row>
    <row r="1975" spans="26:29" x14ac:dyDescent="0.25">
      <c r="Z1975" s="140"/>
      <c r="AA1975" s="140"/>
      <c r="AB1975" s="141"/>
      <c r="AC1975" s="140"/>
    </row>
    <row r="1976" spans="26:29" x14ac:dyDescent="0.25">
      <c r="Z1976" s="140"/>
      <c r="AA1976" s="140"/>
      <c r="AB1976" s="141"/>
      <c r="AC1976" s="140"/>
    </row>
    <row r="1977" spans="26:29" x14ac:dyDescent="0.25">
      <c r="Z1977" s="140"/>
      <c r="AA1977" s="140"/>
      <c r="AB1977" s="141"/>
      <c r="AC1977" s="140"/>
    </row>
    <row r="1978" spans="26:29" x14ac:dyDescent="0.25">
      <c r="Z1978" s="140"/>
      <c r="AA1978" s="140"/>
      <c r="AB1978" s="141"/>
      <c r="AC1978" s="140"/>
    </row>
    <row r="1979" spans="26:29" x14ac:dyDescent="0.25">
      <c r="Z1979" s="140"/>
      <c r="AA1979" s="140"/>
      <c r="AB1979" s="141"/>
      <c r="AC1979" s="140"/>
    </row>
    <row r="1980" spans="26:29" x14ac:dyDescent="0.25">
      <c r="Z1980" s="140"/>
      <c r="AA1980" s="140"/>
      <c r="AB1980" s="141"/>
      <c r="AC1980" s="140"/>
    </row>
    <row r="1981" spans="26:29" x14ac:dyDescent="0.25">
      <c r="Z1981" s="140"/>
      <c r="AA1981" s="140"/>
      <c r="AB1981" s="141"/>
      <c r="AC1981" s="140"/>
    </row>
    <row r="1982" spans="26:29" x14ac:dyDescent="0.25">
      <c r="Z1982" s="140"/>
      <c r="AA1982" s="140"/>
      <c r="AB1982" s="141"/>
      <c r="AC1982" s="140"/>
    </row>
    <row r="1983" spans="26:29" x14ac:dyDescent="0.25">
      <c r="Z1983" s="140"/>
      <c r="AA1983" s="140"/>
      <c r="AB1983" s="141"/>
      <c r="AC1983" s="140"/>
    </row>
    <row r="1984" spans="26:29" x14ac:dyDescent="0.25">
      <c r="Z1984" s="140"/>
      <c r="AA1984" s="140"/>
      <c r="AB1984" s="141"/>
      <c r="AC1984" s="140"/>
    </row>
    <row r="1985" spans="26:29" x14ac:dyDescent="0.25">
      <c r="Z1985" s="140"/>
      <c r="AA1985" s="140"/>
      <c r="AB1985" s="141"/>
      <c r="AC1985" s="140"/>
    </row>
    <row r="1986" spans="26:29" x14ac:dyDescent="0.25">
      <c r="Z1986" s="140"/>
      <c r="AA1986" s="140"/>
      <c r="AB1986" s="141"/>
      <c r="AC1986" s="140"/>
    </row>
    <row r="1987" spans="26:29" x14ac:dyDescent="0.25">
      <c r="Z1987" s="140"/>
      <c r="AA1987" s="140"/>
      <c r="AB1987" s="141"/>
      <c r="AC1987" s="140"/>
    </row>
    <row r="1988" spans="26:29" x14ac:dyDescent="0.25">
      <c r="Z1988" s="140"/>
      <c r="AA1988" s="140"/>
      <c r="AB1988" s="141"/>
      <c r="AC1988" s="140"/>
    </row>
    <row r="1989" spans="26:29" x14ac:dyDescent="0.25">
      <c r="Z1989" s="140"/>
      <c r="AA1989" s="140"/>
      <c r="AB1989" s="141"/>
      <c r="AC1989" s="140"/>
    </row>
    <row r="1990" spans="26:29" x14ac:dyDescent="0.25">
      <c r="Z1990" s="140"/>
      <c r="AA1990" s="140"/>
      <c r="AB1990" s="141"/>
      <c r="AC1990" s="140"/>
    </row>
    <row r="1991" spans="26:29" x14ac:dyDescent="0.25">
      <c r="Z1991" s="140"/>
      <c r="AA1991" s="140"/>
      <c r="AB1991" s="141"/>
      <c r="AC1991" s="140"/>
    </row>
    <row r="1992" spans="26:29" x14ac:dyDescent="0.25">
      <c r="Z1992" s="140"/>
      <c r="AA1992" s="140"/>
      <c r="AB1992" s="141"/>
      <c r="AC1992" s="140"/>
    </row>
    <row r="1993" spans="26:29" x14ac:dyDescent="0.25">
      <c r="Z1993" s="140"/>
      <c r="AA1993" s="140"/>
      <c r="AB1993" s="141"/>
      <c r="AC1993" s="140"/>
    </row>
    <row r="1994" spans="26:29" x14ac:dyDescent="0.25">
      <c r="Z1994" s="140"/>
      <c r="AA1994" s="140"/>
      <c r="AB1994" s="141"/>
      <c r="AC1994" s="140"/>
    </row>
    <row r="1995" spans="26:29" x14ac:dyDescent="0.25">
      <c r="Z1995" s="140"/>
      <c r="AA1995" s="140"/>
      <c r="AB1995" s="141"/>
      <c r="AC1995" s="140"/>
    </row>
    <row r="1996" spans="26:29" x14ac:dyDescent="0.25">
      <c r="Z1996" s="140"/>
      <c r="AA1996" s="140"/>
      <c r="AB1996" s="141"/>
      <c r="AC1996" s="140"/>
    </row>
    <row r="1997" spans="26:29" x14ac:dyDescent="0.25">
      <c r="Z1997" s="140"/>
      <c r="AA1997" s="140"/>
      <c r="AB1997" s="141"/>
      <c r="AC1997" s="140"/>
    </row>
    <row r="1998" spans="26:29" x14ac:dyDescent="0.25">
      <c r="Z1998" s="140"/>
      <c r="AA1998" s="140"/>
      <c r="AB1998" s="141"/>
      <c r="AC1998" s="140"/>
    </row>
    <row r="1999" spans="26:29" x14ac:dyDescent="0.25">
      <c r="Z1999" s="140"/>
      <c r="AA1999" s="140"/>
      <c r="AB1999" s="141"/>
      <c r="AC1999" s="140"/>
    </row>
    <row r="2000" spans="26:29" x14ac:dyDescent="0.25">
      <c r="Z2000" s="140"/>
      <c r="AA2000" s="140"/>
      <c r="AB2000" s="141"/>
      <c r="AC2000" s="140"/>
    </row>
    <row r="2001" spans="26:29" x14ac:dyDescent="0.25">
      <c r="Z2001" s="140"/>
      <c r="AA2001" s="140"/>
      <c r="AB2001" s="141"/>
      <c r="AC2001" s="140"/>
    </row>
    <row r="2002" spans="26:29" x14ac:dyDescent="0.25">
      <c r="Z2002" s="140"/>
      <c r="AA2002" s="140"/>
      <c r="AB2002" s="141"/>
      <c r="AC2002" s="140"/>
    </row>
    <row r="2003" spans="26:29" x14ac:dyDescent="0.25">
      <c r="Z2003" s="140"/>
      <c r="AA2003" s="140"/>
      <c r="AB2003" s="141"/>
      <c r="AC2003" s="140"/>
    </row>
    <row r="2004" spans="26:29" x14ac:dyDescent="0.25">
      <c r="Z2004" s="140"/>
      <c r="AA2004" s="140"/>
      <c r="AB2004" s="141"/>
      <c r="AC2004" s="140"/>
    </row>
    <row r="2005" spans="26:29" x14ac:dyDescent="0.25">
      <c r="Z2005" s="140"/>
      <c r="AA2005" s="140"/>
      <c r="AB2005" s="141"/>
      <c r="AC2005" s="140"/>
    </row>
    <row r="2006" spans="26:29" x14ac:dyDescent="0.25">
      <c r="Z2006" s="140"/>
      <c r="AA2006" s="140"/>
      <c r="AB2006" s="141"/>
      <c r="AC2006" s="140"/>
    </row>
    <row r="2007" spans="26:29" x14ac:dyDescent="0.25">
      <c r="Z2007" s="140"/>
      <c r="AA2007" s="140"/>
      <c r="AB2007" s="141"/>
      <c r="AC2007" s="140"/>
    </row>
    <row r="2008" spans="26:29" x14ac:dyDescent="0.25">
      <c r="Z2008" s="140"/>
      <c r="AA2008" s="140"/>
      <c r="AB2008" s="141"/>
      <c r="AC2008" s="140"/>
    </row>
    <row r="2009" spans="26:29" x14ac:dyDescent="0.25">
      <c r="Z2009" s="140"/>
      <c r="AA2009" s="140"/>
      <c r="AB2009" s="141"/>
      <c r="AC2009" s="140"/>
    </row>
    <row r="2010" spans="26:29" x14ac:dyDescent="0.25">
      <c r="Z2010" s="140"/>
      <c r="AA2010" s="140"/>
      <c r="AB2010" s="141"/>
      <c r="AC2010" s="140"/>
    </row>
    <row r="2011" spans="26:29" x14ac:dyDescent="0.25">
      <c r="Z2011" s="140"/>
      <c r="AA2011" s="140"/>
      <c r="AB2011" s="141"/>
      <c r="AC2011" s="140"/>
    </row>
    <row r="2012" spans="26:29" x14ac:dyDescent="0.25">
      <c r="Z2012" s="140"/>
      <c r="AA2012" s="140"/>
      <c r="AB2012" s="141"/>
      <c r="AC2012" s="140"/>
    </row>
    <row r="2013" spans="26:29" x14ac:dyDescent="0.25">
      <c r="Z2013" s="140"/>
      <c r="AA2013" s="140"/>
      <c r="AB2013" s="141"/>
      <c r="AC2013" s="140"/>
    </row>
    <row r="2014" spans="26:29" x14ac:dyDescent="0.25">
      <c r="Z2014" s="140"/>
      <c r="AA2014" s="140"/>
      <c r="AB2014" s="141"/>
      <c r="AC2014" s="140"/>
    </row>
    <row r="2015" spans="26:29" x14ac:dyDescent="0.25">
      <c r="Z2015" s="140"/>
      <c r="AA2015" s="140"/>
      <c r="AB2015" s="141"/>
      <c r="AC2015" s="140"/>
    </row>
    <row r="2016" spans="26:29" x14ac:dyDescent="0.25">
      <c r="Z2016" s="140"/>
      <c r="AA2016" s="140"/>
      <c r="AB2016" s="141"/>
      <c r="AC2016" s="140"/>
    </row>
    <row r="2017" spans="26:29" x14ac:dyDescent="0.25">
      <c r="Z2017" s="140"/>
      <c r="AA2017" s="140"/>
      <c r="AB2017" s="141"/>
      <c r="AC2017" s="140"/>
    </row>
    <row r="2018" spans="26:29" x14ac:dyDescent="0.25">
      <c r="Z2018" s="140"/>
      <c r="AA2018" s="140"/>
      <c r="AB2018" s="141"/>
      <c r="AC2018" s="140"/>
    </row>
    <row r="2019" spans="26:29" x14ac:dyDescent="0.25">
      <c r="Z2019" s="140"/>
      <c r="AA2019" s="140"/>
      <c r="AB2019" s="141"/>
      <c r="AC2019" s="140"/>
    </row>
    <row r="2020" spans="26:29" x14ac:dyDescent="0.25">
      <c r="Z2020" s="140"/>
      <c r="AA2020" s="140"/>
      <c r="AB2020" s="141"/>
      <c r="AC2020" s="140"/>
    </row>
    <row r="2021" spans="26:29" x14ac:dyDescent="0.25">
      <c r="Z2021" s="140"/>
      <c r="AA2021" s="140"/>
      <c r="AB2021" s="141"/>
      <c r="AC2021" s="140"/>
    </row>
    <row r="2022" spans="26:29" x14ac:dyDescent="0.25">
      <c r="Z2022" s="140"/>
      <c r="AA2022" s="140"/>
      <c r="AB2022" s="141"/>
      <c r="AC2022" s="140"/>
    </row>
    <row r="2023" spans="26:29" x14ac:dyDescent="0.25">
      <c r="Z2023" s="140"/>
      <c r="AA2023" s="140"/>
      <c r="AB2023" s="141"/>
      <c r="AC2023" s="140"/>
    </row>
    <row r="2024" spans="26:29" x14ac:dyDescent="0.25">
      <c r="Z2024" s="140"/>
      <c r="AA2024" s="140"/>
      <c r="AB2024" s="141"/>
      <c r="AC2024" s="140"/>
    </row>
    <row r="2025" spans="26:29" x14ac:dyDescent="0.25">
      <c r="Z2025" s="140"/>
      <c r="AA2025" s="140"/>
      <c r="AB2025" s="141"/>
      <c r="AC2025" s="140"/>
    </row>
    <row r="2026" spans="26:29" x14ac:dyDescent="0.25">
      <c r="Z2026" s="140"/>
      <c r="AA2026" s="140"/>
      <c r="AB2026" s="141"/>
      <c r="AC2026" s="140"/>
    </row>
    <row r="2027" spans="26:29" x14ac:dyDescent="0.25">
      <c r="Z2027" s="140"/>
      <c r="AA2027" s="140"/>
      <c r="AB2027" s="141"/>
      <c r="AC2027" s="140"/>
    </row>
    <row r="2028" spans="26:29" x14ac:dyDescent="0.25">
      <c r="Z2028" s="140"/>
      <c r="AA2028" s="140"/>
      <c r="AB2028" s="141"/>
      <c r="AC2028" s="140"/>
    </row>
    <row r="2029" spans="26:29" x14ac:dyDescent="0.25">
      <c r="Z2029" s="140"/>
      <c r="AA2029" s="140"/>
      <c r="AB2029" s="141"/>
      <c r="AC2029" s="140"/>
    </row>
    <row r="2030" spans="26:29" x14ac:dyDescent="0.25">
      <c r="Z2030" s="140"/>
      <c r="AA2030" s="140"/>
      <c r="AB2030" s="141"/>
      <c r="AC2030" s="140"/>
    </row>
    <row r="2031" spans="26:29" x14ac:dyDescent="0.25">
      <c r="Z2031" s="140"/>
      <c r="AA2031" s="140"/>
      <c r="AB2031" s="141"/>
      <c r="AC2031" s="140"/>
    </row>
    <row r="2032" spans="26:29" x14ac:dyDescent="0.25">
      <c r="Z2032" s="140"/>
      <c r="AA2032" s="140"/>
      <c r="AB2032" s="141"/>
      <c r="AC2032" s="140"/>
    </row>
    <row r="2033" spans="26:29" x14ac:dyDescent="0.25">
      <c r="Z2033" s="140"/>
      <c r="AA2033" s="140"/>
      <c r="AB2033" s="141"/>
      <c r="AC2033" s="140"/>
    </row>
    <row r="2034" spans="26:29" x14ac:dyDescent="0.25">
      <c r="Z2034" s="140"/>
      <c r="AA2034" s="140"/>
      <c r="AB2034" s="141"/>
      <c r="AC2034" s="140"/>
    </row>
    <row r="2035" spans="26:29" x14ac:dyDescent="0.25">
      <c r="Z2035" s="140"/>
      <c r="AA2035" s="140"/>
      <c r="AB2035" s="141"/>
      <c r="AC2035" s="140"/>
    </row>
    <row r="2036" spans="26:29" x14ac:dyDescent="0.25">
      <c r="Z2036" s="140"/>
      <c r="AA2036" s="140"/>
      <c r="AB2036" s="141"/>
      <c r="AC2036" s="140"/>
    </row>
    <row r="2037" spans="26:29" x14ac:dyDescent="0.25">
      <c r="Z2037" s="140"/>
      <c r="AA2037" s="140"/>
      <c r="AB2037" s="141"/>
      <c r="AC2037" s="140"/>
    </row>
    <row r="2038" spans="26:29" x14ac:dyDescent="0.25">
      <c r="Z2038" s="140"/>
      <c r="AA2038" s="140"/>
      <c r="AB2038" s="141"/>
      <c r="AC2038" s="140"/>
    </row>
    <row r="2039" spans="26:29" x14ac:dyDescent="0.25">
      <c r="Z2039" s="140"/>
      <c r="AA2039" s="140"/>
      <c r="AB2039" s="141"/>
      <c r="AC2039" s="140"/>
    </row>
    <row r="2040" spans="26:29" x14ac:dyDescent="0.25">
      <c r="Z2040" s="140"/>
      <c r="AA2040" s="140"/>
      <c r="AB2040" s="141"/>
      <c r="AC2040" s="140"/>
    </row>
    <row r="2041" spans="26:29" x14ac:dyDescent="0.25">
      <c r="Z2041" s="140"/>
      <c r="AA2041" s="140"/>
      <c r="AB2041" s="141"/>
      <c r="AC2041" s="140"/>
    </row>
    <row r="2042" spans="26:29" x14ac:dyDescent="0.25">
      <c r="Z2042" s="140"/>
      <c r="AA2042" s="140"/>
      <c r="AB2042" s="141"/>
      <c r="AC2042" s="140"/>
    </row>
    <row r="2043" spans="26:29" x14ac:dyDescent="0.25">
      <c r="Z2043" s="140"/>
      <c r="AA2043" s="140"/>
      <c r="AB2043" s="141"/>
      <c r="AC2043" s="140"/>
    </row>
    <row r="2044" spans="26:29" x14ac:dyDescent="0.25">
      <c r="Z2044" s="140"/>
      <c r="AA2044" s="140"/>
      <c r="AB2044" s="141"/>
      <c r="AC2044" s="140"/>
    </row>
    <row r="2045" spans="26:29" x14ac:dyDescent="0.25">
      <c r="Z2045" s="140"/>
      <c r="AA2045" s="140"/>
      <c r="AB2045" s="141"/>
      <c r="AC2045" s="140"/>
    </row>
    <row r="2046" spans="26:29" x14ac:dyDescent="0.25">
      <c r="Z2046" s="140"/>
      <c r="AA2046" s="140"/>
      <c r="AB2046" s="141"/>
      <c r="AC2046" s="140"/>
    </row>
    <row r="2047" spans="26:29" x14ac:dyDescent="0.25">
      <c r="Z2047" s="140"/>
      <c r="AA2047" s="140"/>
      <c r="AB2047" s="141"/>
      <c r="AC2047" s="140"/>
    </row>
    <row r="2048" spans="26:29" x14ac:dyDescent="0.25">
      <c r="Z2048" s="140"/>
      <c r="AA2048" s="140"/>
      <c r="AB2048" s="141"/>
      <c r="AC2048" s="140"/>
    </row>
    <row r="2049" spans="26:29" x14ac:dyDescent="0.25">
      <c r="Z2049" s="140"/>
      <c r="AA2049" s="140"/>
      <c r="AB2049" s="141"/>
      <c r="AC2049" s="140"/>
    </row>
    <row r="2050" spans="26:29" x14ac:dyDescent="0.25">
      <c r="Z2050" s="140"/>
      <c r="AA2050" s="140"/>
      <c r="AB2050" s="141"/>
      <c r="AC2050" s="140"/>
    </row>
    <row r="2051" spans="26:29" x14ac:dyDescent="0.25">
      <c r="Z2051" s="140"/>
      <c r="AA2051" s="140"/>
      <c r="AB2051" s="141"/>
      <c r="AC2051" s="140"/>
    </row>
    <row r="2052" spans="26:29" x14ac:dyDescent="0.25">
      <c r="Z2052" s="140"/>
      <c r="AA2052" s="140"/>
      <c r="AB2052" s="141"/>
      <c r="AC2052" s="140"/>
    </row>
    <row r="2053" spans="26:29" x14ac:dyDescent="0.25">
      <c r="Z2053" s="140"/>
      <c r="AA2053" s="140"/>
      <c r="AB2053" s="141"/>
      <c r="AC2053" s="140"/>
    </row>
    <row r="2054" spans="26:29" x14ac:dyDescent="0.25">
      <c r="Z2054" s="140"/>
      <c r="AA2054" s="140"/>
      <c r="AB2054" s="141"/>
      <c r="AC2054" s="140"/>
    </row>
    <row r="2055" spans="26:29" x14ac:dyDescent="0.25">
      <c r="Z2055" s="140"/>
      <c r="AA2055" s="140"/>
      <c r="AB2055" s="141"/>
      <c r="AC2055" s="140"/>
    </row>
    <row r="2056" spans="26:29" x14ac:dyDescent="0.25">
      <c r="Z2056" s="140"/>
      <c r="AA2056" s="140"/>
      <c r="AB2056" s="141"/>
      <c r="AC2056" s="140"/>
    </row>
    <row r="2057" spans="26:29" x14ac:dyDescent="0.25">
      <c r="Z2057" s="140"/>
      <c r="AA2057" s="140"/>
      <c r="AB2057" s="141"/>
      <c r="AC2057" s="140"/>
    </row>
    <row r="2058" spans="26:29" x14ac:dyDescent="0.25">
      <c r="Z2058" s="140"/>
      <c r="AA2058" s="140"/>
      <c r="AB2058" s="141"/>
      <c r="AC2058" s="140"/>
    </row>
    <row r="2059" spans="26:29" x14ac:dyDescent="0.25">
      <c r="Z2059" s="140"/>
      <c r="AA2059" s="140"/>
      <c r="AB2059" s="141"/>
      <c r="AC2059" s="140"/>
    </row>
    <row r="2060" spans="26:29" x14ac:dyDescent="0.25">
      <c r="Z2060" s="140"/>
      <c r="AA2060" s="140"/>
      <c r="AB2060" s="141"/>
      <c r="AC2060" s="140"/>
    </row>
    <row r="2061" spans="26:29" x14ac:dyDescent="0.25">
      <c r="Z2061" s="140"/>
      <c r="AA2061" s="140"/>
      <c r="AB2061" s="141"/>
      <c r="AC2061" s="140"/>
    </row>
    <row r="2062" spans="26:29" x14ac:dyDescent="0.25">
      <c r="Z2062" s="140"/>
      <c r="AA2062" s="140"/>
      <c r="AB2062" s="141"/>
      <c r="AC2062" s="140"/>
    </row>
    <row r="2063" spans="26:29" x14ac:dyDescent="0.25">
      <c r="Z2063" s="140"/>
      <c r="AA2063" s="140"/>
      <c r="AB2063" s="141"/>
      <c r="AC2063" s="140"/>
    </row>
    <row r="2064" spans="26:29" x14ac:dyDescent="0.25">
      <c r="Z2064" s="140"/>
      <c r="AA2064" s="140"/>
      <c r="AB2064" s="141"/>
      <c r="AC2064" s="140"/>
    </row>
    <row r="2065" spans="26:29" x14ac:dyDescent="0.25">
      <c r="Z2065" s="140"/>
      <c r="AA2065" s="140"/>
      <c r="AB2065" s="141"/>
      <c r="AC2065" s="140"/>
    </row>
    <row r="2066" spans="26:29" x14ac:dyDescent="0.25">
      <c r="Z2066" s="140"/>
      <c r="AA2066" s="140"/>
      <c r="AB2066" s="141"/>
      <c r="AC2066" s="140"/>
    </row>
    <row r="2067" spans="26:29" x14ac:dyDescent="0.25">
      <c r="Z2067" s="140"/>
      <c r="AA2067" s="140"/>
      <c r="AB2067" s="141"/>
      <c r="AC2067" s="140"/>
    </row>
    <row r="2068" spans="26:29" x14ac:dyDescent="0.25">
      <c r="Z2068" s="140"/>
      <c r="AA2068" s="140"/>
      <c r="AB2068" s="141"/>
      <c r="AC2068" s="140"/>
    </row>
    <row r="2069" spans="26:29" x14ac:dyDescent="0.25">
      <c r="Z2069" s="140"/>
      <c r="AA2069" s="140"/>
      <c r="AB2069" s="141"/>
      <c r="AC2069" s="140"/>
    </row>
    <row r="2070" spans="26:29" x14ac:dyDescent="0.25">
      <c r="Z2070" s="140"/>
      <c r="AA2070" s="140"/>
      <c r="AB2070" s="141"/>
      <c r="AC2070" s="140"/>
    </row>
    <row r="2071" spans="26:29" x14ac:dyDescent="0.25">
      <c r="Z2071" s="140"/>
      <c r="AA2071" s="140"/>
      <c r="AB2071" s="141"/>
      <c r="AC2071" s="140"/>
    </row>
    <row r="2072" spans="26:29" x14ac:dyDescent="0.25">
      <c r="Z2072" s="140"/>
      <c r="AA2072" s="140"/>
      <c r="AB2072" s="141"/>
      <c r="AC2072" s="140"/>
    </row>
    <row r="2073" spans="26:29" x14ac:dyDescent="0.25">
      <c r="Z2073" s="140"/>
      <c r="AA2073" s="140"/>
      <c r="AB2073" s="141"/>
      <c r="AC2073" s="140"/>
    </row>
    <row r="2074" spans="26:29" x14ac:dyDescent="0.25">
      <c r="Z2074" s="140"/>
      <c r="AA2074" s="140"/>
      <c r="AB2074" s="141"/>
      <c r="AC2074" s="140"/>
    </row>
    <row r="2075" spans="26:29" x14ac:dyDescent="0.25">
      <c r="Z2075" s="140"/>
      <c r="AA2075" s="140"/>
      <c r="AB2075" s="141"/>
      <c r="AC2075" s="140"/>
    </row>
    <row r="2076" spans="26:29" x14ac:dyDescent="0.25">
      <c r="Z2076" s="140"/>
      <c r="AA2076" s="140"/>
      <c r="AB2076" s="141"/>
      <c r="AC2076" s="140"/>
    </row>
    <row r="2077" spans="26:29" x14ac:dyDescent="0.25">
      <c r="Z2077" s="140"/>
      <c r="AA2077" s="140"/>
      <c r="AB2077" s="141"/>
      <c r="AC2077" s="140"/>
    </row>
    <row r="2078" spans="26:29" x14ac:dyDescent="0.25">
      <c r="Z2078" s="140"/>
      <c r="AA2078" s="140"/>
      <c r="AB2078" s="141"/>
      <c r="AC2078" s="140"/>
    </row>
    <row r="2079" spans="26:29" x14ac:dyDescent="0.25">
      <c r="Z2079" s="140"/>
      <c r="AA2079" s="140"/>
      <c r="AB2079" s="141"/>
      <c r="AC2079" s="140"/>
    </row>
    <row r="2080" spans="26:29" x14ac:dyDescent="0.25">
      <c r="Z2080" s="140"/>
      <c r="AA2080" s="140"/>
      <c r="AB2080" s="141"/>
      <c r="AC2080" s="140"/>
    </row>
    <row r="2081" spans="26:29" x14ac:dyDescent="0.25">
      <c r="Z2081" s="140"/>
      <c r="AA2081" s="140"/>
      <c r="AB2081" s="141"/>
      <c r="AC2081" s="140"/>
    </row>
    <row r="2082" spans="26:29" x14ac:dyDescent="0.25">
      <c r="Z2082" s="140"/>
      <c r="AA2082" s="140"/>
      <c r="AB2082" s="141"/>
      <c r="AC2082" s="140"/>
    </row>
    <row r="2083" spans="26:29" x14ac:dyDescent="0.25">
      <c r="Z2083" s="140"/>
      <c r="AA2083" s="140"/>
      <c r="AB2083" s="141"/>
      <c r="AC2083" s="140"/>
    </row>
    <row r="2084" spans="26:29" x14ac:dyDescent="0.25">
      <c r="Z2084" s="140"/>
      <c r="AA2084" s="140"/>
      <c r="AB2084" s="141"/>
      <c r="AC2084" s="140"/>
    </row>
    <row r="2085" spans="26:29" x14ac:dyDescent="0.25">
      <c r="Z2085" s="140"/>
      <c r="AA2085" s="140"/>
      <c r="AB2085" s="141"/>
      <c r="AC2085" s="140"/>
    </row>
    <row r="2086" spans="26:29" x14ac:dyDescent="0.25">
      <c r="Z2086" s="140"/>
      <c r="AA2086" s="140"/>
      <c r="AB2086" s="141"/>
      <c r="AC2086" s="140"/>
    </row>
    <row r="2087" spans="26:29" x14ac:dyDescent="0.25">
      <c r="Z2087" s="140"/>
      <c r="AA2087" s="140"/>
      <c r="AB2087" s="141"/>
      <c r="AC2087" s="140"/>
    </row>
    <row r="2088" spans="26:29" x14ac:dyDescent="0.25">
      <c r="Z2088" s="140"/>
      <c r="AA2088" s="140"/>
      <c r="AB2088" s="141"/>
      <c r="AC2088" s="140"/>
    </row>
    <row r="2089" spans="26:29" x14ac:dyDescent="0.25">
      <c r="Z2089" s="140"/>
      <c r="AA2089" s="140"/>
      <c r="AB2089" s="141"/>
      <c r="AC2089" s="140"/>
    </row>
    <row r="2090" spans="26:29" x14ac:dyDescent="0.25">
      <c r="Z2090" s="140"/>
      <c r="AA2090" s="140"/>
      <c r="AB2090" s="141"/>
      <c r="AC2090" s="140"/>
    </row>
    <row r="2091" spans="26:29" x14ac:dyDescent="0.25">
      <c r="Z2091" s="140"/>
      <c r="AA2091" s="140"/>
      <c r="AB2091" s="141"/>
      <c r="AC2091" s="140"/>
    </row>
    <row r="2092" spans="26:29" x14ac:dyDescent="0.25">
      <c r="Z2092" s="140"/>
      <c r="AA2092" s="140"/>
      <c r="AB2092" s="141"/>
      <c r="AC2092" s="140"/>
    </row>
    <row r="2093" spans="26:29" x14ac:dyDescent="0.25">
      <c r="Z2093" s="140"/>
      <c r="AA2093" s="140"/>
      <c r="AB2093" s="141"/>
      <c r="AC2093" s="140"/>
    </row>
    <row r="2094" spans="26:29" x14ac:dyDescent="0.25">
      <c r="Z2094" s="140"/>
      <c r="AA2094" s="140"/>
      <c r="AB2094" s="141"/>
      <c r="AC2094" s="140"/>
    </row>
    <row r="2095" spans="26:29" x14ac:dyDescent="0.25">
      <c r="Z2095" s="140"/>
      <c r="AA2095" s="140"/>
      <c r="AB2095" s="141"/>
      <c r="AC2095" s="140"/>
    </row>
    <row r="2096" spans="26:29" x14ac:dyDescent="0.25">
      <c r="Z2096" s="140"/>
      <c r="AA2096" s="140"/>
      <c r="AB2096" s="141"/>
      <c r="AC2096" s="140"/>
    </row>
    <row r="2097" spans="26:29" x14ac:dyDescent="0.25">
      <c r="Z2097" s="140"/>
      <c r="AA2097" s="140"/>
      <c r="AB2097" s="141"/>
      <c r="AC2097" s="140"/>
    </row>
    <row r="2098" spans="26:29" x14ac:dyDescent="0.25">
      <c r="Z2098" s="140"/>
      <c r="AA2098" s="140"/>
      <c r="AB2098" s="141"/>
      <c r="AC2098" s="140"/>
    </row>
    <row r="2099" spans="26:29" x14ac:dyDescent="0.25">
      <c r="Z2099" s="140"/>
      <c r="AA2099" s="140"/>
      <c r="AB2099" s="141"/>
      <c r="AC2099" s="140"/>
    </row>
    <row r="2100" spans="26:29" x14ac:dyDescent="0.25">
      <c r="Z2100" s="140"/>
      <c r="AA2100" s="140"/>
      <c r="AB2100" s="141"/>
      <c r="AC2100" s="140"/>
    </row>
    <row r="2101" spans="26:29" x14ac:dyDescent="0.25">
      <c r="Z2101" s="140"/>
      <c r="AA2101" s="140"/>
      <c r="AB2101" s="141"/>
      <c r="AC2101" s="140"/>
    </row>
    <row r="2102" spans="26:29" x14ac:dyDescent="0.25">
      <c r="Z2102" s="140"/>
      <c r="AA2102" s="140"/>
      <c r="AB2102" s="141"/>
      <c r="AC2102" s="140"/>
    </row>
    <row r="2103" spans="26:29" x14ac:dyDescent="0.25">
      <c r="Z2103" s="140"/>
      <c r="AA2103" s="140"/>
      <c r="AB2103" s="141"/>
      <c r="AC2103" s="140"/>
    </row>
    <row r="2104" spans="26:29" x14ac:dyDescent="0.25">
      <c r="Z2104" s="140"/>
      <c r="AA2104" s="140"/>
      <c r="AB2104" s="141"/>
      <c r="AC2104" s="140"/>
    </row>
    <row r="2105" spans="26:29" x14ac:dyDescent="0.25">
      <c r="Z2105" s="140"/>
      <c r="AA2105" s="140"/>
      <c r="AB2105" s="141"/>
      <c r="AC2105" s="140"/>
    </row>
    <row r="2106" spans="26:29" x14ac:dyDescent="0.25">
      <c r="Z2106" s="140"/>
      <c r="AA2106" s="140"/>
      <c r="AB2106" s="141"/>
      <c r="AC2106" s="140"/>
    </row>
    <row r="2107" spans="26:29" x14ac:dyDescent="0.25">
      <c r="Z2107" s="140"/>
      <c r="AA2107" s="140"/>
      <c r="AB2107" s="141"/>
      <c r="AC2107" s="140"/>
    </row>
    <row r="2108" spans="26:29" x14ac:dyDescent="0.25">
      <c r="Z2108" s="140"/>
      <c r="AA2108" s="140"/>
      <c r="AB2108" s="141"/>
      <c r="AC2108" s="140"/>
    </row>
    <row r="2109" spans="26:29" x14ac:dyDescent="0.25">
      <c r="Z2109" s="140"/>
      <c r="AA2109" s="140"/>
      <c r="AB2109" s="141"/>
      <c r="AC2109" s="140"/>
    </row>
    <row r="2110" spans="26:29" x14ac:dyDescent="0.25">
      <c r="Z2110" s="140"/>
      <c r="AA2110" s="140"/>
      <c r="AB2110" s="141"/>
      <c r="AC2110" s="140"/>
    </row>
    <row r="2111" spans="26:29" x14ac:dyDescent="0.25">
      <c r="Z2111" s="140"/>
      <c r="AA2111" s="140"/>
      <c r="AB2111" s="141"/>
      <c r="AC2111" s="140"/>
    </row>
    <row r="2112" spans="26:29" x14ac:dyDescent="0.25">
      <c r="Z2112" s="140"/>
      <c r="AA2112" s="140"/>
      <c r="AB2112" s="141"/>
      <c r="AC2112" s="140"/>
    </row>
    <row r="2113" spans="26:29" x14ac:dyDescent="0.25">
      <c r="Z2113" s="140"/>
      <c r="AA2113" s="140"/>
      <c r="AB2113" s="141"/>
      <c r="AC2113" s="140"/>
    </row>
    <row r="2114" spans="26:29" x14ac:dyDescent="0.25">
      <c r="Z2114" s="140"/>
      <c r="AA2114" s="140"/>
      <c r="AB2114" s="141"/>
      <c r="AC2114" s="140"/>
    </row>
    <row r="2115" spans="26:29" x14ac:dyDescent="0.25">
      <c r="Z2115" s="140"/>
      <c r="AA2115" s="140"/>
      <c r="AB2115" s="141"/>
      <c r="AC2115" s="140"/>
    </row>
    <row r="2116" spans="26:29" x14ac:dyDescent="0.25">
      <c r="Z2116" s="140"/>
      <c r="AA2116" s="140"/>
      <c r="AB2116" s="141"/>
      <c r="AC2116" s="140"/>
    </row>
    <row r="2117" spans="26:29" x14ac:dyDescent="0.25">
      <c r="Z2117" s="140"/>
      <c r="AA2117" s="140"/>
      <c r="AB2117" s="141"/>
      <c r="AC2117" s="140"/>
    </row>
    <row r="2118" spans="26:29" x14ac:dyDescent="0.25">
      <c r="Z2118" s="140"/>
      <c r="AA2118" s="140"/>
      <c r="AB2118" s="141"/>
      <c r="AC2118" s="140"/>
    </row>
    <row r="2119" spans="26:29" x14ac:dyDescent="0.25">
      <c r="Z2119" s="140"/>
      <c r="AA2119" s="140"/>
      <c r="AB2119" s="141"/>
      <c r="AC2119" s="140"/>
    </row>
    <row r="2120" spans="26:29" x14ac:dyDescent="0.25">
      <c r="Z2120" s="140"/>
      <c r="AA2120" s="140"/>
      <c r="AB2120" s="141"/>
      <c r="AC2120" s="140"/>
    </row>
    <row r="2121" spans="26:29" x14ac:dyDescent="0.25">
      <c r="Z2121" s="140"/>
      <c r="AA2121" s="140"/>
      <c r="AB2121" s="141"/>
      <c r="AC2121" s="140"/>
    </row>
    <row r="2122" spans="26:29" x14ac:dyDescent="0.25">
      <c r="Z2122" s="140"/>
      <c r="AA2122" s="140"/>
      <c r="AB2122" s="141"/>
      <c r="AC2122" s="140"/>
    </row>
    <row r="2123" spans="26:29" x14ac:dyDescent="0.25">
      <c r="Z2123" s="140"/>
      <c r="AA2123" s="140"/>
      <c r="AB2123" s="141"/>
      <c r="AC2123" s="140"/>
    </row>
    <row r="2124" spans="26:29" x14ac:dyDescent="0.25">
      <c r="Z2124" s="140"/>
      <c r="AA2124" s="140"/>
      <c r="AB2124" s="141"/>
      <c r="AC2124" s="140"/>
    </row>
    <row r="2125" spans="26:29" x14ac:dyDescent="0.25">
      <c r="Z2125" s="140"/>
      <c r="AA2125" s="140"/>
      <c r="AB2125" s="141"/>
      <c r="AC2125" s="140"/>
    </row>
    <row r="2126" spans="26:29" x14ac:dyDescent="0.25">
      <c r="Z2126" s="140"/>
      <c r="AA2126" s="140"/>
      <c r="AB2126" s="141"/>
      <c r="AC2126" s="140"/>
    </row>
    <row r="2127" spans="26:29" x14ac:dyDescent="0.25">
      <c r="Z2127" s="140"/>
      <c r="AA2127" s="140"/>
      <c r="AB2127" s="141"/>
      <c r="AC2127" s="140"/>
    </row>
    <row r="2128" spans="26:29" x14ac:dyDescent="0.25">
      <c r="Z2128" s="140"/>
      <c r="AA2128" s="140"/>
      <c r="AB2128" s="141"/>
      <c r="AC2128" s="140"/>
    </row>
    <row r="2129" spans="26:29" x14ac:dyDescent="0.25">
      <c r="Z2129" s="140"/>
      <c r="AA2129" s="140"/>
      <c r="AB2129" s="141"/>
      <c r="AC2129" s="140"/>
    </row>
    <row r="2130" spans="26:29" x14ac:dyDescent="0.25">
      <c r="Z2130" s="140"/>
      <c r="AA2130" s="140"/>
      <c r="AB2130" s="141"/>
      <c r="AC2130" s="140"/>
    </row>
    <row r="2131" spans="26:29" x14ac:dyDescent="0.25">
      <c r="Z2131" s="140"/>
      <c r="AA2131" s="140"/>
      <c r="AB2131" s="141"/>
      <c r="AC2131" s="140"/>
    </row>
    <row r="2132" spans="26:29" x14ac:dyDescent="0.25">
      <c r="Z2132" s="140"/>
      <c r="AA2132" s="140"/>
      <c r="AB2132" s="141"/>
      <c r="AC2132" s="140"/>
    </row>
    <row r="2133" spans="26:29" x14ac:dyDescent="0.25">
      <c r="Z2133" s="140"/>
      <c r="AA2133" s="140"/>
      <c r="AB2133" s="141"/>
      <c r="AC2133" s="140"/>
    </row>
    <row r="2134" spans="26:29" x14ac:dyDescent="0.25">
      <c r="Z2134" s="140"/>
      <c r="AA2134" s="140"/>
      <c r="AB2134" s="141"/>
      <c r="AC2134" s="140"/>
    </row>
    <row r="2135" spans="26:29" x14ac:dyDescent="0.25">
      <c r="Z2135" s="140"/>
      <c r="AA2135" s="140"/>
      <c r="AB2135" s="141"/>
      <c r="AC2135" s="140"/>
    </row>
    <row r="2136" spans="26:29" x14ac:dyDescent="0.25">
      <c r="Z2136" s="140"/>
      <c r="AA2136" s="140"/>
      <c r="AB2136" s="141"/>
      <c r="AC2136" s="140"/>
    </row>
    <row r="2137" spans="26:29" x14ac:dyDescent="0.25">
      <c r="Z2137" s="140"/>
      <c r="AA2137" s="140"/>
      <c r="AB2137" s="141"/>
      <c r="AC2137" s="140"/>
    </row>
    <row r="2138" spans="26:29" x14ac:dyDescent="0.25">
      <c r="Z2138" s="140"/>
      <c r="AA2138" s="140"/>
      <c r="AB2138" s="141"/>
      <c r="AC2138" s="140"/>
    </row>
    <row r="2139" spans="26:29" x14ac:dyDescent="0.25">
      <c r="Z2139" s="140"/>
      <c r="AA2139" s="140"/>
      <c r="AB2139" s="141"/>
      <c r="AC2139" s="140"/>
    </row>
    <row r="2140" spans="26:29" x14ac:dyDescent="0.25">
      <c r="Z2140" s="140"/>
      <c r="AA2140" s="140"/>
      <c r="AB2140" s="141"/>
      <c r="AC2140" s="140"/>
    </row>
    <row r="2141" spans="26:29" x14ac:dyDescent="0.25">
      <c r="Z2141" s="140"/>
      <c r="AA2141" s="140"/>
      <c r="AB2141" s="141"/>
      <c r="AC2141" s="140"/>
    </row>
    <row r="2142" spans="26:29" x14ac:dyDescent="0.25">
      <c r="Z2142" s="140"/>
      <c r="AA2142" s="140"/>
      <c r="AB2142" s="141"/>
      <c r="AC2142" s="140"/>
    </row>
    <row r="2143" spans="26:29" x14ac:dyDescent="0.25">
      <c r="Z2143" s="140"/>
      <c r="AA2143" s="140"/>
      <c r="AB2143" s="141"/>
      <c r="AC2143" s="140"/>
    </row>
    <row r="2144" spans="26:29" x14ac:dyDescent="0.25">
      <c r="Z2144" s="140"/>
      <c r="AA2144" s="140"/>
      <c r="AB2144" s="141"/>
      <c r="AC2144" s="140"/>
    </row>
    <row r="2145" spans="26:29" x14ac:dyDescent="0.25">
      <c r="Z2145" s="140"/>
      <c r="AA2145" s="140"/>
      <c r="AB2145" s="141"/>
      <c r="AC2145" s="140"/>
    </row>
    <row r="2146" spans="26:29" x14ac:dyDescent="0.25">
      <c r="Z2146" s="140"/>
      <c r="AA2146" s="140"/>
      <c r="AB2146" s="141"/>
      <c r="AC2146" s="140"/>
    </row>
    <row r="2147" spans="26:29" x14ac:dyDescent="0.25">
      <c r="Z2147" s="140"/>
      <c r="AA2147" s="140"/>
      <c r="AB2147" s="141"/>
      <c r="AC2147" s="140"/>
    </row>
    <row r="2148" spans="26:29" x14ac:dyDescent="0.25">
      <c r="Z2148" s="140"/>
      <c r="AA2148" s="140"/>
      <c r="AB2148" s="141"/>
      <c r="AC2148" s="140"/>
    </row>
    <row r="2149" spans="26:29" x14ac:dyDescent="0.25">
      <c r="Z2149" s="140"/>
      <c r="AA2149" s="140"/>
      <c r="AB2149" s="141"/>
      <c r="AC2149" s="140"/>
    </row>
    <row r="2150" spans="26:29" x14ac:dyDescent="0.25">
      <c r="Z2150" s="140"/>
      <c r="AA2150" s="140"/>
      <c r="AB2150" s="141"/>
      <c r="AC2150" s="140"/>
    </row>
    <row r="2151" spans="26:29" x14ac:dyDescent="0.25">
      <c r="Z2151" s="140"/>
      <c r="AA2151" s="140"/>
      <c r="AB2151" s="141"/>
      <c r="AC2151" s="140"/>
    </row>
    <row r="2152" spans="26:29" x14ac:dyDescent="0.25">
      <c r="Z2152" s="140"/>
      <c r="AA2152" s="140"/>
      <c r="AB2152" s="141"/>
      <c r="AC2152" s="140"/>
    </row>
    <row r="2153" spans="26:29" x14ac:dyDescent="0.25">
      <c r="Z2153" s="140"/>
      <c r="AA2153" s="140"/>
      <c r="AB2153" s="141"/>
      <c r="AC2153" s="140"/>
    </row>
    <row r="2154" spans="26:29" x14ac:dyDescent="0.25">
      <c r="Z2154" s="140"/>
      <c r="AA2154" s="140"/>
      <c r="AB2154" s="141"/>
      <c r="AC2154" s="140"/>
    </row>
    <row r="2155" spans="26:29" x14ac:dyDescent="0.25">
      <c r="Z2155" s="140"/>
      <c r="AA2155" s="140"/>
      <c r="AB2155" s="141"/>
      <c r="AC2155" s="140"/>
    </row>
    <row r="2156" spans="26:29" x14ac:dyDescent="0.25">
      <c r="Z2156" s="140"/>
      <c r="AA2156" s="140"/>
      <c r="AB2156" s="141"/>
      <c r="AC2156" s="140"/>
    </row>
    <row r="2157" spans="26:29" x14ac:dyDescent="0.25">
      <c r="Z2157" s="140"/>
      <c r="AA2157" s="140"/>
      <c r="AB2157" s="141"/>
      <c r="AC2157" s="140"/>
    </row>
    <row r="2158" spans="26:29" x14ac:dyDescent="0.25">
      <c r="Z2158" s="140"/>
      <c r="AA2158" s="140"/>
      <c r="AB2158" s="141"/>
      <c r="AC2158" s="140"/>
    </row>
    <row r="2159" spans="26:29" x14ac:dyDescent="0.25">
      <c r="Z2159" s="140"/>
      <c r="AA2159" s="140"/>
      <c r="AB2159" s="141"/>
      <c r="AC2159" s="140"/>
    </row>
    <row r="2160" spans="26:29" x14ac:dyDescent="0.25">
      <c r="Z2160" s="140"/>
      <c r="AA2160" s="140"/>
      <c r="AB2160" s="141"/>
      <c r="AC2160" s="140"/>
    </row>
    <row r="2161" spans="26:29" x14ac:dyDescent="0.25">
      <c r="Z2161" s="140"/>
      <c r="AA2161" s="140"/>
      <c r="AB2161" s="141"/>
      <c r="AC2161" s="140"/>
    </row>
    <row r="2162" spans="26:29" x14ac:dyDescent="0.25">
      <c r="Z2162" s="140"/>
      <c r="AA2162" s="140"/>
      <c r="AB2162" s="141"/>
      <c r="AC2162" s="140"/>
    </row>
    <row r="2163" spans="26:29" x14ac:dyDescent="0.25">
      <c r="Z2163" s="140"/>
      <c r="AA2163" s="140"/>
      <c r="AB2163" s="141"/>
      <c r="AC2163" s="140"/>
    </row>
    <row r="2164" spans="26:29" x14ac:dyDescent="0.25">
      <c r="Z2164" s="140"/>
      <c r="AA2164" s="140"/>
      <c r="AB2164" s="141"/>
      <c r="AC2164" s="140"/>
    </row>
    <row r="2165" spans="26:29" x14ac:dyDescent="0.25">
      <c r="Z2165" s="140"/>
      <c r="AA2165" s="140"/>
      <c r="AB2165" s="141"/>
      <c r="AC2165" s="140"/>
    </row>
    <row r="2166" spans="26:29" x14ac:dyDescent="0.25">
      <c r="Z2166" s="140"/>
      <c r="AA2166" s="140"/>
      <c r="AB2166" s="141"/>
      <c r="AC2166" s="140"/>
    </row>
    <row r="2167" spans="26:29" x14ac:dyDescent="0.25">
      <c r="Z2167" s="140"/>
      <c r="AA2167" s="140"/>
      <c r="AB2167" s="141"/>
      <c r="AC2167" s="140"/>
    </row>
    <row r="2168" spans="26:29" x14ac:dyDescent="0.25">
      <c r="Z2168" s="140"/>
      <c r="AA2168" s="140"/>
      <c r="AB2168" s="141"/>
      <c r="AC2168" s="140"/>
    </row>
    <row r="2169" spans="26:29" x14ac:dyDescent="0.25">
      <c r="Z2169" s="140"/>
      <c r="AA2169" s="140"/>
      <c r="AB2169" s="141"/>
      <c r="AC2169" s="140"/>
    </row>
    <row r="2170" spans="26:29" x14ac:dyDescent="0.25">
      <c r="Z2170" s="140"/>
      <c r="AA2170" s="140"/>
      <c r="AB2170" s="141"/>
      <c r="AC2170" s="140"/>
    </row>
    <row r="2171" spans="26:29" x14ac:dyDescent="0.25">
      <c r="Z2171" s="140"/>
      <c r="AA2171" s="140"/>
      <c r="AB2171" s="141"/>
      <c r="AC2171" s="140"/>
    </row>
    <row r="2172" spans="26:29" x14ac:dyDescent="0.25">
      <c r="Z2172" s="140"/>
      <c r="AA2172" s="140"/>
      <c r="AB2172" s="141"/>
      <c r="AC2172" s="140"/>
    </row>
    <row r="2173" spans="26:29" x14ac:dyDescent="0.25">
      <c r="Z2173" s="140"/>
      <c r="AA2173" s="140"/>
      <c r="AB2173" s="141"/>
      <c r="AC2173" s="140"/>
    </row>
    <row r="2174" spans="26:29" x14ac:dyDescent="0.25">
      <c r="Z2174" s="140"/>
      <c r="AA2174" s="140"/>
      <c r="AB2174" s="141"/>
      <c r="AC2174" s="140"/>
    </row>
    <row r="2175" spans="26:29" x14ac:dyDescent="0.25">
      <c r="Z2175" s="140"/>
      <c r="AA2175" s="140"/>
      <c r="AB2175" s="141"/>
      <c r="AC2175" s="140"/>
    </row>
    <row r="2176" spans="26:29" x14ac:dyDescent="0.25">
      <c r="Z2176" s="140"/>
      <c r="AA2176" s="140"/>
      <c r="AB2176" s="141"/>
      <c r="AC2176" s="140"/>
    </row>
    <row r="2177" spans="26:29" x14ac:dyDescent="0.25">
      <c r="Z2177" s="140"/>
      <c r="AA2177" s="140"/>
      <c r="AB2177" s="141"/>
      <c r="AC2177" s="140"/>
    </row>
    <row r="2178" spans="26:29" x14ac:dyDescent="0.25">
      <c r="Z2178" s="140"/>
      <c r="AA2178" s="140"/>
      <c r="AB2178" s="141"/>
      <c r="AC2178" s="140"/>
    </row>
    <row r="2179" spans="26:29" x14ac:dyDescent="0.25">
      <c r="Z2179" s="140"/>
      <c r="AA2179" s="140"/>
      <c r="AB2179" s="141"/>
      <c r="AC2179" s="140"/>
    </row>
    <row r="2180" spans="26:29" x14ac:dyDescent="0.25">
      <c r="Z2180" s="140"/>
      <c r="AA2180" s="140"/>
      <c r="AB2180" s="141"/>
      <c r="AC2180" s="140"/>
    </row>
    <row r="2181" spans="26:29" x14ac:dyDescent="0.25">
      <c r="Z2181" s="140"/>
      <c r="AA2181" s="140"/>
      <c r="AB2181" s="141"/>
      <c r="AC2181" s="140"/>
    </row>
    <row r="2182" spans="26:29" x14ac:dyDescent="0.25">
      <c r="Z2182" s="140"/>
      <c r="AA2182" s="140"/>
      <c r="AB2182" s="141"/>
      <c r="AC2182" s="140"/>
    </row>
    <row r="2183" spans="26:29" x14ac:dyDescent="0.25">
      <c r="Z2183" s="140"/>
      <c r="AA2183" s="140"/>
      <c r="AB2183" s="141"/>
      <c r="AC2183" s="140"/>
    </row>
    <row r="2184" spans="26:29" x14ac:dyDescent="0.25">
      <c r="Z2184" s="140"/>
      <c r="AA2184" s="140"/>
      <c r="AB2184" s="141"/>
      <c r="AC2184" s="140"/>
    </row>
    <row r="2185" spans="26:29" x14ac:dyDescent="0.25">
      <c r="Z2185" s="140"/>
      <c r="AA2185" s="140"/>
      <c r="AB2185" s="141"/>
      <c r="AC2185" s="140"/>
    </row>
    <row r="2186" spans="26:29" x14ac:dyDescent="0.25">
      <c r="Z2186" s="140"/>
      <c r="AA2186" s="140"/>
      <c r="AB2186" s="141"/>
      <c r="AC2186" s="140"/>
    </row>
    <row r="2187" spans="26:29" x14ac:dyDescent="0.25">
      <c r="Z2187" s="140"/>
      <c r="AA2187" s="140"/>
      <c r="AB2187" s="141"/>
      <c r="AC2187" s="140"/>
    </row>
    <row r="2188" spans="26:29" x14ac:dyDescent="0.25">
      <c r="Z2188" s="140"/>
      <c r="AA2188" s="140"/>
      <c r="AB2188" s="141"/>
      <c r="AC2188" s="140"/>
    </row>
    <row r="2189" spans="26:29" x14ac:dyDescent="0.25">
      <c r="Z2189" s="140"/>
      <c r="AA2189" s="140"/>
      <c r="AB2189" s="141"/>
      <c r="AC2189" s="140"/>
    </row>
    <row r="2190" spans="26:29" x14ac:dyDescent="0.25">
      <c r="Z2190" s="140"/>
      <c r="AA2190" s="140"/>
      <c r="AB2190" s="141"/>
      <c r="AC2190" s="140"/>
    </row>
    <row r="2191" spans="26:29" x14ac:dyDescent="0.25">
      <c r="Z2191" s="140"/>
      <c r="AA2191" s="140"/>
      <c r="AB2191" s="141"/>
      <c r="AC2191" s="140"/>
    </row>
    <row r="2192" spans="26:29" x14ac:dyDescent="0.25">
      <c r="Z2192" s="140"/>
      <c r="AA2192" s="140"/>
      <c r="AB2192" s="141"/>
      <c r="AC2192" s="140"/>
    </row>
    <row r="2193" spans="26:29" x14ac:dyDescent="0.25">
      <c r="Z2193" s="140"/>
      <c r="AA2193" s="140"/>
      <c r="AB2193" s="141"/>
      <c r="AC2193" s="140"/>
    </row>
    <row r="2194" spans="26:29" x14ac:dyDescent="0.25">
      <c r="Z2194" s="140"/>
      <c r="AA2194" s="140"/>
      <c r="AB2194" s="141"/>
      <c r="AC2194" s="140"/>
    </row>
    <row r="2195" spans="26:29" x14ac:dyDescent="0.25">
      <c r="Z2195" s="140"/>
      <c r="AA2195" s="140"/>
      <c r="AB2195" s="141"/>
      <c r="AC2195" s="140"/>
    </row>
    <row r="2196" spans="26:29" x14ac:dyDescent="0.25">
      <c r="Z2196" s="140"/>
      <c r="AA2196" s="140"/>
      <c r="AB2196" s="141"/>
      <c r="AC2196" s="140"/>
    </row>
    <row r="2197" spans="26:29" x14ac:dyDescent="0.25">
      <c r="Z2197" s="140"/>
      <c r="AA2197" s="140"/>
      <c r="AB2197" s="141"/>
      <c r="AC2197" s="140"/>
    </row>
    <row r="2198" spans="26:29" x14ac:dyDescent="0.25">
      <c r="Z2198" s="140"/>
      <c r="AA2198" s="140"/>
      <c r="AB2198" s="141"/>
      <c r="AC2198" s="140"/>
    </row>
    <row r="2199" spans="26:29" x14ac:dyDescent="0.25">
      <c r="Z2199" s="140"/>
      <c r="AA2199" s="140"/>
      <c r="AB2199" s="141"/>
      <c r="AC2199" s="140"/>
    </row>
    <row r="2200" spans="26:29" x14ac:dyDescent="0.25">
      <c r="Z2200" s="140"/>
      <c r="AA2200" s="140"/>
      <c r="AB2200" s="141"/>
      <c r="AC2200" s="140"/>
    </row>
    <row r="2201" spans="26:29" x14ac:dyDescent="0.25">
      <c r="Z2201" s="140"/>
      <c r="AA2201" s="140"/>
      <c r="AB2201" s="141"/>
      <c r="AC2201" s="140"/>
    </row>
    <row r="2202" spans="26:29" x14ac:dyDescent="0.25">
      <c r="Z2202" s="140"/>
      <c r="AA2202" s="140"/>
      <c r="AB2202" s="141"/>
      <c r="AC2202" s="140"/>
    </row>
    <row r="2203" spans="26:29" x14ac:dyDescent="0.25">
      <c r="Z2203" s="140"/>
      <c r="AA2203" s="140"/>
      <c r="AB2203" s="141"/>
      <c r="AC2203" s="140"/>
    </row>
    <row r="2204" spans="26:29" x14ac:dyDescent="0.25">
      <c r="Z2204" s="140"/>
      <c r="AA2204" s="140"/>
      <c r="AB2204" s="141"/>
      <c r="AC2204" s="140"/>
    </row>
    <row r="2205" spans="26:29" x14ac:dyDescent="0.25">
      <c r="Z2205" s="140"/>
      <c r="AA2205" s="140"/>
      <c r="AB2205" s="141"/>
      <c r="AC2205" s="140"/>
    </row>
    <row r="2206" spans="26:29" x14ac:dyDescent="0.25">
      <c r="Z2206" s="140"/>
      <c r="AA2206" s="140"/>
      <c r="AB2206" s="141"/>
      <c r="AC2206" s="140"/>
    </row>
    <row r="2207" spans="26:29" x14ac:dyDescent="0.25">
      <c r="Z2207" s="140"/>
      <c r="AA2207" s="140"/>
      <c r="AB2207" s="141"/>
      <c r="AC2207" s="140"/>
    </row>
    <row r="2208" spans="26:29" x14ac:dyDescent="0.25">
      <c r="Z2208" s="140"/>
      <c r="AA2208" s="140"/>
      <c r="AB2208" s="141"/>
      <c r="AC2208" s="140"/>
    </row>
    <row r="2209" spans="26:29" x14ac:dyDescent="0.25">
      <c r="Z2209" s="140"/>
      <c r="AA2209" s="140"/>
      <c r="AB2209" s="141"/>
      <c r="AC2209" s="140"/>
    </row>
    <row r="2210" spans="26:29" x14ac:dyDescent="0.25">
      <c r="Z2210" s="140"/>
      <c r="AA2210" s="140"/>
      <c r="AB2210" s="141"/>
      <c r="AC2210" s="140"/>
    </row>
    <row r="2211" spans="26:29" x14ac:dyDescent="0.25">
      <c r="Z2211" s="140"/>
      <c r="AA2211" s="140"/>
      <c r="AB2211" s="141"/>
      <c r="AC2211" s="140"/>
    </row>
    <row r="2212" spans="26:29" x14ac:dyDescent="0.25">
      <c r="Z2212" s="140"/>
      <c r="AA2212" s="140"/>
      <c r="AB2212" s="141"/>
      <c r="AC2212" s="140"/>
    </row>
    <row r="2213" spans="26:29" x14ac:dyDescent="0.25">
      <c r="Z2213" s="140"/>
      <c r="AA2213" s="140"/>
      <c r="AB2213" s="141"/>
      <c r="AC2213" s="140"/>
    </row>
    <row r="2214" spans="26:29" x14ac:dyDescent="0.25">
      <c r="Z2214" s="140"/>
      <c r="AA2214" s="140"/>
      <c r="AB2214" s="141"/>
      <c r="AC2214" s="140"/>
    </row>
    <row r="2215" spans="26:29" x14ac:dyDescent="0.25">
      <c r="Z2215" s="140"/>
      <c r="AA2215" s="140"/>
      <c r="AB2215" s="141"/>
      <c r="AC2215" s="140"/>
    </row>
    <row r="2216" spans="26:29" x14ac:dyDescent="0.25">
      <c r="Z2216" s="140"/>
      <c r="AA2216" s="140"/>
      <c r="AB2216" s="141"/>
      <c r="AC2216" s="140"/>
    </row>
    <row r="2217" spans="26:29" x14ac:dyDescent="0.25">
      <c r="Z2217" s="140"/>
      <c r="AA2217" s="140"/>
      <c r="AB2217" s="141"/>
      <c r="AC2217" s="140"/>
    </row>
    <row r="2218" spans="26:29" x14ac:dyDescent="0.25">
      <c r="Z2218" s="140"/>
      <c r="AA2218" s="140"/>
      <c r="AB2218" s="141"/>
      <c r="AC2218" s="140"/>
    </row>
    <row r="2219" spans="26:29" x14ac:dyDescent="0.25">
      <c r="Z2219" s="140"/>
      <c r="AA2219" s="140"/>
      <c r="AB2219" s="141"/>
      <c r="AC2219" s="140"/>
    </row>
    <row r="2220" spans="26:29" x14ac:dyDescent="0.25">
      <c r="Z2220" s="140"/>
      <c r="AA2220" s="140"/>
      <c r="AB2220" s="141"/>
      <c r="AC2220" s="140"/>
    </row>
    <row r="2221" spans="26:29" x14ac:dyDescent="0.25">
      <c r="Z2221" s="140"/>
      <c r="AA2221" s="140"/>
      <c r="AB2221" s="141"/>
      <c r="AC2221" s="140"/>
    </row>
    <row r="2222" spans="26:29" x14ac:dyDescent="0.25">
      <c r="Z2222" s="140"/>
      <c r="AA2222" s="140"/>
      <c r="AB2222" s="141"/>
      <c r="AC2222" s="140"/>
    </row>
    <row r="2223" spans="26:29" x14ac:dyDescent="0.25">
      <c r="Z2223" s="140"/>
      <c r="AA2223" s="140"/>
      <c r="AB2223" s="141"/>
      <c r="AC2223" s="140"/>
    </row>
    <row r="2224" spans="26:29" x14ac:dyDescent="0.25">
      <c r="Z2224" s="140"/>
      <c r="AA2224" s="140"/>
      <c r="AB2224" s="141"/>
      <c r="AC2224" s="140"/>
    </row>
    <row r="2225" spans="26:29" x14ac:dyDescent="0.25">
      <c r="Z2225" s="140"/>
      <c r="AA2225" s="140"/>
      <c r="AB2225" s="141"/>
      <c r="AC2225" s="140"/>
    </row>
    <row r="2226" spans="26:29" x14ac:dyDescent="0.25">
      <c r="Z2226" s="140"/>
      <c r="AA2226" s="140"/>
      <c r="AB2226" s="141"/>
      <c r="AC2226" s="140"/>
    </row>
    <row r="2227" spans="26:29" x14ac:dyDescent="0.25">
      <c r="Z2227" s="140"/>
      <c r="AA2227" s="140"/>
      <c r="AB2227" s="141"/>
      <c r="AC2227" s="140"/>
    </row>
    <row r="2228" spans="26:29" x14ac:dyDescent="0.25">
      <c r="Z2228" s="140"/>
      <c r="AA2228" s="140"/>
      <c r="AB2228" s="141"/>
      <c r="AC2228" s="140"/>
    </row>
    <row r="2229" spans="26:29" x14ac:dyDescent="0.25">
      <c r="Z2229" s="140"/>
      <c r="AA2229" s="140"/>
      <c r="AB2229" s="141"/>
      <c r="AC2229" s="140"/>
    </row>
    <row r="2230" spans="26:29" x14ac:dyDescent="0.25">
      <c r="Z2230" s="140"/>
      <c r="AA2230" s="140"/>
      <c r="AB2230" s="141"/>
      <c r="AC2230" s="140"/>
    </row>
    <row r="2231" spans="26:29" x14ac:dyDescent="0.25">
      <c r="Z2231" s="140"/>
      <c r="AA2231" s="140"/>
      <c r="AB2231" s="141"/>
      <c r="AC2231" s="140"/>
    </row>
    <row r="2232" spans="26:29" x14ac:dyDescent="0.25">
      <c r="Z2232" s="140"/>
      <c r="AA2232" s="140"/>
      <c r="AB2232" s="141"/>
      <c r="AC2232" s="140"/>
    </row>
    <row r="2233" spans="26:29" x14ac:dyDescent="0.25">
      <c r="Z2233" s="140"/>
      <c r="AA2233" s="140"/>
      <c r="AB2233" s="141"/>
      <c r="AC2233" s="140"/>
    </row>
    <row r="2234" spans="26:29" x14ac:dyDescent="0.25">
      <c r="Z2234" s="140"/>
      <c r="AA2234" s="140"/>
      <c r="AB2234" s="141"/>
      <c r="AC2234" s="140"/>
    </row>
    <row r="2235" spans="26:29" x14ac:dyDescent="0.25">
      <c r="Z2235" s="140"/>
      <c r="AA2235" s="140"/>
      <c r="AB2235" s="141"/>
      <c r="AC2235" s="140"/>
    </row>
    <row r="2236" spans="26:29" x14ac:dyDescent="0.25">
      <c r="Z2236" s="140"/>
      <c r="AA2236" s="140"/>
      <c r="AB2236" s="141"/>
      <c r="AC2236" s="140"/>
    </row>
    <row r="2237" spans="26:29" x14ac:dyDescent="0.25">
      <c r="Z2237" s="140"/>
      <c r="AA2237" s="140"/>
      <c r="AB2237" s="141"/>
      <c r="AC2237" s="140"/>
    </row>
    <row r="2238" spans="26:29" x14ac:dyDescent="0.25">
      <c r="Z2238" s="140"/>
      <c r="AA2238" s="140"/>
      <c r="AB2238" s="141"/>
      <c r="AC2238" s="140"/>
    </row>
    <row r="2239" spans="26:29" x14ac:dyDescent="0.25">
      <c r="Z2239" s="140"/>
      <c r="AA2239" s="140"/>
      <c r="AB2239" s="141"/>
      <c r="AC2239" s="140"/>
    </row>
    <row r="2240" spans="26:29" x14ac:dyDescent="0.25">
      <c r="Z2240" s="140"/>
      <c r="AA2240" s="140"/>
      <c r="AB2240" s="141"/>
      <c r="AC2240" s="140"/>
    </row>
    <row r="2241" spans="26:29" x14ac:dyDescent="0.25">
      <c r="Z2241" s="140"/>
      <c r="AA2241" s="140"/>
      <c r="AB2241" s="141"/>
      <c r="AC2241" s="140"/>
    </row>
    <row r="2242" spans="26:29" x14ac:dyDescent="0.25">
      <c r="Z2242" s="140"/>
      <c r="AA2242" s="140"/>
      <c r="AB2242" s="141"/>
      <c r="AC2242" s="140"/>
    </row>
    <row r="2243" spans="26:29" x14ac:dyDescent="0.25">
      <c r="Z2243" s="140"/>
      <c r="AA2243" s="140"/>
      <c r="AB2243" s="141"/>
      <c r="AC2243" s="140"/>
    </row>
    <row r="2244" spans="26:29" x14ac:dyDescent="0.25">
      <c r="Z2244" s="140"/>
      <c r="AA2244" s="140"/>
      <c r="AB2244" s="141"/>
      <c r="AC2244" s="140"/>
    </row>
    <row r="2245" spans="26:29" x14ac:dyDescent="0.25">
      <c r="Z2245" s="140"/>
      <c r="AA2245" s="140"/>
      <c r="AB2245" s="141"/>
      <c r="AC2245" s="140"/>
    </row>
    <row r="2246" spans="26:29" x14ac:dyDescent="0.25">
      <c r="Z2246" s="140"/>
      <c r="AA2246" s="140"/>
      <c r="AB2246" s="141"/>
      <c r="AC2246" s="140"/>
    </row>
    <row r="2247" spans="26:29" x14ac:dyDescent="0.25">
      <c r="Z2247" s="140"/>
      <c r="AA2247" s="140"/>
      <c r="AB2247" s="141"/>
      <c r="AC2247" s="140"/>
    </row>
    <row r="2248" spans="26:29" x14ac:dyDescent="0.25">
      <c r="Z2248" s="140"/>
      <c r="AA2248" s="140"/>
      <c r="AB2248" s="141"/>
      <c r="AC2248" s="140"/>
    </row>
    <row r="2249" spans="26:29" x14ac:dyDescent="0.25">
      <c r="Z2249" s="140"/>
      <c r="AA2249" s="140"/>
      <c r="AB2249" s="141"/>
      <c r="AC2249" s="140"/>
    </row>
    <row r="2250" spans="26:29" x14ac:dyDescent="0.25">
      <c r="Z2250" s="140"/>
      <c r="AA2250" s="140"/>
      <c r="AB2250" s="141"/>
      <c r="AC2250" s="140"/>
    </row>
    <row r="2251" spans="26:29" x14ac:dyDescent="0.25">
      <c r="Z2251" s="140"/>
      <c r="AA2251" s="140"/>
      <c r="AB2251" s="141"/>
      <c r="AC2251" s="140"/>
    </row>
    <row r="2252" spans="26:29" x14ac:dyDescent="0.25">
      <c r="Z2252" s="140"/>
      <c r="AA2252" s="140"/>
      <c r="AB2252" s="141"/>
      <c r="AC2252" s="140"/>
    </row>
    <row r="2253" spans="26:29" x14ac:dyDescent="0.25">
      <c r="Z2253" s="140"/>
      <c r="AA2253" s="140"/>
      <c r="AB2253" s="141"/>
      <c r="AC2253" s="140"/>
    </row>
    <row r="2254" spans="26:29" x14ac:dyDescent="0.25">
      <c r="Z2254" s="140"/>
      <c r="AA2254" s="140"/>
      <c r="AB2254" s="141"/>
      <c r="AC2254" s="140"/>
    </row>
    <row r="2255" spans="26:29" x14ac:dyDescent="0.25">
      <c r="Z2255" s="140"/>
      <c r="AA2255" s="140"/>
      <c r="AB2255" s="141"/>
      <c r="AC2255" s="140"/>
    </row>
    <row r="2256" spans="26:29" x14ac:dyDescent="0.25">
      <c r="Z2256" s="140"/>
      <c r="AA2256" s="140"/>
      <c r="AB2256" s="141"/>
      <c r="AC2256" s="140"/>
    </row>
    <row r="2257" spans="26:29" x14ac:dyDescent="0.25">
      <c r="Z2257" s="140"/>
      <c r="AA2257" s="140"/>
      <c r="AB2257" s="141"/>
      <c r="AC2257" s="140"/>
    </row>
    <row r="2258" spans="26:29" x14ac:dyDescent="0.25">
      <c r="Z2258" s="140"/>
      <c r="AA2258" s="140"/>
      <c r="AB2258" s="141"/>
      <c r="AC2258" s="140"/>
    </row>
    <row r="2259" spans="26:29" x14ac:dyDescent="0.25">
      <c r="Z2259" s="140"/>
      <c r="AA2259" s="140"/>
      <c r="AB2259" s="141"/>
      <c r="AC2259" s="140"/>
    </row>
    <row r="2260" spans="26:29" x14ac:dyDescent="0.25">
      <c r="Z2260" s="140"/>
      <c r="AA2260" s="140"/>
      <c r="AB2260" s="141"/>
      <c r="AC2260" s="140"/>
    </row>
    <row r="2261" spans="26:29" x14ac:dyDescent="0.25">
      <c r="Z2261" s="140"/>
      <c r="AA2261" s="140"/>
      <c r="AB2261" s="141"/>
      <c r="AC2261" s="140"/>
    </row>
    <row r="2262" spans="26:29" x14ac:dyDescent="0.25">
      <c r="Z2262" s="140"/>
      <c r="AA2262" s="140"/>
      <c r="AB2262" s="141"/>
      <c r="AC2262" s="140"/>
    </row>
    <row r="2263" spans="26:29" x14ac:dyDescent="0.25">
      <c r="Z2263" s="140"/>
      <c r="AA2263" s="140"/>
      <c r="AB2263" s="141"/>
      <c r="AC2263" s="140"/>
    </row>
    <row r="2264" spans="26:29" x14ac:dyDescent="0.25">
      <c r="Z2264" s="140"/>
      <c r="AA2264" s="140"/>
      <c r="AB2264" s="141"/>
      <c r="AC2264" s="140"/>
    </row>
    <row r="2265" spans="26:29" x14ac:dyDescent="0.25">
      <c r="Z2265" s="140"/>
      <c r="AA2265" s="140"/>
      <c r="AB2265" s="141"/>
      <c r="AC2265" s="140"/>
    </row>
    <row r="2266" spans="26:29" x14ac:dyDescent="0.25">
      <c r="Z2266" s="140"/>
      <c r="AA2266" s="140"/>
      <c r="AB2266" s="141"/>
      <c r="AC2266" s="140"/>
    </row>
    <row r="2267" spans="26:29" x14ac:dyDescent="0.25">
      <c r="Z2267" s="140"/>
      <c r="AA2267" s="140"/>
      <c r="AB2267" s="141"/>
      <c r="AC2267" s="140"/>
    </row>
    <row r="2268" spans="26:29" x14ac:dyDescent="0.25">
      <c r="Z2268" s="140"/>
      <c r="AA2268" s="140"/>
      <c r="AB2268" s="141"/>
      <c r="AC2268" s="140"/>
    </row>
    <row r="2269" spans="26:29" x14ac:dyDescent="0.25">
      <c r="Z2269" s="140"/>
      <c r="AA2269" s="140"/>
      <c r="AB2269" s="141"/>
      <c r="AC2269" s="140"/>
    </row>
    <row r="2270" spans="26:29" x14ac:dyDescent="0.25">
      <c r="Z2270" s="140"/>
      <c r="AA2270" s="140"/>
      <c r="AB2270" s="141"/>
      <c r="AC2270" s="140"/>
    </row>
    <row r="2271" spans="26:29" x14ac:dyDescent="0.25">
      <c r="Z2271" s="140"/>
      <c r="AA2271" s="140"/>
      <c r="AB2271" s="141"/>
      <c r="AC2271" s="140"/>
    </row>
    <row r="2272" spans="26:29" x14ac:dyDescent="0.25">
      <c r="Z2272" s="140"/>
      <c r="AA2272" s="140"/>
      <c r="AB2272" s="141"/>
      <c r="AC2272" s="140"/>
    </row>
    <row r="2273" spans="26:29" x14ac:dyDescent="0.25">
      <c r="Z2273" s="140"/>
      <c r="AA2273" s="140"/>
      <c r="AB2273" s="141"/>
      <c r="AC2273" s="140"/>
    </row>
    <row r="2274" spans="26:29" x14ac:dyDescent="0.25">
      <c r="Z2274" s="140"/>
      <c r="AA2274" s="140"/>
      <c r="AB2274" s="141"/>
      <c r="AC2274" s="140"/>
    </row>
    <row r="2275" spans="26:29" x14ac:dyDescent="0.25">
      <c r="Z2275" s="140"/>
      <c r="AA2275" s="140"/>
      <c r="AB2275" s="141"/>
      <c r="AC2275" s="140"/>
    </row>
    <row r="2276" spans="26:29" x14ac:dyDescent="0.25">
      <c r="Z2276" s="140"/>
      <c r="AA2276" s="140"/>
      <c r="AB2276" s="141"/>
      <c r="AC2276" s="140"/>
    </row>
    <row r="2277" spans="26:29" x14ac:dyDescent="0.25">
      <c r="Z2277" s="140"/>
      <c r="AA2277" s="140"/>
      <c r="AB2277" s="141"/>
      <c r="AC2277" s="140"/>
    </row>
    <row r="2278" spans="26:29" x14ac:dyDescent="0.25">
      <c r="Z2278" s="140"/>
      <c r="AA2278" s="140"/>
      <c r="AB2278" s="141"/>
      <c r="AC2278" s="140"/>
    </row>
    <row r="2279" spans="26:29" x14ac:dyDescent="0.25">
      <c r="Z2279" s="140"/>
      <c r="AA2279" s="140"/>
      <c r="AB2279" s="141"/>
      <c r="AC2279" s="140"/>
    </row>
    <row r="2280" spans="26:29" x14ac:dyDescent="0.25">
      <c r="Z2280" s="140"/>
      <c r="AA2280" s="140"/>
      <c r="AB2280" s="141"/>
      <c r="AC2280" s="140"/>
    </row>
    <row r="2281" spans="26:29" x14ac:dyDescent="0.25">
      <c r="Z2281" s="140"/>
      <c r="AA2281" s="140"/>
      <c r="AB2281" s="141"/>
      <c r="AC2281" s="140"/>
    </row>
    <row r="2282" spans="26:29" x14ac:dyDescent="0.25">
      <c r="Z2282" s="140"/>
      <c r="AA2282" s="140"/>
      <c r="AB2282" s="141"/>
      <c r="AC2282" s="140"/>
    </row>
    <row r="2283" spans="26:29" x14ac:dyDescent="0.25">
      <c r="Z2283" s="140"/>
      <c r="AA2283" s="140"/>
      <c r="AB2283" s="141"/>
      <c r="AC2283" s="140"/>
    </row>
    <row r="2284" spans="26:29" x14ac:dyDescent="0.25">
      <c r="Z2284" s="140"/>
      <c r="AA2284" s="140"/>
      <c r="AB2284" s="141"/>
      <c r="AC2284" s="140"/>
    </row>
    <row r="2285" spans="26:29" x14ac:dyDescent="0.25">
      <c r="Z2285" s="140"/>
      <c r="AA2285" s="140"/>
      <c r="AB2285" s="141"/>
      <c r="AC2285" s="140"/>
    </row>
    <row r="2286" spans="26:29" x14ac:dyDescent="0.25">
      <c r="Z2286" s="140"/>
      <c r="AA2286" s="140"/>
      <c r="AB2286" s="141"/>
      <c r="AC2286" s="140"/>
    </row>
    <row r="2287" spans="26:29" x14ac:dyDescent="0.25">
      <c r="Z2287" s="140"/>
      <c r="AA2287" s="140"/>
      <c r="AB2287" s="141"/>
      <c r="AC2287" s="140"/>
    </row>
    <row r="2288" spans="26:29" x14ac:dyDescent="0.25">
      <c r="Z2288" s="140"/>
      <c r="AA2288" s="140"/>
      <c r="AB2288" s="141"/>
      <c r="AC2288" s="140"/>
    </row>
    <row r="2289" spans="26:29" x14ac:dyDescent="0.25">
      <c r="Z2289" s="140"/>
      <c r="AA2289" s="140"/>
      <c r="AB2289" s="141"/>
      <c r="AC2289" s="140"/>
    </row>
    <row r="2290" spans="26:29" x14ac:dyDescent="0.25">
      <c r="Z2290" s="140"/>
      <c r="AA2290" s="140"/>
      <c r="AB2290" s="141"/>
      <c r="AC2290" s="140"/>
    </row>
    <row r="2291" spans="26:29" x14ac:dyDescent="0.25">
      <c r="Z2291" s="140"/>
      <c r="AA2291" s="140"/>
      <c r="AB2291" s="141"/>
      <c r="AC2291" s="140"/>
    </row>
    <row r="2292" spans="26:29" x14ac:dyDescent="0.25">
      <c r="Z2292" s="140"/>
      <c r="AA2292" s="140"/>
      <c r="AB2292" s="141"/>
      <c r="AC2292" s="140"/>
    </row>
    <row r="2293" spans="26:29" x14ac:dyDescent="0.25">
      <c r="Z2293" s="140"/>
      <c r="AA2293" s="140"/>
      <c r="AB2293" s="141"/>
      <c r="AC2293" s="140"/>
    </row>
    <row r="2294" spans="26:29" x14ac:dyDescent="0.25">
      <c r="Z2294" s="140"/>
      <c r="AA2294" s="140"/>
      <c r="AB2294" s="141"/>
      <c r="AC2294" s="140"/>
    </row>
    <row r="2295" spans="26:29" x14ac:dyDescent="0.25">
      <c r="Z2295" s="140"/>
      <c r="AA2295" s="140"/>
      <c r="AB2295" s="141"/>
      <c r="AC2295" s="140"/>
    </row>
    <row r="2296" spans="26:29" x14ac:dyDescent="0.25">
      <c r="Z2296" s="140"/>
      <c r="AA2296" s="140"/>
      <c r="AB2296" s="141"/>
      <c r="AC2296" s="140"/>
    </row>
    <row r="2297" spans="26:29" x14ac:dyDescent="0.25">
      <c r="Z2297" s="140"/>
      <c r="AA2297" s="140"/>
      <c r="AB2297" s="141"/>
      <c r="AC2297" s="140"/>
    </row>
    <row r="2298" spans="26:29" x14ac:dyDescent="0.25">
      <c r="Z2298" s="140"/>
      <c r="AA2298" s="140"/>
      <c r="AB2298" s="141"/>
      <c r="AC2298" s="140"/>
    </row>
    <row r="2299" spans="26:29" x14ac:dyDescent="0.25">
      <c r="Z2299" s="140"/>
      <c r="AA2299" s="140"/>
      <c r="AB2299" s="141"/>
      <c r="AC2299" s="140"/>
    </row>
    <row r="2300" spans="26:29" x14ac:dyDescent="0.25">
      <c r="Z2300" s="140"/>
      <c r="AA2300" s="140"/>
      <c r="AB2300" s="141"/>
      <c r="AC2300" s="140"/>
    </row>
    <row r="2301" spans="26:29" x14ac:dyDescent="0.25">
      <c r="Z2301" s="140"/>
      <c r="AA2301" s="140"/>
      <c r="AB2301" s="141"/>
      <c r="AC2301" s="140"/>
    </row>
    <row r="2302" spans="26:29" x14ac:dyDescent="0.25">
      <c r="Z2302" s="140"/>
      <c r="AA2302" s="140"/>
      <c r="AB2302" s="141"/>
      <c r="AC2302" s="140"/>
    </row>
    <row r="2303" spans="26:29" x14ac:dyDescent="0.25">
      <c r="Z2303" s="140"/>
      <c r="AA2303" s="140"/>
      <c r="AB2303" s="141"/>
      <c r="AC2303" s="140"/>
    </row>
    <row r="2304" spans="26:29" x14ac:dyDescent="0.25">
      <c r="Z2304" s="140"/>
      <c r="AA2304" s="140"/>
      <c r="AB2304" s="141"/>
      <c r="AC2304" s="140"/>
    </row>
    <row r="2305" spans="26:29" x14ac:dyDescent="0.25">
      <c r="Z2305" s="140"/>
      <c r="AA2305" s="140"/>
      <c r="AB2305" s="141"/>
      <c r="AC2305" s="140"/>
    </row>
    <row r="2306" spans="26:29" x14ac:dyDescent="0.25">
      <c r="Z2306" s="140"/>
      <c r="AA2306" s="140"/>
      <c r="AB2306" s="141"/>
      <c r="AC2306" s="140"/>
    </row>
    <row r="2307" spans="26:29" x14ac:dyDescent="0.25">
      <c r="Z2307" s="140"/>
      <c r="AA2307" s="140"/>
      <c r="AB2307" s="141"/>
      <c r="AC2307" s="140"/>
    </row>
    <row r="2308" spans="26:29" x14ac:dyDescent="0.25">
      <c r="Z2308" s="140"/>
      <c r="AA2308" s="140"/>
      <c r="AB2308" s="141"/>
      <c r="AC2308" s="140"/>
    </row>
    <row r="2309" spans="26:29" x14ac:dyDescent="0.25">
      <c r="Z2309" s="140"/>
      <c r="AA2309" s="140"/>
      <c r="AB2309" s="141"/>
      <c r="AC2309" s="140"/>
    </row>
    <row r="2310" spans="26:29" x14ac:dyDescent="0.25">
      <c r="Z2310" s="140"/>
      <c r="AA2310" s="140"/>
      <c r="AB2310" s="141"/>
      <c r="AC2310" s="140"/>
    </row>
    <row r="2311" spans="26:29" x14ac:dyDescent="0.25">
      <c r="Z2311" s="140"/>
      <c r="AA2311" s="140"/>
      <c r="AB2311" s="141"/>
      <c r="AC2311" s="140"/>
    </row>
    <row r="2312" spans="26:29" x14ac:dyDescent="0.25">
      <c r="Z2312" s="140"/>
      <c r="AA2312" s="140"/>
      <c r="AB2312" s="141"/>
      <c r="AC2312" s="140"/>
    </row>
    <row r="2313" spans="26:29" x14ac:dyDescent="0.25">
      <c r="Z2313" s="140"/>
      <c r="AA2313" s="140"/>
      <c r="AB2313" s="141"/>
      <c r="AC2313" s="140"/>
    </row>
    <row r="2314" spans="26:29" x14ac:dyDescent="0.25">
      <c r="Z2314" s="140"/>
      <c r="AA2314" s="140"/>
      <c r="AB2314" s="141"/>
      <c r="AC2314" s="140"/>
    </row>
    <row r="2315" spans="26:29" x14ac:dyDescent="0.25">
      <c r="Z2315" s="140"/>
      <c r="AA2315" s="140"/>
      <c r="AB2315" s="141"/>
      <c r="AC2315" s="140"/>
    </row>
    <row r="2316" spans="26:29" x14ac:dyDescent="0.25">
      <c r="Z2316" s="140"/>
      <c r="AA2316" s="140"/>
      <c r="AB2316" s="141"/>
      <c r="AC2316" s="140"/>
    </row>
    <row r="2317" spans="26:29" x14ac:dyDescent="0.25">
      <c r="Z2317" s="140"/>
      <c r="AA2317" s="140"/>
      <c r="AB2317" s="141"/>
      <c r="AC2317" s="140"/>
    </row>
    <row r="2318" spans="26:29" x14ac:dyDescent="0.25">
      <c r="Z2318" s="140"/>
      <c r="AA2318" s="140"/>
      <c r="AB2318" s="141"/>
      <c r="AC2318" s="140"/>
    </row>
    <row r="2319" spans="26:29" x14ac:dyDescent="0.25">
      <c r="Z2319" s="140"/>
      <c r="AA2319" s="140"/>
      <c r="AB2319" s="141"/>
      <c r="AC2319" s="140"/>
    </row>
    <row r="2320" spans="26:29" x14ac:dyDescent="0.25">
      <c r="Z2320" s="140"/>
      <c r="AA2320" s="140"/>
      <c r="AB2320" s="141"/>
      <c r="AC2320" s="140"/>
    </row>
    <row r="2321" spans="26:29" x14ac:dyDescent="0.25">
      <c r="Z2321" s="140"/>
      <c r="AA2321" s="140"/>
      <c r="AB2321" s="141"/>
      <c r="AC2321" s="140"/>
    </row>
    <row r="2322" spans="26:29" x14ac:dyDescent="0.25">
      <c r="Z2322" s="140"/>
      <c r="AA2322" s="140"/>
      <c r="AB2322" s="141"/>
      <c r="AC2322" s="140"/>
    </row>
    <row r="2323" spans="26:29" x14ac:dyDescent="0.25">
      <c r="Z2323" s="140"/>
      <c r="AA2323" s="140"/>
      <c r="AB2323" s="141"/>
      <c r="AC2323" s="140"/>
    </row>
    <row r="2324" spans="26:29" x14ac:dyDescent="0.25">
      <c r="Z2324" s="140"/>
      <c r="AA2324" s="140"/>
      <c r="AB2324" s="141"/>
      <c r="AC2324" s="140"/>
    </row>
    <row r="2325" spans="26:29" x14ac:dyDescent="0.25">
      <c r="Z2325" s="140"/>
      <c r="AA2325" s="140"/>
      <c r="AB2325" s="141"/>
      <c r="AC2325" s="140"/>
    </row>
    <row r="2326" spans="26:29" x14ac:dyDescent="0.25">
      <c r="Z2326" s="140"/>
      <c r="AA2326" s="140"/>
      <c r="AB2326" s="141"/>
      <c r="AC2326" s="140"/>
    </row>
    <row r="2327" spans="26:29" x14ac:dyDescent="0.25">
      <c r="Z2327" s="140"/>
      <c r="AA2327" s="140"/>
      <c r="AB2327" s="141"/>
      <c r="AC2327" s="140"/>
    </row>
    <row r="2328" spans="26:29" x14ac:dyDescent="0.25">
      <c r="Z2328" s="140"/>
      <c r="AA2328" s="140"/>
      <c r="AB2328" s="141"/>
      <c r="AC2328" s="140"/>
    </row>
    <row r="2329" spans="26:29" x14ac:dyDescent="0.25">
      <c r="Z2329" s="140"/>
      <c r="AA2329" s="140"/>
      <c r="AB2329" s="141"/>
      <c r="AC2329" s="140"/>
    </row>
    <row r="2330" spans="26:29" x14ac:dyDescent="0.25">
      <c r="Z2330" s="140"/>
      <c r="AA2330" s="140"/>
      <c r="AB2330" s="141"/>
      <c r="AC2330" s="140"/>
    </row>
    <row r="2331" spans="26:29" x14ac:dyDescent="0.25">
      <c r="Z2331" s="140"/>
      <c r="AA2331" s="140"/>
      <c r="AB2331" s="141"/>
      <c r="AC2331" s="140"/>
    </row>
    <row r="2332" spans="26:29" x14ac:dyDescent="0.25">
      <c r="Z2332" s="140"/>
      <c r="AA2332" s="140"/>
      <c r="AB2332" s="141"/>
      <c r="AC2332" s="140"/>
    </row>
    <row r="2333" spans="26:29" x14ac:dyDescent="0.25">
      <c r="Z2333" s="140"/>
      <c r="AA2333" s="140"/>
      <c r="AB2333" s="141"/>
      <c r="AC2333" s="140"/>
    </row>
    <row r="2334" spans="26:29" x14ac:dyDescent="0.25">
      <c r="Z2334" s="140"/>
      <c r="AA2334" s="140"/>
      <c r="AB2334" s="141"/>
      <c r="AC2334" s="140"/>
    </row>
    <row r="2335" spans="26:29" x14ac:dyDescent="0.25">
      <c r="Z2335" s="140"/>
      <c r="AA2335" s="140"/>
      <c r="AB2335" s="141"/>
      <c r="AC2335" s="140"/>
    </row>
    <row r="2336" spans="26:29" x14ac:dyDescent="0.25">
      <c r="Z2336" s="140"/>
      <c r="AA2336" s="140"/>
      <c r="AB2336" s="141"/>
      <c r="AC2336" s="140"/>
    </row>
    <row r="2337" spans="26:29" x14ac:dyDescent="0.25">
      <c r="Z2337" s="140"/>
      <c r="AA2337" s="140"/>
      <c r="AB2337" s="141"/>
      <c r="AC2337" s="140"/>
    </row>
    <row r="2338" spans="26:29" x14ac:dyDescent="0.25">
      <c r="Z2338" s="140"/>
      <c r="AA2338" s="140"/>
      <c r="AB2338" s="141"/>
      <c r="AC2338" s="140"/>
    </row>
    <row r="2339" spans="26:29" x14ac:dyDescent="0.25">
      <c r="Z2339" s="140"/>
      <c r="AA2339" s="140"/>
      <c r="AB2339" s="141"/>
      <c r="AC2339" s="140"/>
    </row>
    <row r="2340" spans="26:29" x14ac:dyDescent="0.25">
      <c r="Z2340" s="140"/>
      <c r="AA2340" s="140"/>
      <c r="AB2340" s="141"/>
      <c r="AC2340" s="140"/>
    </row>
    <row r="2341" spans="26:29" x14ac:dyDescent="0.25">
      <c r="Z2341" s="140"/>
      <c r="AA2341" s="140"/>
      <c r="AB2341" s="141"/>
      <c r="AC2341" s="140"/>
    </row>
    <row r="2342" spans="26:29" x14ac:dyDescent="0.25">
      <c r="Z2342" s="140"/>
      <c r="AA2342" s="140"/>
      <c r="AB2342" s="141"/>
      <c r="AC2342" s="140"/>
    </row>
    <row r="2343" spans="26:29" x14ac:dyDescent="0.25">
      <c r="Z2343" s="140"/>
      <c r="AA2343" s="140"/>
      <c r="AB2343" s="141"/>
      <c r="AC2343" s="140"/>
    </row>
    <row r="2344" spans="26:29" x14ac:dyDescent="0.25">
      <c r="Z2344" s="140"/>
      <c r="AA2344" s="140"/>
      <c r="AB2344" s="141"/>
      <c r="AC2344" s="140"/>
    </row>
    <row r="2345" spans="26:29" x14ac:dyDescent="0.25">
      <c r="Z2345" s="140"/>
      <c r="AA2345" s="140"/>
      <c r="AB2345" s="141"/>
      <c r="AC2345" s="140"/>
    </row>
    <row r="2346" spans="26:29" x14ac:dyDescent="0.25">
      <c r="Z2346" s="140"/>
      <c r="AA2346" s="140"/>
      <c r="AB2346" s="141"/>
      <c r="AC2346" s="140"/>
    </row>
    <row r="2347" spans="26:29" x14ac:dyDescent="0.25">
      <c r="Z2347" s="140"/>
      <c r="AA2347" s="140"/>
      <c r="AB2347" s="141"/>
      <c r="AC2347" s="140"/>
    </row>
    <row r="2348" spans="26:29" x14ac:dyDescent="0.25">
      <c r="Z2348" s="140"/>
      <c r="AA2348" s="140"/>
      <c r="AB2348" s="141"/>
      <c r="AC2348" s="140"/>
    </row>
    <row r="2349" spans="26:29" x14ac:dyDescent="0.25">
      <c r="Z2349" s="140"/>
      <c r="AA2349" s="140"/>
      <c r="AB2349" s="141"/>
      <c r="AC2349" s="140"/>
    </row>
    <row r="2350" spans="26:29" x14ac:dyDescent="0.25">
      <c r="Z2350" s="140"/>
      <c r="AA2350" s="140"/>
      <c r="AB2350" s="141"/>
      <c r="AC2350" s="140"/>
    </row>
    <row r="2351" spans="26:29" x14ac:dyDescent="0.25">
      <c r="Z2351" s="140"/>
      <c r="AA2351" s="140"/>
      <c r="AB2351" s="141"/>
      <c r="AC2351" s="140"/>
    </row>
    <row r="2352" spans="26:29" x14ac:dyDescent="0.25">
      <c r="Z2352" s="140"/>
      <c r="AA2352" s="140"/>
      <c r="AB2352" s="141"/>
      <c r="AC2352" s="140"/>
    </row>
    <row r="2353" spans="26:29" x14ac:dyDescent="0.25">
      <c r="Z2353" s="140"/>
      <c r="AA2353" s="140"/>
      <c r="AB2353" s="141"/>
      <c r="AC2353" s="140"/>
    </row>
    <row r="2354" spans="26:29" x14ac:dyDescent="0.25">
      <c r="Z2354" s="140"/>
      <c r="AA2354" s="140"/>
      <c r="AB2354" s="141"/>
      <c r="AC2354" s="140"/>
    </row>
    <row r="2355" spans="26:29" x14ac:dyDescent="0.25">
      <c r="Z2355" s="140"/>
      <c r="AA2355" s="140"/>
      <c r="AB2355" s="141"/>
      <c r="AC2355" s="140"/>
    </row>
    <row r="2356" spans="26:29" x14ac:dyDescent="0.25">
      <c r="Z2356" s="140"/>
      <c r="AA2356" s="140"/>
      <c r="AB2356" s="141"/>
      <c r="AC2356" s="140"/>
    </row>
    <row r="2357" spans="26:29" x14ac:dyDescent="0.25">
      <c r="Z2357" s="140"/>
      <c r="AA2357" s="140"/>
      <c r="AB2357" s="141"/>
      <c r="AC2357" s="140"/>
    </row>
    <row r="2358" spans="26:29" x14ac:dyDescent="0.25">
      <c r="Z2358" s="140"/>
      <c r="AA2358" s="140"/>
      <c r="AB2358" s="141"/>
      <c r="AC2358" s="140"/>
    </row>
    <row r="2359" spans="26:29" x14ac:dyDescent="0.25">
      <c r="Z2359" s="140"/>
      <c r="AA2359" s="140"/>
      <c r="AB2359" s="141"/>
      <c r="AC2359" s="140"/>
    </row>
    <row r="2360" spans="26:29" x14ac:dyDescent="0.25">
      <c r="Z2360" s="140"/>
      <c r="AA2360" s="140"/>
      <c r="AB2360" s="141"/>
      <c r="AC2360" s="140"/>
    </row>
    <row r="2361" spans="26:29" x14ac:dyDescent="0.25">
      <c r="Z2361" s="140"/>
      <c r="AA2361" s="140"/>
      <c r="AB2361" s="141"/>
      <c r="AC2361" s="140"/>
    </row>
    <row r="2362" spans="26:29" x14ac:dyDescent="0.25">
      <c r="Z2362" s="140"/>
      <c r="AA2362" s="140"/>
      <c r="AB2362" s="141"/>
      <c r="AC2362" s="140"/>
    </row>
    <row r="2363" spans="26:29" x14ac:dyDescent="0.25">
      <c r="Z2363" s="140"/>
      <c r="AA2363" s="140"/>
      <c r="AB2363" s="141"/>
      <c r="AC2363" s="140"/>
    </row>
    <row r="2364" spans="26:29" x14ac:dyDescent="0.25">
      <c r="Z2364" s="140"/>
      <c r="AA2364" s="140"/>
      <c r="AB2364" s="141"/>
      <c r="AC2364" s="140"/>
    </row>
    <row r="2365" spans="26:29" x14ac:dyDescent="0.25">
      <c r="Z2365" s="140"/>
      <c r="AA2365" s="140"/>
      <c r="AB2365" s="141"/>
      <c r="AC2365" s="140"/>
    </row>
    <row r="2366" spans="26:29" x14ac:dyDescent="0.25">
      <c r="Z2366" s="140"/>
      <c r="AA2366" s="140"/>
      <c r="AB2366" s="141"/>
      <c r="AC2366" s="140"/>
    </row>
    <row r="2367" spans="26:29" x14ac:dyDescent="0.25">
      <c r="Z2367" s="140"/>
      <c r="AA2367" s="140"/>
      <c r="AB2367" s="141"/>
      <c r="AC2367" s="140"/>
    </row>
    <row r="2368" spans="26:29" x14ac:dyDescent="0.25">
      <c r="Z2368" s="140"/>
      <c r="AA2368" s="140"/>
      <c r="AB2368" s="141"/>
      <c r="AC2368" s="140"/>
    </row>
    <row r="2369" spans="26:29" x14ac:dyDescent="0.25">
      <c r="Z2369" s="140"/>
      <c r="AA2369" s="140"/>
      <c r="AB2369" s="141"/>
      <c r="AC2369" s="140"/>
    </row>
    <row r="2370" spans="26:29" x14ac:dyDescent="0.25">
      <c r="Z2370" s="140"/>
      <c r="AA2370" s="140"/>
      <c r="AB2370" s="141"/>
      <c r="AC2370" s="140"/>
    </row>
    <row r="2371" spans="26:29" x14ac:dyDescent="0.25">
      <c r="Z2371" s="140"/>
      <c r="AA2371" s="140"/>
      <c r="AB2371" s="141"/>
      <c r="AC2371" s="140"/>
    </row>
    <row r="2372" spans="26:29" x14ac:dyDescent="0.25">
      <c r="Z2372" s="140"/>
      <c r="AA2372" s="140"/>
      <c r="AB2372" s="141"/>
      <c r="AC2372" s="140"/>
    </row>
    <row r="2373" spans="26:29" x14ac:dyDescent="0.25">
      <c r="Z2373" s="140"/>
      <c r="AA2373" s="140"/>
      <c r="AB2373" s="141"/>
      <c r="AC2373" s="140"/>
    </row>
    <row r="2374" spans="26:29" x14ac:dyDescent="0.25">
      <c r="Z2374" s="140"/>
      <c r="AA2374" s="140"/>
      <c r="AB2374" s="141"/>
      <c r="AC2374" s="140"/>
    </row>
    <row r="2375" spans="26:29" x14ac:dyDescent="0.25">
      <c r="Z2375" s="140"/>
      <c r="AA2375" s="140"/>
      <c r="AB2375" s="141"/>
      <c r="AC2375" s="140"/>
    </row>
    <row r="2376" spans="26:29" x14ac:dyDescent="0.25">
      <c r="Z2376" s="140"/>
      <c r="AA2376" s="140"/>
      <c r="AB2376" s="141"/>
      <c r="AC2376" s="140"/>
    </row>
    <row r="2377" spans="26:29" x14ac:dyDescent="0.25">
      <c r="Z2377" s="140"/>
      <c r="AA2377" s="140"/>
      <c r="AB2377" s="141"/>
      <c r="AC2377" s="140"/>
    </row>
    <row r="2378" spans="26:29" x14ac:dyDescent="0.25">
      <c r="Z2378" s="140"/>
      <c r="AA2378" s="140"/>
      <c r="AB2378" s="141"/>
      <c r="AC2378" s="140"/>
    </row>
    <row r="2379" spans="26:29" x14ac:dyDescent="0.25">
      <c r="Z2379" s="140"/>
      <c r="AA2379" s="140"/>
      <c r="AB2379" s="141"/>
      <c r="AC2379" s="140"/>
    </row>
    <row r="2380" spans="26:29" x14ac:dyDescent="0.25">
      <c r="Z2380" s="140"/>
      <c r="AA2380" s="140"/>
      <c r="AB2380" s="141"/>
      <c r="AC2380" s="140"/>
    </row>
    <row r="2381" spans="26:29" x14ac:dyDescent="0.25">
      <c r="Z2381" s="140"/>
      <c r="AA2381" s="140"/>
      <c r="AB2381" s="141"/>
      <c r="AC2381" s="140"/>
    </row>
    <row r="2382" spans="26:29" x14ac:dyDescent="0.25">
      <c r="Z2382" s="140"/>
      <c r="AA2382" s="140"/>
      <c r="AB2382" s="141"/>
      <c r="AC2382" s="140"/>
    </row>
    <row r="2383" spans="26:29" x14ac:dyDescent="0.25">
      <c r="Z2383" s="140"/>
      <c r="AA2383" s="140"/>
      <c r="AB2383" s="141"/>
      <c r="AC2383" s="140"/>
    </row>
    <row r="2384" spans="26:29" x14ac:dyDescent="0.25">
      <c r="Z2384" s="140"/>
      <c r="AA2384" s="140"/>
      <c r="AB2384" s="141"/>
      <c r="AC2384" s="140"/>
    </row>
    <row r="2385" spans="26:29" x14ac:dyDescent="0.25">
      <c r="Z2385" s="140"/>
      <c r="AA2385" s="140"/>
      <c r="AB2385" s="141"/>
      <c r="AC2385" s="140"/>
    </row>
    <row r="2386" spans="26:29" x14ac:dyDescent="0.25">
      <c r="Z2386" s="140"/>
      <c r="AA2386" s="140"/>
      <c r="AB2386" s="141"/>
      <c r="AC2386" s="140"/>
    </row>
    <row r="2387" spans="26:29" x14ac:dyDescent="0.25">
      <c r="Z2387" s="140"/>
      <c r="AA2387" s="140"/>
      <c r="AB2387" s="141"/>
      <c r="AC2387" s="140"/>
    </row>
    <row r="2388" spans="26:29" x14ac:dyDescent="0.25">
      <c r="Z2388" s="140"/>
      <c r="AA2388" s="140"/>
      <c r="AB2388" s="141"/>
      <c r="AC2388" s="140"/>
    </row>
    <row r="2389" spans="26:29" x14ac:dyDescent="0.25">
      <c r="Z2389" s="140"/>
      <c r="AA2389" s="140"/>
      <c r="AB2389" s="141"/>
      <c r="AC2389" s="140"/>
    </row>
    <row r="2390" spans="26:29" x14ac:dyDescent="0.25">
      <c r="Z2390" s="140"/>
      <c r="AA2390" s="140"/>
      <c r="AB2390" s="141"/>
      <c r="AC2390" s="140"/>
    </row>
    <row r="2391" spans="26:29" x14ac:dyDescent="0.25">
      <c r="Z2391" s="140"/>
      <c r="AA2391" s="140"/>
      <c r="AB2391" s="141"/>
      <c r="AC2391" s="140"/>
    </row>
    <row r="2392" spans="26:29" x14ac:dyDescent="0.25">
      <c r="Z2392" s="140"/>
      <c r="AA2392" s="140"/>
      <c r="AB2392" s="141"/>
      <c r="AC2392" s="140"/>
    </row>
    <row r="2393" spans="26:29" x14ac:dyDescent="0.25">
      <c r="Z2393" s="140"/>
      <c r="AA2393" s="140"/>
      <c r="AB2393" s="141"/>
      <c r="AC2393" s="140"/>
    </row>
    <row r="2394" spans="26:29" x14ac:dyDescent="0.25">
      <c r="Z2394" s="140"/>
      <c r="AA2394" s="140"/>
      <c r="AB2394" s="141"/>
      <c r="AC2394" s="140"/>
    </row>
    <row r="2395" spans="26:29" x14ac:dyDescent="0.25">
      <c r="Z2395" s="140"/>
      <c r="AA2395" s="140"/>
      <c r="AB2395" s="141"/>
      <c r="AC2395" s="140"/>
    </row>
    <row r="2396" spans="26:29" x14ac:dyDescent="0.25">
      <c r="Z2396" s="140"/>
      <c r="AA2396" s="140"/>
      <c r="AB2396" s="141"/>
      <c r="AC2396" s="140"/>
    </row>
    <row r="2397" spans="26:29" x14ac:dyDescent="0.25">
      <c r="Z2397" s="140"/>
      <c r="AA2397" s="140"/>
      <c r="AB2397" s="141"/>
      <c r="AC2397" s="140"/>
    </row>
    <row r="2398" spans="26:29" x14ac:dyDescent="0.25">
      <c r="Z2398" s="140"/>
      <c r="AA2398" s="140"/>
      <c r="AB2398" s="141"/>
      <c r="AC2398" s="140"/>
    </row>
    <row r="2399" spans="26:29" x14ac:dyDescent="0.25">
      <c r="Z2399" s="140"/>
      <c r="AA2399" s="140"/>
      <c r="AB2399" s="141"/>
      <c r="AC2399" s="140"/>
    </row>
    <row r="2400" spans="26:29" x14ac:dyDescent="0.25">
      <c r="Z2400" s="140"/>
      <c r="AA2400" s="140"/>
      <c r="AB2400" s="141"/>
      <c r="AC2400" s="140"/>
    </row>
    <row r="2401" spans="26:29" x14ac:dyDescent="0.25">
      <c r="Z2401" s="140"/>
      <c r="AA2401" s="140"/>
      <c r="AB2401" s="141"/>
      <c r="AC2401" s="140"/>
    </row>
    <row r="2402" spans="26:29" x14ac:dyDescent="0.25">
      <c r="Z2402" s="140"/>
      <c r="AA2402" s="140"/>
      <c r="AB2402" s="141"/>
      <c r="AC2402" s="140"/>
    </row>
    <row r="2403" spans="26:29" x14ac:dyDescent="0.25">
      <c r="Z2403" s="140"/>
      <c r="AA2403" s="140"/>
      <c r="AB2403" s="141"/>
      <c r="AC2403" s="140"/>
    </row>
    <row r="2404" spans="26:29" x14ac:dyDescent="0.25">
      <c r="Z2404" s="140"/>
      <c r="AA2404" s="140"/>
      <c r="AB2404" s="141"/>
      <c r="AC2404" s="140"/>
    </row>
    <row r="2405" spans="26:29" x14ac:dyDescent="0.25">
      <c r="Z2405" s="140"/>
      <c r="AA2405" s="140"/>
      <c r="AB2405" s="141"/>
      <c r="AC2405" s="140"/>
    </row>
    <row r="2406" spans="26:29" x14ac:dyDescent="0.25">
      <c r="Z2406" s="140"/>
      <c r="AA2406" s="140"/>
      <c r="AB2406" s="141"/>
      <c r="AC2406" s="140"/>
    </row>
    <row r="2407" spans="26:29" x14ac:dyDescent="0.25">
      <c r="Z2407" s="140"/>
      <c r="AA2407" s="140"/>
      <c r="AB2407" s="141"/>
      <c r="AC2407" s="140"/>
    </row>
    <row r="2408" spans="26:29" x14ac:dyDescent="0.25">
      <c r="Z2408" s="140"/>
      <c r="AA2408" s="140"/>
      <c r="AB2408" s="141"/>
      <c r="AC2408" s="140"/>
    </row>
    <row r="2409" spans="26:29" x14ac:dyDescent="0.25">
      <c r="Z2409" s="140"/>
      <c r="AA2409" s="140"/>
      <c r="AB2409" s="141"/>
      <c r="AC2409" s="140"/>
    </row>
    <row r="2410" spans="26:29" x14ac:dyDescent="0.25">
      <c r="Z2410" s="140"/>
      <c r="AA2410" s="140"/>
      <c r="AB2410" s="141"/>
      <c r="AC2410" s="140"/>
    </row>
    <row r="2411" spans="26:29" x14ac:dyDescent="0.25">
      <c r="Z2411" s="140"/>
      <c r="AA2411" s="140"/>
      <c r="AB2411" s="141"/>
      <c r="AC2411" s="140"/>
    </row>
    <row r="2412" spans="26:29" x14ac:dyDescent="0.25">
      <c r="Z2412" s="140"/>
      <c r="AA2412" s="140"/>
      <c r="AB2412" s="141"/>
      <c r="AC2412" s="140"/>
    </row>
    <row r="2413" spans="26:29" x14ac:dyDescent="0.25">
      <c r="Z2413" s="140"/>
      <c r="AA2413" s="140"/>
      <c r="AB2413" s="141"/>
      <c r="AC2413" s="140"/>
    </row>
    <row r="2414" spans="26:29" x14ac:dyDescent="0.25">
      <c r="Z2414" s="140"/>
      <c r="AA2414" s="140"/>
      <c r="AB2414" s="141"/>
      <c r="AC2414" s="140"/>
    </row>
    <row r="2415" spans="26:29" x14ac:dyDescent="0.25">
      <c r="Z2415" s="140"/>
      <c r="AA2415" s="140"/>
      <c r="AB2415" s="141"/>
      <c r="AC2415" s="140"/>
    </row>
    <row r="2416" spans="26:29" x14ac:dyDescent="0.25">
      <c r="Z2416" s="140"/>
      <c r="AA2416" s="140"/>
      <c r="AB2416" s="141"/>
      <c r="AC2416" s="140"/>
    </row>
    <row r="2417" spans="26:29" x14ac:dyDescent="0.25">
      <c r="Z2417" s="140"/>
      <c r="AA2417" s="140"/>
      <c r="AB2417" s="141"/>
      <c r="AC2417" s="140"/>
    </row>
    <row r="2418" spans="26:29" x14ac:dyDescent="0.25">
      <c r="Z2418" s="140"/>
      <c r="AA2418" s="140"/>
      <c r="AB2418" s="141"/>
      <c r="AC2418" s="140"/>
    </row>
    <row r="2419" spans="26:29" x14ac:dyDescent="0.25">
      <c r="Z2419" s="140"/>
      <c r="AA2419" s="140"/>
      <c r="AB2419" s="141"/>
      <c r="AC2419" s="140"/>
    </row>
    <row r="2420" spans="26:29" x14ac:dyDescent="0.25">
      <c r="Z2420" s="140"/>
      <c r="AA2420" s="140"/>
      <c r="AB2420" s="141"/>
      <c r="AC2420" s="140"/>
    </row>
    <row r="2421" spans="26:29" x14ac:dyDescent="0.25">
      <c r="Z2421" s="140"/>
      <c r="AA2421" s="140"/>
      <c r="AB2421" s="141"/>
      <c r="AC2421" s="140"/>
    </row>
    <row r="2422" spans="26:29" x14ac:dyDescent="0.25">
      <c r="Z2422" s="140"/>
      <c r="AA2422" s="140"/>
      <c r="AB2422" s="141"/>
      <c r="AC2422" s="140"/>
    </row>
    <row r="2423" spans="26:29" x14ac:dyDescent="0.25">
      <c r="Z2423" s="140"/>
      <c r="AA2423" s="140"/>
      <c r="AB2423" s="141"/>
      <c r="AC2423" s="140"/>
    </row>
    <row r="2424" spans="26:29" x14ac:dyDescent="0.25">
      <c r="Z2424" s="140"/>
      <c r="AA2424" s="140"/>
      <c r="AB2424" s="141"/>
      <c r="AC2424" s="140"/>
    </row>
    <row r="2425" spans="26:29" x14ac:dyDescent="0.25">
      <c r="Z2425" s="140"/>
      <c r="AA2425" s="140"/>
      <c r="AB2425" s="141"/>
      <c r="AC2425" s="140"/>
    </row>
    <row r="2426" spans="26:29" x14ac:dyDescent="0.25">
      <c r="Z2426" s="140"/>
      <c r="AA2426" s="140"/>
      <c r="AB2426" s="141"/>
      <c r="AC2426" s="140"/>
    </row>
    <row r="2427" spans="26:29" x14ac:dyDescent="0.25">
      <c r="Z2427" s="140"/>
      <c r="AA2427" s="140"/>
      <c r="AB2427" s="141"/>
      <c r="AC2427" s="140"/>
    </row>
    <row r="2428" spans="26:29" x14ac:dyDescent="0.25">
      <c r="Z2428" s="140"/>
      <c r="AA2428" s="140"/>
      <c r="AB2428" s="141"/>
      <c r="AC2428" s="140"/>
    </row>
    <row r="2429" spans="26:29" x14ac:dyDescent="0.25">
      <c r="Z2429" s="140"/>
      <c r="AA2429" s="140"/>
      <c r="AB2429" s="141"/>
      <c r="AC2429" s="140"/>
    </row>
    <row r="2430" spans="26:29" x14ac:dyDescent="0.25">
      <c r="Z2430" s="140"/>
      <c r="AA2430" s="140"/>
      <c r="AB2430" s="141"/>
      <c r="AC2430" s="140"/>
    </row>
    <row r="2431" spans="26:29" x14ac:dyDescent="0.25">
      <c r="Z2431" s="140"/>
      <c r="AA2431" s="140"/>
      <c r="AB2431" s="141"/>
      <c r="AC2431" s="140"/>
    </row>
    <row r="2432" spans="26:29" x14ac:dyDescent="0.25">
      <c r="Z2432" s="140"/>
      <c r="AA2432" s="140"/>
      <c r="AB2432" s="141"/>
      <c r="AC2432" s="140"/>
    </row>
    <row r="2433" spans="26:29" x14ac:dyDescent="0.25">
      <c r="Z2433" s="140"/>
      <c r="AA2433" s="140"/>
      <c r="AB2433" s="141"/>
      <c r="AC2433" s="140"/>
    </row>
    <row r="2434" spans="26:29" x14ac:dyDescent="0.25">
      <c r="Z2434" s="140"/>
      <c r="AA2434" s="140"/>
      <c r="AB2434" s="141"/>
      <c r="AC2434" s="140"/>
    </row>
    <row r="2435" spans="26:29" x14ac:dyDescent="0.25">
      <c r="Z2435" s="140"/>
      <c r="AA2435" s="140"/>
      <c r="AB2435" s="141"/>
      <c r="AC2435" s="140"/>
    </row>
    <row r="2436" spans="26:29" x14ac:dyDescent="0.25">
      <c r="Z2436" s="140"/>
      <c r="AA2436" s="140"/>
      <c r="AB2436" s="141"/>
      <c r="AC2436" s="140"/>
    </row>
    <row r="2437" spans="26:29" x14ac:dyDescent="0.25">
      <c r="Z2437" s="140"/>
      <c r="AA2437" s="140"/>
      <c r="AB2437" s="141"/>
      <c r="AC2437" s="140"/>
    </row>
    <row r="2438" spans="26:29" x14ac:dyDescent="0.25">
      <c r="Z2438" s="140"/>
      <c r="AA2438" s="140"/>
      <c r="AB2438" s="141"/>
      <c r="AC2438" s="140"/>
    </row>
    <row r="2439" spans="26:29" x14ac:dyDescent="0.25">
      <c r="Z2439" s="140"/>
      <c r="AA2439" s="140"/>
      <c r="AB2439" s="141"/>
      <c r="AC2439" s="140"/>
    </row>
    <row r="2440" spans="26:29" x14ac:dyDescent="0.25">
      <c r="Z2440" s="140"/>
      <c r="AA2440" s="140"/>
      <c r="AB2440" s="141"/>
      <c r="AC2440" s="140"/>
    </row>
    <row r="2441" spans="26:29" x14ac:dyDescent="0.25">
      <c r="Z2441" s="140"/>
      <c r="AA2441" s="140"/>
      <c r="AB2441" s="141"/>
      <c r="AC2441" s="140"/>
    </row>
    <row r="2442" spans="26:29" x14ac:dyDescent="0.25">
      <c r="Z2442" s="140"/>
      <c r="AA2442" s="140"/>
      <c r="AB2442" s="141"/>
      <c r="AC2442" s="140"/>
    </row>
    <row r="2443" spans="26:29" x14ac:dyDescent="0.25">
      <c r="Z2443" s="140"/>
      <c r="AA2443" s="140"/>
      <c r="AB2443" s="141"/>
      <c r="AC2443" s="140"/>
    </row>
    <row r="2444" spans="26:29" x14ac:dyDescent="0.25">
      <c r="Z2444" s="140"/>
      <c r="AA2444" s="140"/>
      <c r="AB2444" s="141"/>
      <c r="AC2444" s="140"/>
    </row>
    <row r="2445" spans="26:29" x14ac:dyDescent="0.25">
      <c r="Z2445" s="140"/>
      <c r="AA2445" s="140"/>
      <c r="AB2445" s="141"/>
      <c r="AC2445" s="140"/>
    </row>
    <row r="2446" spans="26:29" x14ac:dyDescent="0.25">
      <c r="Z2446" s="140"/>
      <c r="AA2446" s="140"/>
      <c r="AB2446" s="141"/>
      <c r="AC2446" s="140"/>
    </row>
    <row r="2447" spans="26:29" x14ac:dyDescent="0.25">
      <c r="Z2447" s="140"/>
      <c r="AA2447" s="140"/>
      <c r="AB2447" s="141"/>
      <c r="AC2447" s="140"/>
    </row>
    <row r="2448" spans="26:29" x14ac:dyDescent="0.25">
      <c r="Z2448" s="140"/>
      <c r="AA2448" s="140"/>
      <c r="AB2448" s="141"/>
      <c r="AC2448" s="140"/>
    </row>
    <row r="2449" spans="26:29" x14ac:dyDescent="0.25">
      <c r="Z2449" s="140"/>
      <c r="AA2449" s="140"/>
      <c r="AB2449" s="141"/>
      <c r="AC2449" s="140"/>
    </row>
    <row r="2450" spans="26:29" x14ac:dyDescent="0.25">
      <c r="Z2450" s="140"/>
      <c r="AA2450" s="140"/>
      <c r="AB2450" s="141"/>
      <c r="AC2450" s="140"/>
    </row>
    <row r="2451" spans="26:29" x14ac:dyDescent="0.25">
      <c r="Z2451" s="140"/>
      <c r="AA2451" s="140"/>
      <c r="AB2451" s="141"/>
      <c r="AC2451" s="140"/>
    </row>
    <row r="2452" spans="26:29" x14ac:dyDescent="0.25">
      <c r="Z2452" s="140"/>
      <c r="AA2452" s="140"/>
      <c r="AB2452" s="141"/>
      <c r="AC2452" s="140"/>
    </row>
    <row r="2453" spans="26:29" x14ac:dyDescent="0.25">
      <c r="Z2453" s="140"/>
      <c r="AA2453" s="140"/>
      <c r="AB2453" s="141"/>
      <c r="AC2453" s="140"/>
    </row>
    <row r="2454" spans="26:29" x14ac:dyDescent="0.25">
      <c r="Z2454" s="140"/>
      <c r="AA2454" s="140"/>
      <c r="AB2454" s="141"/>
      <c r="AC2454" s="140"/>
    </row>
    <row r="2455" spans="26:29" x14ac:dyDescent="0.25">
      <c r="Z2455" s="140"/>
      <c r="AA2455" s="140"/>
      <c r="AB2455" s="141"/>
      <c r="AC2455" s="140"/>
    </row>
    <row r="2456" spans="26:29" x14ac:dyDescent="0.25">
      <c r="Z2456" s="140"/>
      <c r="AA2456" s="140"/>
      <c r="AB2456" s="141"/>
      <c r="AC2456" s="140"/>
    </row>
    <row r="2457" spans="26:29" x14ac:dyDescent="0.25">
      <c r="Z2457" s="140"/>
      <c r="AA2457" s="140"/>
      <c r="AB2457" s="141"/>
      <c r="AC2457" s="140"/>
    </row>
    <row r="2458" spans="26:29" x14ac:dyDescent="0.25">
      <c r="Z2458" s="140"/>
      <c r="AA2458" s="140"/>
      <c r="AB2458" s="141"/>
      <c r="AC2458" s="140"/>
    </row>
    <row r="2459" spans="26:29" x14ac:dyDescent="0.25">
      <c r="Z2459" s="140"/>
      <c r="AA2459" s="140"/>
      <c r="AB2459" s="141"/>
      <c r="AC2459" s="140"/>
    </row>
    <row r="2460" spans="26:29" x14ac:dyDescent="0.25">
      <c r="Z2460" s="140"/>
      <c r="AA2460" s="140"/>
      <c r="AB2460" s="141"/>
      <c r="AC2460" s="140"/>
    </row>
    <row r="2461" spans="26:29" x14ac:dyDescent="0.25">
      <c r="Z2461" s="140"/>
      <c r="AA2461" s="140"/>
      <c r="AB2461" s="141"/>
      <c r="AC2461" s="140"/>
    </row>
    <row r="2462" spans="26:29" x14ac:dyDescent="0.25">
      <c r="Z2462" s="140"/>
      <c r="AA2462" s="140"/>
      <c r="AB2462" s="141"/>
      <c r="AC2462" s="140"/>
    </row>
    <row r="2463" spans="26:29" x14ac:dyDescent="0.25">
      <c r="Z2463" s="140"/>
      <c r="AA2463" s="140"/>
      <c r="AB2463" s="141"/>
      <c r="AC2463" s="140"/>
    </row>
    <row r="2464" spans="26:29" x14ac:dyDescent="0.25">
      <c r="Z2464" s="140"/>
      <c r="AA2464" s="140"/>
      <c r="AB2464" s="141"/>
      <c r="AC2464" s="140"/>
    </row>
    <row r="2465" spans="26:29" x14ac:dyDescent="0.25">
      <c r="Z2465" s="140"/>
      <c r="AA2465" s="140"/>
      <c r="AB2465" s="141"/>
      <c r="AC2465" s="140"/>
    </row>
    <row r="2466" spans="26:29" x14ac:dyDescent="0.25">
      <c r="Z2466" s="140"/>
      <c r="AA2466" s="140"/>
      <c r="AB2466" s="141"/>
      <c r="AC2466" s="140"/>
    </row>
    <row r="2467" spans="26:29" x14ac:dyDescent="0.25">
      <c r="Z2467" s="140"/>
      <c r="AA2467" s="140"/>
      <c r="AB2467" s="141"/>
      <c r="AC2467" s="140"/>
    </row>
    <row r="2468" spans="26:29" x14ac:dyDescent="0.25">
      <c r="Z2468" s="140"/>
      <c r="AA2468" s="140"/>
      <c r="AB2468" s="141"/>
      <c r="AC2468" s="140"/>
    </row>
    <row r="2469" spans="26:29" x14ac:dyDescent="0.25">
      <c r="Z2469" s="140"/>
      <c r="AA2469" s="140"/>
      <c r="AB2469" s="141"/>
      <c r="AC2469" s="140"/>
    </row>
    <row r="2470" spans="26:29" x14ac:dyDescent="0.25">
      <c r="Z2470" s="140"/>
      <c r="AA2470" s="140"/>
      <c r="AB2470" s="141"/>
      <c r="AC2470" s="140"/>
    </row>
    <row r="2471" spans="26:29" x14ac:dyDescent="0.25">
      <c r="Z2471" s="140"/>
      <c r="AA2471" s="140"/>
      <c r="AB2471" s="141"/>
      <c r="AC2471" s="140"/>
    </row>
    <row r="2472" spans="26:29" x14ac:dyDescent="0.25">
      <c r="Z2472" s="140"/>
      <c r="AA2472" s="140"/>
      <c r="AB2472" s="141"/>
      <c r="AC2472" s="140"/>
    </row>
    <row r="2473" spans="26:29" x14ac:dyDescent="0.25">
      <c r="Z2473" s="140"/>
      <c r="AA2473" s="140"/>
      <c r="AB2473" s="141"/>
      <c r="AC2473" s="140"/>
    </row>
    <row r="2474" spans="26:29" x14ac:dyDescent="0.25">
      <c r="Z2474" s="140"/>
      <c r="AA2474" s="140"/>
      <c r="AB2474" s="141"/>
      <c r="AC2474" s="140"/>
    </row>
    <row r="2475" spans="26:29" x14ac:dyDescent="0.25">
      <c r="Z2475" s="140"/>
      <c r="AA2475" s="140"/>
      <c r="AB2475" s="141"/>
      <c r="AC2475" s="140"/>
    </row>
    <row r="2476" spans="26:29" x14ac:dyDescent="0.25">
      <c r="Z2476" s="140"/>
      <c r="AA2476" s="140"/>
      <c r="AB2476" s="141"/>
      <c r="AC2476" s="140"/>
    </row>
    <row r="2477" spans="26:29" x14ac:dyDescent="0.25">
      <c r="Z2477" s="140"/>
      <c r="AA2477" s="140"/>
      <c r="AB2477" s="141"/>
      <c r="AC2477" s="140"/>
    </row>
    <row r="2478" spans="26:29" x14ac:dyDescent="0.25">
      <c r="Z2478" s="140"/>
      <c r="AA2478" s="140"/>
      <c r="AB2478" s="141"/>
      <c r="AC2478" s="140"/>
    </row>
    <row r="2479" spans="26:29" x14ac:dyDescent="0.25">
      <c r="Z2479" s="140"/>
      <c r="AA2479" s="140"/>
      <c r="AB2479" s="141"/>
      <c r="AC2479" s="140"/>
    </row>
    <row r="2480" spans="26:29" x14ac:dyDescent="0.25">
      <c r="Z2480" s="140"/>
      <c r="AA2480" s="140"/>
      <c r="AB2480" s="141"/>
      <c r="AC2480" s="140"/>
    </row>
    <row r="2481" spans="26:29" x14ac:dyDescent="0.25">
      <c r="Z2481" s="140"/>
      <c r="AA2481" s="140"/>
      <c r="AB2481" s="141"/>
      <c r="AC2481" s="140"/>
    </row>
    <row r="2482" spans="26:29" x14ac:dyDescent="0.25">
      <c r="Z2482" s="140"/>
      <c r="AA2482" s="140"/>
      <c r="AB2482" s="141"/>
      <c r="AC2482" s="140"/>
    </row>
    <row r="2483" spans="26:29" x14ac:dyDescent="0.25">
      <c r="Z2483" s="140"/>
      <c r="AA2483" s="140"/>
      <c r="AB2483" s="141"/>
      <c r="AC2483" s="140"/>
    </row>
    <row r="2484" spans="26:29" x14ac:dyDescent="0.25">
      <c r="Z2484" s="140"/>
      <c r="AA2484" s="140"/>
      <c r="AB2484" s="141"/>
      <c r="AC2484" s="140"/>
    </row>
    <row r="2485" spans="26:29" x14ac:dyDescent="0.25">
      <c r="Z2485" s="140"/>
      <c r="AA2485" s="140"/>
      <c r="AB2485" s="141"/>
      <c r="AC2485" s="140"/>
    </row>
    <row r="2486" spans="26:29" x14ac:dyDescent="0.25">
      <c r="Z2486" s="140"/>
      <c r="AA2486" s="140"/>
      <c r="AB2486" s="141"/>
      <c r="AC2486" s="140"/>
    </row>
    <row r="2487" spans="26:29" x14ac:dyDescent="0.25">
      <c r="Z2487" s="140"/>
      <c r="AA2487" s="140"/>
      <c r="AB2487" s="141"/>
      <c r="AC2487" s="140"/>
    </row>
    <row r="2488" spans="26:29" x14ac:dyDescent="0.25">
      <c r="Z2488" s="140"/>
      <c r="AA2488" s="140"/>
      <c r="AB2488" s="141"/>
      <c r="AC2488" s="140"/>
    </row>
    <row r="2489" spans="26:29" x14ac:dyDescent="0.25">
      <c r="Z2489" s="140"/>
      <c r="AA2489" s="140"/>
      <c r="AB2489" s="141"/>
      <c r="AC2489" s="140"/>
    </row>
    <row r="2490" spans="26:29" x14ac:dyDescent="0.25">
      <c r="Z2490" s="140"/>
      <c r="AA2490" s="140"/>
      <c r="AB2490" s="141"/>
      <c r="AC2490" s="140"/>
    </row>
    <row r="2491" spans="26:29" x14ac:dyDescent="0.25">
      <c r="Z2491" s="140"/>
      <c r="AA2491" s="140"/>
      <c r="AB2491" s="141"/>
      <c r="AC2491" s="140"/>
    </row>
    <row r="2492" spans="26:29" x14ac:dyDescent="0.25">
      <c r="Z2492" s="140"/>
      <c r="AA2492" s="140"/>
      <c r="AB2492" s="141"/>
      <c r="AC2492" s="140"/>
    </row>
    <row r="2493" spans="26:29" x14ac:dyDescent="0.25">
      <c r="Z2493" s="140"/>
      <c r="AA2493" s="140"/>
      <c r="AB2493" s="141"/>
      <c r="AC2493" s="140"/>
    </row>
    <row r="2494" spans="26:29" x14ac:dyDescent="0.25">
      <c r="Z2494" s="140"/>
      <c r="AA2494" s="140"/>
      <c r="AB2494" s="141"/>
      <c r="AC2494" s="140"/>
    </row>
    <row r="2495" spans="26:29" x14ac:dyDescent="0.25">
      <c r="Z2495" s="140"/>
      <c r="AA2495" s="140"/>
      <c r="AB2495" s="141"/>
      <c r="AC2495" s="140"/>
    </row>
    <row r="2496" spans="26:29" x14ac:dyDescent="0.25">
      <c r="Z2496" s="140"/>
      <c r="AA2496" s="140"/>
      <c r="AB2496" s="141"/>
      <c r="AC2496" s="140"/>
    </row>
    <row r="2497" spans="26:29" x14ac:dyDescent="0.25">
      <c r="Z2497" s="140"/>
      <c r="AA2497" s="140"/>
      <c r="AB2497" s="141"/>
      <c r="AC2497" s="140"/>
    </row>
    <row r="2498" spans="26:29" x14ac:dyDescent="0.25">
      <c r="Z2498" s="140"/>
      <c r="AA2498" s="140"/>
      <c r="AB2498" s="141"/>
      <c r="AC2498" s="140"/>
    </row>
    <row r="2499" spans="26:29" x14ac:dyDescent="0.25">
      <c r="Z2499" s="140"/>
      <c r="AA2499" s="140"/>
      <c r="AB2499" s="141"/>
      <c r="AC2499" s="140"/>
    </row>
    <row r="2500" spans="26:29" x14ac:dyDescent="0.25">
      <c r="Z2500" s="140"/>
      <c r="AA2500" s="140"/>
      <c r="AB2500" s="141"/>
      <c r="AC2500" s="140"/>
    </row>
    <row r="2501" spans="26:29" x14ac:dyDescent="0.25">
      <c r="Z2501" s="140"/>
      <c r="AA2501" s="140"/>
      <c r="AB2501" s="141"/>
      <c r="AC2501" s="140"/>
    </row>
    <row r="2502" spans="26:29" x14ac:dyDescent="0.25">
      <c r="Z2502" s="140"/>
      <c r="AA2502" s="140"/>
      <c r="AB2502" s="141"/>
      <c r="AC2502" s="140"/>
    </row>
    <row r="2503" spans="26:29" x14ac:dyDescent="0.25">
      <c r="Z2503" s="140"/>
      <c r="AA2503" s="140"/>
      <c r="AB2503" s="141"/>
      <c r="AC2503" s="140"/>
    </row>
    <row r="2504" spans="26:29" x14ac:dyDescent="0.25">
      <c r="Z2504" s="140"/>
      <c r="AA2504" s="140"/>
      <c r="AB2504" s="141"/>
      <c r="AC2504" s="140"/>
    </row>
    <row r="2505" spans="26:29" x14ac:dyDescent="0.25">
      <c r="Z2505" s="140"/>
      <c r="AA2505" s="140"/>
      <c r="AB2505" s="141"/>
      <c r="AC2505" s="140"/>
    </row>
    <row r="2506" spans="26:29" x14ac:dyDescent="0.25">
      <c r="Z2506" s="140"/>
      <c r="AA2506" s="140"/>
      <c r="AB2506" s="141"/>
      <c r="AC2506" s="140"/>
    </row>
    <row r="2507" spans="26:29" x14ac:dyDescent="0.25">
      <c r="Z2507" s="140"/>
      <c r="AA2507" s="140"/>
      <c r="AB2507" s="141"/>
      <c r="AC2507" s="140"/>
    </row>
    <row r="2508" spans="26:29" x14ac:dyDescent="0.25">
      <c r="Z2508" s="140"/>
      <c r="AA2508" s="140"/>
      <c r="AB2508" s="141"/>
      <c r="AC2508" s="140"/>
    </row>
    <row r="2509" spans="26:29" x14ac:dyDescent="0.25">
      <c r="Z2509" s="140"/>
      <c r="AA2509" s="140"/>
      <c r="AB2509" s="141"/>
      <c r="AC2509" s="140"/>
    </row>
    <row r="2510" spans="26:29" x14ac:dyDescent="0.25">
      <c r="Z2510" s="140"/>
      <c r="AA2510" s="140"/>
      <c r="AB2510" s="141"/>
      <c r="AC2510" s="140"/>
    </row>
    <row r="2511" spans="26:29" x14ac:dyDescent="0.25">
      <c r="Z2511" s="140"/>
      <c r="AA2511" s="140"/>
      <c r="AB2511" s="141"/>
      <c r="AC2511" s="140"/>
    </row>
    <row r="2512" spans="26:29" x14ac:dyDescent="0.25">
      <c r="Z2512" s="140"/>
      <c r="AA2512" s="140"/>
      <c r="AB2512" s="141"/>
      <c r="AC2512" s="140"/>
    </row>
    <row r="2513" spans="26:29" x14ac:dyDescent="0.25">
      <c r="Z2513" s="140"/>
      <c r="AA2513" s="140"/>
      <c r="AB2513" s="141"/>
      <c r="AC2513" s="140"/>
    </row>
    <row r="2514" spans="26:29" x14ac:dyDescent="0.25">
      <c r="Z2514" s="140"/>
      <c r="AA2514" s="140"/>
      <c r="AB2514" s="141"/>
      <c r="AC2514" s="140"/>
    </row>
    <row r="2515" spans="26:29" x14ac:dyDescent="0.25">
      <c r="Z2515" s="140"/>
      <c r="AA2515" s="140"/>
      <c r="AB2515" s="141"/>
      <c r="AC2515" s="140"/>
    </row>
    <row r="2516" spans="26:29" x14ac:dyDescent="0.25">
      <c r="Z2516" s="140"/>
      <c r="AA2516" s="140"/>
      <c r="AB2516" s="141"/>
      <c r="AC2516" s="140"/>
    </row>
    <row r="2517" spans="26:29" x14ac:dyDescent="0.25">
      <c r="Z2517" s="140"/>
      <c r="AA2517" s="140"/>
      <c r="AB2517" s="141"/>
      <c r="AC2517" s="140"/>
    </row>
    <row r="2518" spans="26:29" x14ac:dyDescent="0.25">
      <c r="Z2518" s="140"/>
      <c r="AA2518" s="140"/>
      <c r="AB2518" s="141"/>
      <c r="AC2518" s="140"/>
    </row>
    <row r="2519" spans="26:29" x14ac:dyDescent="0.25">
      <c r="Z2519" s="140"/>
      <c r="AA2519" s="140"/>
      <c r="AB2519" s="141"/>
      <c r="AC2519" s="140"/>
    </row>
    <row r="2520" spans="26:29" x14ac:dyDescent="0.25">
      <c r="Z2520" s="140"/>
      <c r="AA2520" s="140"/>
      <c r="AB2520" s="141"/>
      <c r="AC2520" s="140"/>
    </row>
    <row r="2521" spans="26:29" x14ac:dyDescent="0.25">
      <c r="Z2521" s="140"/>
      <c r="AA2521" s="140"/>
      <c r="AB2521" s="141"/>
      <c r="AC2521" s="140"/>
    </row>
    <row r="2522" spans="26:29" x14ac:dyDescent="0.25">
      <c r="Z2522" s="140"/>
      <c r="AA2522" s="140"/>
      <c r="AB2522" s="141"/>
      <c r="AC2522" s="140"/>
    </row>
    <row r="2523" spans="26:29" x14ac:dyDescent="0.25">
      <c r="Z2523" s="140"/>
      <c r="AA2523" s="140"/>
      <c r="AB2523" s="141"/>
      <c r="AC2523" s="140"/>
    </row>
    <row r="2524" spans="26:29" x14ac:dyDescent="0.25">
      <c r="Z2524" s="140"/>
      <c r="AA2524" s="140"/>
      <c r="AB2524" s="141"/>
      <c r="AC2524" s="140"/>
    </row>
    <row r="2525" spans="26:29" x14ac:dyDescent="0.25">
      <c r="Z2525" s="140"/>
      <c r="AA2525" s="140"/>
      <c r="AB2525" s="141"/>
      <c r="AC2525" s="140"/>
    </row>
    <row r="2526" spans="26:29" x14ac:dyDescent="0.25">
      <c r="Z2526" s="140"/>
      <c r="AA2526" s="140"/>
      <c r="AB2526" s="141"/>
      <c r="AC2526" s="140"/>
    </row>
    <row r="2527" spans="26:29" x14ac:dyDescent="0.25">
      <c r="Z2527" s="140"/>
      <c r="AA2527" s="140"/>
      <c r="AB2527" s="141"/>
      <c r="AC2527" s="140"/>
    </row>
    <row r="2528" spans="26:29" x14ac:dyDescent="0.25">
      <c r="Z2528" s="140"/>
      <c r="AA2528" s="140"/>
      <c r="AB2528" s="141"/>
      <c r="AC2528" s="140"/>
    </row>
    <row r="2529" spans="26:29" x14ac:dyDescent="0.25">
      <c r="Z2529" s="140"/>
      <c r="AA2529" s="140"/>
      <c r="AB2529" s="141"/>
      <c r="AC2529" s="140"/>
    </row>
    <row r="2530" spans="26:29" x14ac:dyDescent="0.25">
      <c r="Z2530" s="140"/>
      <c r="AA2530" s="140"/>
      <c r="AB2530" s="141"/>
      <c r="AC2530" s="140"/>
    </row>
    <row r="2531" spans="26:29" x14ac:dyDescent="0.25">
      <c r="Z2531" s="140"/>
      <c r="AA2531" s="140"/>
      <c r="AB2531" s="141"/>
      <c r="AC2531" s="140"/>
    </row>
    <row r="2532" spans="26:29" x14ac:dyDescent="0.25">
      <c r="Z2532" s="140"/>
      <c r="AA2532" s="140"/>
      <c r="AB2532" s="141"/>
      <c r="AC2532" s="140"/>
    </row>
    <row r="2533" spans="26:29" x14ac:dyDescent="0.25">
      <c r="Z2533" s="140"/>
      <c r="AA2533" s="140"/>
      <c r="AB2533" s="141"/>
      <c r="AC2533" s="140"/>
    </row>
    <row r="2534" spans="26:29" x14ac:dyDescent="0.25">
      <c r="Z2534" s="140"/>
      <c r="AA2534" s="140"/>
      <c r="AB2534" s="141"/>
      <c r="AC2534" s="140"/>
    </row>
    <row r="2535" spans="26:29" x14ac:dyDescent="0.25">
      <c r="Z2535" s="140"/>
      <c r="AA2535" s="140"/>
      <c r="AB2535" s="141"/>
      <c r="AC2535" s="140"/>
    </row>
    <row r="2536" spans="26:29" x14ac:dyDescent="0.25">
      <c r="Z2536" s="140"/>
      <c r="AA2536" s="140"/>
      <c r="AB2536" s="141"/>
      <c r="AC2536" s="140"/>
    </row>
    <row r="2537" spans="26:29" x14ac:dyDescent="0.25">
      <c r="Z2537" s="140"/>
      <c r="AA2537" s="140"/>
      <c r="AB2537" s="141"/>
      <c r="AC2537" s="140"/>
    </row>
    <row r="2538" spans="26:29" x14ac:dyDescent="0.25">
      <c r="Z2538" s="140"/>
      <c r="AA2538" s="140"/>
      <c r="AB2538" s="141"/>
      <c r="AC2538" s="140"/>
    </row>
    <row r="2539" spans="26:29" x14ac:dyDescent="0.25">
      <c r="Z2539" s="140"/>
      <c r="AA2539" s="140"/>
      <c r="AB2539" s="141"/>
      <c r="AC2539" s="140"/>
    </row>
    <row r="2540" spans="26:29" x14ac:dyDescent="0.25">
      <c r="Z2540" s="140"/>
      <c r="AA2540" s="140"/>
      <c r="AB2540" s="141"/>
      <c r="AC2540" s="140"/>
    </row>
    <row r="2541" spans="26:29" x14ac:dyDescent="0.25">
      <c r="Z2541" s="140"/>
      <c r="AA2541" s="140"/>
      <c r="AB2541" s="141"/>
      <c r="AC2541" s="140"/>
    </row>
    <row r="2542" spans="26:29" x14ac:dyDescent="0.25">
      <c r="Z2542" s="140"/>
      <c r="AA2542" s="140"/>
      <c r="AB2542" s="141"/>
      <c r="AC2542" s="140"/>
    </row>
    <row r="2543" spans="26:29" x14ac:dyDescent="0.25">
      <c r="Z2543" s="140"/>
      <c r="AA2543" s="140"/>
      <c r="AB2543" s="141"/>
      <c r="AC2543" s="140"/>
    </row>
    <row r="2544" spans="26:29" x14ac:dyDescent="0.25">
      <c r="Z2544" s="140"/>
      <c r="AA2544" s="140"/>
      <c r="AB2544" s="141"/>
      <c r="AC2544" s="140"/>
    </row>
    <row r="2545" spans="26:29" x14ac:dyDescent="0.25">
      <c r="Z2545" s="140"/>
      <c r="AA2545" s="140"/>
      <c r="AB2545" s="141"/>
      <c r="AC2545" s="140"/>
    </row>
    <row r="2546" spans="26:29" x14ac:dyDescent="0.25">
      <c r="Z2546" s="140"/>
      <c r="AA2546" s="140"/>
      <c r="AB2546" s="141"/>
      <c r="AC2546" s="140"/>
    </row>
    <row r="2547" spans="26:29" x14ac:dyDescent="0.25">
      <c r="Z2547" s="140"/>
      <c r="AA2547" s="140"/>
      <c r="AB2547" s="141"/>
      <c r="AC2547" s="140"/>
    </row>
    <row r="2548" spans="26:29" x14ac:dyDescent="0.25">
      <c r="Z2548" s="140"/>
      <c r="AA2548" s="140"/>
      <c r="AB2548" s="141"/>
      <c r="AC2548" s="140"/>
    </row>
    <row r="2549" spans="26:29" x14ac:dyDescent="0.25">
      <c r="Z2549" s="140"/>
      <c r="AA2549" s="140"/>
      <c r="AB2549" s="141"/>
      <c r="AC2549" s="140"/>
    </row>
    <row r="2550" spans="26:29" x14ac:dyDescent="0.25">
      <c r="Z2550" s="140"/>
      <c r="AA2550" s="140"/>
      <c r="AB2550" s="141"/>
      <c r="AC2550" s="140"/>
    </row>
    <row r="2551" spans="26:29" x14ac:dyDescent="0.25">
      <c r="Z2551" s="140"/>
      <c r="AA2551" s="140"/>
      <c r="AB2551" s="141"/>
      <c r="AC2551" s="140"/>
    </row>
    <row r="2552" spans="26:29" x14ac:dyDescent="0.25">
      <c r="Z2552" s="140"/>
      <c r="AA2552" s="140"/>
      <c r="AB2552" s="141"/>
      <c r="AC2552" s="140"/>
    </row>
    <row r="2553" spans="26:29" x14ac:dyDescent="0.25">
      <c r="Z2553" s="140"/>
      <c r="AA2553" s="140"/>
      <c r="AB2553" s="141"/>
      <c r="AC2553" s="140"/>
    </row>
    <row r="2554" spans="26:29" x14ac:dyDescent="0.25">
      <c r="Z2554" s="140"/>
      <c r="AA2554" s="140"/>
      <c r="AB2554" s="141"/>
      <c r="AC2554" s="140"/>
    </row>
    <row r="2555" spans="26:29" x14ac:dyDescent="0.25">
      <c r="Z2555" s="140"/>
      <c r="AA2555" s="140"/>
      <c r="AB2555" s="141"/>
      <c r="AC2555" s="140"/>
    </row>
    <row r="2556" spans="26:29" x14ac:dyDescent="0.25">
      <c r="Z2556" s="140"/>
      <c r="AA2556" s="140"/>
      <c r="AB2556" s="141"/>
      <c r="AC2556" s="140"/>
    </row>
    <row r="2557" spans="26:29" x14ac:dyDescent="0.25">
      <c r="Z2557" s="140"/>
      <c r="AA2557" s="140"/>
      <c r="AB2557" s="141"/>
      <c r="AC2557" s="140"/>
    </row>
    <row r="2558" spans="26:29" x14ac:dyDescent="0.25">
      <c r="Z2558" s="140"/>
      <c r="AA2558" s="140"/>
      <c r="AB2558" s="141"/>
      <c r="AC2558" s="140"/>
    </row>
    <row r="2559" spans="26:29" x14ac:dyDescent="0.25">
      <c r="Z2559" s="140"/>
      <c r="AA2559" s="140"/>
      <c r="AB2559" s="141"/>
      <c r="AC2559" s="140"/>
    </row>
    <row r="2560" spans="26:29" x14ac:dyDescent="0.25">
      <c r="Z2560" s="140"/>
      <c r="AA2560" s="140"/>
      <c r="AB2560" s="141"/>
      <c r="AC2560" s="140"/>
    </row>
    <row r="2561" spans="26:29" x14ac:dyDescent="0.25">
      <c r="Z2561" s="140"/>
      <c r="AA2561" s="140"/>
      <c r="AB2561" s="141"/>
      <c r="AC2561" s="140"/>
    </row>
    <row r="2562" spans="26:29" x14ac:dyDescent="0.25">
      <c r="Z2562" s="140"/>
      <c r="AA2562" s="140"/>
      <c r="AB2562" s="141"/>
      <c r="AC2562" s="140"/>
    </row>
    <row r="2563" spans="26:29" x14ac:dyDescent="0.25">
      <c r="Z2563" s="140"/>
      <c r="AA2563" s="140"/>
      <c r="AB2563" s="141"/>
      <c r="AC2563" s="140"/>
    </row>
    <row r="2564" spans="26:29" x14ac:dyDescent="0.25">
      <c r="Z2564" s="140"/>
      <c r="AA2564" s="140"/>
      <c r="AB2564" s="141"/>
      <c r="AC2564" s="140"/>
    </row>
    <row r="2565" spans="26:29" x14ac:dyDescent="0.25">
      <c r="Z2565" s="140"/>
      <c r="AA2565" s="140"/>
      <c r="AB2565" s="141"/>
      <c r="AC2565" s="140"/>
    </row>
    <row r="2566" spans="26:29" x14ac:dyDescent="0.25">
      <c r="Z2566" s="140"/>
      <c r="AA2566" s="140"/>
      <c r="AB2566" s="141"/>
      <c r="AC2566" s="140"/>
    </row>
    <row r="2567" spans="26:29" x14ac:dyDescent="0.25">
      <c r="Z2567" s="140"/>
      <c r="AA2567" s="140"/>
      <c r="AB2567" s="141"/>
      <c r="AC2567" s="140"/>
    </row>
    <row r="2568" spans="26:29" x14ac:dyDescent="0.25">
      <c r="Z2568" s="140"/>
      <c r="AA2568" s="140"/>
      <c r="AB2568" s="141"/>
      <c r="AC2568" s="140"/>
    </row>
    <row r="2569" spans="26:29" x14ac:dyDescent="0.25">
      <c r="Z2569" s="140"/>
      <c r="AA2569" s="140"/>
      <c r="AB2569" s="141"/>
      <c r="AC2569" s="140"/>
    </row>
    <row r="2570" spans="26:29" x14ac:dyDescent="0.25">
      <c r="Z2570" s="140"/>
      <c r="AA2570" s="140"/>
      <c r="AB2570" s="141"/>
      <c r="AC2570" s="140"/>
    </row>
    <row r="2571" spans="26:29" x14ac:dyDescent="0.25">
      <c r="Z2571" s="140"/>
      <c r="AA2571" s="140"/>
      <c r="AB2571" s="141"/>
      <c r="AC2571" s="140"/>
    </row>
    <row r="2572" spans="26:29" x14ac:dyDescent="0.25">
      <c r="Z2572" s="140"/>
      <c r="AA2572" s="140"/>
      <c r="AB2572" s="141"/>
      <c r="AC2572" s="140"/>
    </row>
    <row r="2573" spans="26:29" x14ac:dyDescent="0.25">
      <c r="Z2573" s="140"/>
      <c r="AA2573" s="140"/>
      <c r="AB2573" s="141"/>
      <c r="AC2573" s="140"/>
    </row>
    <row r="2574" spans="26:29" x14ac:dyDescent="0.25">
      <c r="Z2574" s="140"/>
      <c r="AA2574" s="140"/>
      <c r="AB2574" s="141"/>
      <c r="AC2574" s="140"/>
    </row>
    <row r="2575" spans="26:29" x14ac:dyDescent="0.25">
      <c r="Z2575" s="140"/>
      <c r="AA2575" s="140"/>
      <c r="AB2575" s="141"/>
      <c r="AC2575" s="140"/>
    </row>
    <row r="2576" spans="26:29" x14ac:dyDescent="0.25">
      <c r="Z2576" s="140"/>
      <c r="AA2576" s="140"/>
      <c r="AB2576" s="141"/>
      <c r="AC2576" s="140"/>
    </row>
    <row r="2577" spans="26:29" x14ac:dyDescent="0.25">
      <c r="Z2577" s="140"/>
      <c r="AA2577" s="140"/>
      <c r="AB2577" s="141"/>
      <c r="AC2577" s="140"/>
    </row>
    <row r="2578" spans="26:29" x14ac:dyDescent="0.25">
      <c r="Z2578" s="140"/>
      <c r="AA2578" s="140"/>
      <c r="AB2578" s="141"/>
      <c r="AC2578" s="140"/>
    </row>
    <row r="2579" spans="26:29" x14ac:dyDescent="0.25">
      <c r="Z2579" s="140"/>
      <c r="AA2579" s="140"/>
      <c r="AB2579" s="141"/>
      <c r="AC2579" s="140"/>
    </row>
    <row r="2580" spans="26:29" x14ac:dyDescent="0.25">
      <c r="Z2580" s="140"/>
      <c r="AA2580" s="140"/>
      <c r="AB2580" s="141"/>
      <c r="AC2580" s="140"/>
    </row>
    <row r="2581" spans="26:29" x14ac:dyDescent="0.25">
      <c r="Z2581" s="140"/>
      <c r="AA2581" s="140"/>
      <c r="AB2581" s="141"/>
      <c r="AC2581" s="140"/>
    </row>
    <row r="2582" spans="26:29" x14ac:dyDescent="0.25">
      <c r="Z2582" s="140"/>
      <c r="AA2582" s="140"/>
      <c r="AB2582" s="141"/>
      <c r="AC2582" s="140"/>
    </row>
    <row r="2583" spans="26:29" x14ac:dyDescent="0.25">
      <c r="Z2583" s="140"/>
      <c r="AA2583" s="140"/>
      <c r="AB2583" s="141"/>
      <c r="AC2583" s="140"/>
    </row>
    <row r="2584" spans="26:29" x14ac:dyDescent="0.25">
      <c r="Z2584" s="140"/>
      <c r="AA2584" s="140"/>
      <c r="AB2584" s="141"/>
      <c r="AC2584" s="140"/>
    </row>
    <row r="2585" spans="26:29" x14ac:dyDescent="0.25">
      <c r="Z2585" s="140"/>
      <c r="AA2585" s="140"/>
      <c r="AB2585" s="141"/>
      <c r="AC2585" s="140"/>
    </row>
    <row r="2586" spans="26:29" x14ac:dyDescent="0.25">
      <c r="Z2586" s="140"/>
      <c r="AA2586" s="140"/>
      <c r="AB2586" s="141"/>
      <c r="AC2586" s="140"/>
    </row>
    <row r="2587" spans="26:29" x14ac:dyDescent="0.25">
      <c r="Z2587" s="140"/>
      <c r="AA2587" s="140"/>
      <c r="AB2587" s="141"/>
      <c r="AC2587" s="140"/>
    </row>
    <row r="2588" spans="26:29" x14ac:dyDescent="0.25">
      <c r="Z2588" s="140"/>
      <c r="AA2588" s="140"/>
      <c r="AB2588" s="141"/>
      <c r="AC2588" s="140"/>
    </row>
    <row r="2589" spans="26:29" x14ac:dyDescent="0.25">
      <c r="Z2589" s="140"/>
      <c r="AA2589" s="140"/>
      <c r="AB2589" s="141"/>
      <c r="AC2589" s="140"/>
    </row>
    <row r="2590" spans="26:29" x14ac:dyDescent="0.25">
      <c r="Z2590" s="140"/>
      <c r="AA2590" s="140"/>
      <c r="AB2590" s="141"/>
      <c r="AC2590" s="140"/>
    </row>
    <row r="2591" spans="26:29" x14ac:dyDescent="0.25">
      <c r="Z2591" s="140"/>
      <c r="AA2591" s="140"/>
      <c r="AB2591" s="141"/>
      <c r="AC2591" s="140"/>
    </row>
    <row r="2592" spans="26:29" x14ac:dyDescent="0.25">
      <c r="Z2592" s="140"/>
      <c r="AA2592" s="140"/>
      <c r="AB2592" s="141"/>
      <c r="AC2592" s="140"/>
    </row>
    <row r="2593" spans="26:29" x14ac:dyDescent="0.25">
      <c r="Z2593" s="140"/>
      <c r="AA2593" s="140"/>
      <c r="AB2593" s="141"/>
      <c r="AC2593" s="140"/>
    </row>
    <row r="2594" spans="26:29" x14ac:dyDescent="0.25">
      <c r="Z2594" s="140"/>
      <c r="AA2594" s="140"/>
      <c r="AB2594" s="141"/>
      <c r="AC2594" s="140"/>
    </row>
    <row r="2595" spans="26:29" x14ac:dyDescent="0.25">
      <c r="Z2595" s="140"/>
      <c r="AA2595" s="140"/>
      <c r="AB2595" s="141"/>
      <c r="AC2595" s="140"/>
    </row>
    <row r="2596" spans="26:29" x14ac:dyDescent="0.25">
      <c r="Z2596" s="140"/>
      <c r="AA2596" s="140"/>
      <c r="AB2596" s="141"/>
      <c r="AC2596" s="140"/>
    </row>
    <row r="2597" spans="26:29" x14ac:dyDescent="0.25">
      <c r="Z2597" s="140"/>
      <c r="AA2597" s="140"/>
      <c r="AB2597" s="141"/>
      <c r="AC2597" s="140"/>
    </row>
    <row r="2598" spans="26:29" x14ac:dyDescent="0.25">
      <c r="Z2598" s="140"/>
      <c r="AA2598" s="140"/>
      <c r="AB2598" s="141"/>
      <c r="AC2598" s="140"/>
    </row>
    <row r="2599" spans="26:29" x14ac:dyDescent="0.25">
      <c r="Z2599" s="140"/>
      <c r="AA2599" s="140"/>
      <c r="AB2599" s="141"/>
      <c r="AC2599" s="140"/>
    </row>
    <row r="2600" spans="26:29" x14ac:dyDescent="0.25">
      <c r="Z2600" s="140"/>
      <c r="AA2600" s="140"/>
      <c r="AB2600" s="141"/>
      <c r="AC2600" s="140"/>
    </row>
    <row r="2601" spans="26:29" x14ac:dyDescent="0.25">
      <c r="Z2601" s="140"/>
      <c r="AA2601" s="140"/>
      <c r="AB2601" s="141"/>
      <c r="AC2601" s="140"/>
    </row>
    <row r="2602" spans="26:29" x14ac:dyDescent="0.25">
      <c r="Z2602" s="140"/>
      <c r="AA2602" s="140"/>
      <c r="AB2602" s="141"/>
      <c r="AC2602" s="140"/>
    </row>
    <row r="2603" spans="26:29" x14ac:dyDescent="0.25">
      <c r="Z2603" s="140"/>
      <c r="AA2603" s="140"/>
      <c r="AB2603" s="141"/>
      <c r="AC2603" s="140"/>
    </row>
    <row r="2604" spans="26:29" x14ac:dyDescent="0.25">
      <c r="Z2604" s="140"/>
      <c r="AA2604" s="140"/>
      <c r="AB2604" s="141"/>
      <c r="AC2604" s="140"/>
    </row>
    <row r="2605" spans="26:29" x14ac:dyDescent="0.25">
      <c r="Z2605" s="140"/>
      <c r="AA2605" s="140"/>
      <c r="AB2605" s="141"/>
      <c r="AC2605" s="140"/>
    </row>
    <row r="2606" spans="26:29" x14ac:dyDescent="0.25">
      <c r="Z2606" s="140"/>
      <c r="AA2606" s="140"/>
      <c r="AB2606" s="141"/>
      <c r="AC2606" s="140"/>
    </row>
    <row r="2607" spans="26:29" x14ac:dyDescent="0.25">
      <c r="Z2607" s="140"/>
      <c r="AA2607" s="140"/>
      <c r="AB2607" s="141"/>
      <c r="AC2607" s="140"/>
    </row>
    <row r="2608" spans="26:29" x14ac:dyDescent="0.25">
      <c r="Z2608" s="140"/>
      <c r="AA2608" s="140"/>
      <c r="AB2608" s="141"/>
      <c r="AC2608" s="140"/>
    </row>
    <row r="2609" spans="26:29" x14ac:dyDescent="0.25">
      <c r="Z2609" s="140"/>
      <c r="AA2609" s="140"/>
      <c r="AB2609" s="141"/>
      <c r="AC2609" s="140"/>
    </row>
    <row r="2610" spans="26:29" x14ac:dyDescent="0.25">
      <c r="Z2610" s="140"/>
      <c r="AA2610" s="140"/>
      <c r="AB2610" s="141"/>
      <c r="AC2610" s="140"/>
    </row>
    <row r="2611" spans="26:29" x14ac:dyDescent="0.25">
      <c r="Z2611" s="140"/>
      <c r="AA2611" s="140"/>
      <c r="AB2611" s="141"/>
      <c r="AC2611" s="140"/>
    </row>
    <row r="2612" spans="26:29" x14ac:dyDescent="0.25">
      <c r="Z2612" s="140"/>
      <c r="AA2612" s="140"/>
      <c r="AB2612" s="141"/>
      <c r="AC2612" s="140"/>
    </row>
    <row r="2613" spans="26:29" x14ac:dyDescent="0.25">
      <c r="Z2613" s="140"/>
      <c r="AA2613" s="140"/>
      <c r="AB2613" s="141"/>
      <c r="AC2613" s="140"/>
    </row>
    <row r="2614" spans="26:29" x14ac:dyDescent="0.25">
      <c r="Z2614" s="140"/>
      <c r="AA2614" s="140"/>
      <c r="AB2614" s="141"/>
      <c r="AC2614" s="140"/>
    </row>
    <row r="2615" spans="26:29" x14ac:dyDescent="0.25">
      <c r="Z2615" s="140"/>
      <c r="AA2615" s="140"/>
      <c r="AB2615" s="141"/>
      <c r="AC2615" s="140"/>
    </row>
    <row r="2616" spans="26:29" x14ac:dyDescent="0.25">
      <c r="Z2616" s="140"/>
      <c r="AA2616" s="140"/>
      <c r="AB2616" s="141"/>
      <c r="AC2616" s="140"/>
    </row>
    <row r="2617" spans="26:29" x14ac:dyDescent="0.25">
      <c r="Z2617" s="140"/>
      <c r="AA2617" s="140"/>
      <c r="AB2617" s="141"/>
      <c r="AC2617" s="140"/>
    </row>
    <row r="2618" spans="26:29" x14ac:dyDescent="0.25">
      <c r="Z2618" s="140"/>
      <c r="AA2618" s="140"/>
      <c r="AB2618" s="141"/>
      <c r="AC2618" s="140"/>
    </row>
    <row r="2619" spans="26:29" x14ac:dyDescent="0.25">
      <c r="Z2619" s="140"/>
      <c r="AA2619" s="140"/>
      <c r="AB2619" s="141"/>
      <c r="AC2619" s="140"/>
    </row>
    <row r="2620" spans="26:29" x14ac:dyDescent="0.25">
      <c r="Z2620" s="140"/>
      <c r="AA2620" s="140"/>
      <c r="AB2620" s="141"/>
      <c r="AC2620" s="140"/>
    </row>
    <row r="2621" spans="26:29" x14ac:dyDescent="0.25">
      <c r="Z2621" s="140"/>
      <c r="AA2621" s="140"/>
      <c r="AB2621" s="141"/>
      <c r="AC2621" s="140"/>
    </row>
    <row r="2622" spans="26:29" x14ac:dyDescent="0.25">
      <c r="Z2622" s="140"/>
      <c r="AA2622" s="140"/>
      <c r="AB2622" s="141"/>
      <c r="AC2622" s="140"/>
    </row>
    <row r="2623" spans="26:29" x14ac:dyDescent="0.25">
      <c r="Z2623" s="140"/>
      <c r="AA2623" s="140"/>
      <c r="AB2623" s="141"/>
      <c r="AC2623" s="140"/>
    </row>
    <row r="2624" spans="26:29" x14ac:dyDescent="0.25">
      <c r="Z2624" s="140"/>
      <c r="AA2624" s="140"/>
      <c r="AB2624" s="141"/>
      <c r="AC2624" s="140"/>
    </row>
    <row r="2625" spans="26:29" x14ac:dyDescent="0.25">
      <c r="Z2625" s="140"/>
      <c r="AA2625" s="140"/>
      <c r="AB2625" s="141"/>
      <c r="AC2625" s="140"/>
    </row>
    <row r="2626" spans="26:29" x14ac:dyDescent="0.25">
      <c r="Z2626" s="140"/>
      <c r="AA2626" s="140"/>
      <c r="AB2626" s="141"/>
      <c r="AC2626" s="140"/>
    </row>
    <row r="2627" spans="26:29" x14ac:dyDescent="0.25">
      <c r="Z2627" s="140"/>
      <c r="AA2627" s="140"/>
      <c r="AB2627" s="141"/>
      <c r="AC2627" s="140"/>
    </row>
    <row r="2628" spans="26:29" x14ac:dyDescent="0.25">
      <c r="Z2628" s="140"/>
      <c r="AA2628" s="140"/>
      <c r="AB2628" s="141"/>
      <c r="AC2628" s="140"/>
    </row>
    <row r="2629" spans="26:29" x14ac:dyDescent="0.25">
      <c r="Z2629" s="140"/>
      <c r="AA2629" s="140"/>
      <c r="AB2629" s="141"/>
      <c r="AC2629" s="140"/>
    </row>
    <row r="2630" spans="26:29" x14ac:dyDescent="0.25">
      <c r="Z2630" s="140"/>
      <c r="AA2630" s="140"/>
      <c r="AB2630" s="141"/>
      <c r="AC2630" s="140"/>
    </row>
    <row r="2631" spans="26:29" x14ac:dyDescent="0.25">
      <c r="Z2631" s="140"/>
      <c r="AA2631" s="140"/>
      <c r="AB2631" s="141"/>
      <c r="AC2631" s="140"/>
    </row>
    <row r="2632" spans="26:29" x14ac:dyDescent="0.25">
      <c r="Z2632" s="140"/>
      <c r="AA2632" s="140"/>
      <c r="AB2632" s="141"/>
      <c r="AC2632" s="140"/>
    </row>
    <row r="2633" spans="26:29" x14ac:dyDescent="0.25">
      <c r="Z2633" s="140"/>
      <c r="AA2633" s="140"/>
      <c r="AB2633" s="141"/>
      <c r="AC2633" s="140"/>
    </row>
    <row r="2634" spans="26:29" x14ac:dyDescent="0.25">
      <c r="Z2634" s="140"/>
      <c r="AA2634" s="140"/>
      <c r="AB2634" s="141"/>
      <c r="AC2634" s="140"/>
    </row>
    <row r="2635" spans="26:29" x14ac:dyDescent="0.25">
      <c r="Z2635" s="140"/>
      <c r="AA2635" s="140"/>
      <c r="AB2635" s="141"/>
      <c r="AC2635" s="140"/>
    </row>
    <row r="2636" spans="26:29" x14ac:dyDescent="0.25">
      <c r="Z2636" s="140"/>
      <c r="AA2636" s="140"/>
      <c r="AB2636" s="141"/>
      <c r="AC2636" s="140"/>
    </row>
    <row r="2637" spans="26:29" x14ac:dyDescent="0.25">
      <c r="Z2637" s="140"/>
      <c r="AA2637" s="140"/>
      <c r="AB2637" s="141"/>
      <c r="AC2637" s="140"/>
    </row>
    <row r="2638" spans="26:29" x14ac:dyDescent="0.25">
      <c r="Z2638" s="140"/>
      <c r="AA2638" s="140"/>
      <c r="AB2638" s="141"/>
      <c r="AC2638" s="140"/>
    </row>
    <row r="2639" spans="26:29" x14ac:dyDescent="0.25">
      <c r="Z2639" s="140"/>
      <c r="AA2639" s="140"/>
      <c r="AB2639" s="141"/>
      <c r="AC2639" s="140"/>
    </row>
    <row r="2640" spans="26:29" x14ac:dyDescent="0.25">
      <c r="Z2640" s="140"/>
      <c r="AA2640" s="140"/>
      <c r="AB2640" s="141"/>
      <c r="AC2640" s="140"/>
    </row>
    <row r="2641" spans="26:29" x14ac:dyDescent="0.25">
      <c r="Z2641" s="140"/>
      <c r="AA2641" s="140"/>
      <c r="AB2641" s="141"/>
      <c r="AC2641" s="140"/>
    </row>
    <row r="2642" spans="26:29" x14ac:dyDescent="0.25">
      <c r="Z2642" s="140"/>
      <c r="AA2642" s="140"/>
      <c r="AB2642" s="141"/>
      <c r="AC2642" s="140"/>
    </row>
    <row r="2643" spans="26:29" x14ac:dyDescent="0.25">
      <c r="Z2643" s="140"/>
      <c r="AA2643" s="140"/>
      <c r="AB2643" s="141"/>
      <c r="AC2643" s="140"/>
    </row>
    <row r="2644" spans="26:29" x14ac:dyDescent="0.25">
      <c r="Z2644" s="140"/>
      <c r="AA2644" s="140"/>
      <c r="AB2644" s="141"/>
      <c r="AC2644" s="140"/>
    </row>
    <row r="2645" spans="26:29" x14ac:dyDescent="0.25">
      <c r="Z2645" s="140"/>
      <c r="AA2645" s="140"/>
      <c r="AB2645" s="141"/>
      <c r="AC2645" s="140"/>
    </row>
    <row r="2646" spans="26:29" x14ac:dyDescent="0.25">
      <c r="Z2646" s="140"/>
      <c r="AA2646" s="140"/>
      <c r="AB2646" s="141"/>
      <c r="AC2646" s="140"/>
    </row>
    <row r="2647" spans="26:29" x14ac:dyDescent="0.25">
      <c r="Z2647" s="140"/>
      <c r="AA2647" s="140"/>
      <c r="AB2647" s="141"/>
      <c r="AC2647" s="140"/>
    </row>
    <row r="2648" spans="26:29" x14ac:dyDescent="0.25">
      <c r="Z2648" s="140"/>
      <c r="AA2648" s="140"/>
      <c r="AB2648" s="141"/>
      <c r="AC2648" s="140"/>
    </row>
    <row r="2649" spans="26:29" x14ac:dyDescent="0.25">
      <c r="Z2649" s="140"/>
      <c r="AA2649" s="140"/>
      <c r="AB2649" s="141"/>
      <c r="AC2649" s="140"/>
    </row>
    <row r="2650" spans="26:29" x14ac:dyDescent="0.25">
      <c r="Z2650" s="140"/>
      <c r="AA2650" s="140"/>
      <c r="AB2650" s="141"/>
      <c r="AC2650" s="140"/>
    </row>
    <row r="2651" spans="26:29" x14ac:dyDescent="0.25">
      <c r="Z2651" s="140"/>
      <c r="AA2651" s="140"/>
      <c r="AB2651" s="141"/>
      <c r="AC2651" s="140"/>
    </row>
    <row r="2652" spans="26:29" x14ac:dyDescent="0.25">
      <c r="Z2652" s="140"/>
      <c r="AA2652" s="140"/>
      <c r="AB2652" s="141"/>
      <c r="AC2652" s="140"/>
    </row>
    <row r="2653" spans="26:29" x14ac:dyDescent="0.25">
      <c r="Z2653" s="140"/>
      <c r="AA2653" s="140"/>
      <c r="AB2653" s="141"/>
      <c r="AC2653" s="140"/>
    </row>
    <row r="2654" spans="26:29" x14ac:dyDescent="0.25">
      <c r="Z2654" s="140"/>
      <c r="AA2654" s="140"/>
      <c r="AB2654" s="141"/>
      <c r="AC2654" s="140"/>
    </row>
    <row r="2655" spans="26:29" x14ac:dyDescent="0.25">
      <c r="Z2655" s="140"/>
      <c r="AA2655" s="140"/>
      <c r="AB2655" s="141"/>
      <c r="AC2655" s="140"/>
    </row>
    <row r="2656" spans="26:29" x14ac:dyDescent="0.25">
      <c r="Z2656" s="140"/>
      <c r="AA2656" s="140"/>
      <c r="AB2656" s="141"/>
      <c r="AC2656" s="140"/>
    </row>
    <row r="2657" spans="26:29" x14ac:dyDescent="0.25">
      <c r="Z2657" s="140"/>
      <c r="AA2657" s="140"/>
      <c r="AB2657" s="141"/>
      <c r="AC2657" s="140"/>
    </row>
    <row r="2658" spans="26:29" x14ac:dyDescent="0.25">
      <c r="Z2658" s="140"/>
      <c r="AA2658" s="140"/>
      <c r="AB2658" s="141"/>
      <c r="AC2658" s="140"/>
    </row>
    <row r="2659" spans="26:29" x14ac:dyDescent="0.25">
      <c r="Z2659" s="140"/>
      <c r="AA2659" s="140"/>
      <c r="AB2659" s="141"/>
      <c r="AC2659" s="140"/>
    </row>
    <row r="2660" spans="26:29" x14ac:dyDescent="0.25">
      <c r="Z2660" s="140"/>
      <c r="AA2660" s="140"/>
      <c r="AB2660" s="141"/>
      <c r="AC2660" s="140"/>
    </row>
    <row r="2661" spans="26:29" x14ac:dyDescent="0.25">
      <c r="Z2661" s="140"/>
      <c r="AA2661" s="140"/>
      <c r="AB2661" s="141"/>
      <c r="AC2661" s="140"/>
    </row>
    <row r="2662" spans="26:29" x14ac:dyDescent="0.25">
      <c r="Z2662" s="140"/>
      <c r="AA2662" s="140"/>
      <c r="AB2662" s="141"/>
      <c r="AC2662" s="140"/>
    </row>
    <row r="2663" spans="26:29" x14ac:dyDescent="0.25">
      <c r="Z2663" s="140"/>
      <c r="AA2663" s="140"/>
      <c r="AB2663" s="141"/>
      <c r="AC2663" s="140"/>
    </row>
    <row r="2664" spans="26:29" x14ac:dyDescent="0.25">
      <c r="Z2664" s="140"/>
      <c r="AA2664" s="140"/>
      <c r="AB2664" s="141"/>
      <c r="AC2664" s="140"/>
    </row>
    <row r="2665" spans="26:29" x14ac:dyDescent="0.25">
      <c r="Z2665" s="140"/>
      <c r="AA2665" s="140"/>
      <c r="AB2665" s="141"/>
      <c r="AC2665" s="140"/>
    </row>
    <row r="2666" spans="26:29" x14ac:dyDescent="0.25">
      <c r="Z2666" s="140"/>
      <c r="AA2666" s="140"/>
      <c r="AB2666" s="141"/>
      <c r="AC2666" s="140"/>
    </row>
    <row r="2667" spans="26:29" x14ac:dyDescent="0.25">
      <c r="Z2667" s="140"/>
      <c r="AA2667" s="140"/>
      <c r="AB2667" s="141"/>
      <c r="AC2667" s="140"/>
    </row>
    <row r="2668" spans="26:29" x14ac:dyDescent="0.25">
      <c r="Z2668" s="140"/>
      <c r="AA2668" s="140"/>
      <c r="AB2668" s="141"/>
      <c r="AC2668" s="140"/>
    </row>
    <row r="2669" spans="26:29" x14ac:dyDescent="0.25">
      <c r="Z2669" s="140"/>
      <c r="AA2669" s="140"/>
      <c r="AB2669" s="141"/>
      <c r="AC2669" s="140"/>
    </row>
    <row r="2670" spans="26:29" x14ac:dyDescent="0.25">
      <c r="Z2670" s="140"/>
      <c r="AA2670" s="140"/>
      <c r="AB2670" s="141"/>
      <c r="AC2670" s="140"/>
    </row>
    <row r="2671" spans="26:29" x14ac:dyDescent="0.25">
      <c r="Z2671" s="140"/>
      <c r="AA2671" s="140"/>
      <c r="AB2671" s="141"/>
      <c r="AC2671" s="140"/>
    </row>
    <row r="2672" spans="26:29" x14ac:dyDescent="0.25">
      <c r="Z2672" s="140"/>
      <c r="AA2672" s="140"/>
      <c r="AB2672" s="141"/>
      <c r="AC2672" s="140"/>
    </row>
    <row r="2673" spans="26:29" x14ac:dyDescent="0.25">
      <c r="Z2673" s="140"/>
      <c r="AA2673" s="140"/>
      <c r="AB2673" s="141"/>
      <c r="AC2673" s="140"/>
    </row>
    <row r="2674" spans="26:29" x14ac:dyDescent="0.25">
      <c r="Z2674" s="140"/>
      <c r="AA2674" s="140"/>
      <c r="AB2674" s="141"/>
      <c r="AC2674" s="140"/>
    </row>
    <row r="2675" spans="26:29" x14ac:dyDescent="0.25">
      <c r="Z2675" s="140"/>
      <c r="AA2675" s="140"/>
      <c r="AB2675" s="141"/>
      <c r="AC2675" s="140"/>
    </row>
    <row r="2676" spans="26:29" x14ac:dyDescent="0.25">
      <c r="Z2676" s="140"/>
      <c r="AA2676" s="140"/>
      <c r="AB2676" s="141"/>
      <c r="AC2676" s="140"/>
    </row>
    <row r="2677" spans="26:29" x14ac:dyDescent="0.25">
      <c r="Z2677" s="140"/>
      <c r="AA2677" s="140"/>
      <c r="AB2677" s="141"/>
      <c r="AC2677" s="140"/>
    </row>
    <row r="2678" spans="26:29" x14ac:dyDescent="0.25">
      <c r="Z2678" s="140"/>
      <c r="AA2678" s="140"/>
      <c r="AB2678" s="141"/>
      <c r="AC2678" s="140"/>
    </row>
    <row r="2679" spans="26:29" x14ac:dyDescent="0.25">
      <c r="Z2679" s="140"/>
      <c r="AA2679" s="140"/>
      <c r="AB2679" s="141"/>
      <c r="AC2679" s="140"/>
    </row>
    <row r="2680" spans="26:29" x14ac:dyDescent="0.25">
      <c r="Z2680" s="140"/>
      <c r="AA2680" s="140"/>
      <c r="AB2680" s="141"/>
      <c r="AC2680" s="140"/>
    </row>
    <row r="2681" spans="26:29" x14ac:dyDescent="0.25">
      <c r="Z2681" s="140"/>
      <c r="AA2681" s="140"/>
      <c r="AB2681" s="141"/>
      <c r="AC2681" s="140"/>
    </row>
    <row r="2682" spans="26:29" x14ac:dyDescent="0.25">
      <c r="Z2682" s="140"/>
      <c r="AA2682" s="140"/>
      <c r="AB2682" s="141"/>
      <c r="AC2682" s="140"/>
    </row>
    <row r="2683" spans="26:29" x14ac:dyDescent="0.25">
      <c r="Z2683" s="140"/>
      <c r="AA2683" s="140"/>
      <c r="AB2683" s="141"/>
      <c r="AC2683" s="140"/>
    </row>
    <row r="2684" spans="26:29" x14ac:dyDescent="0.25">
      <c r="Z2684" s="140"/>
      <c r="AA2684" s="140"/>
      <c r="AB2684" s="141"/>
      <c r="AC2684" s="140"/>
    </row>
    <row r="2685" spans="26:29" x14ac:dyDescent="0.25">
      <c r="Z2685" s="140"/>
      <c r="AA2685" s="140"/>
      <c r="AB2685" s="141"/>
      <c r="AC2685" s="140"/>
    </row>
    <row r="2686" spans="26:29" x14ac:dyDescent="0.25">
      <c r="Z2686" s="140"/>
      <c r="AA2686" s="140"/>
      <c r="AB2686" s="141"/>
      <c r="AC2686" s="140"/>
    </row>
    <row r="2687" spans="26:29" x14ac:dyDescent="0.25">
      <c r="Z2687" s="140"/>
      <c r="AA2687" s="140"/>
      <c r="AB2687" s="141"/>
      <c r="AC2687" s="140"/>
    </row>
    <row r="2688" spans="26:29" x14ac:dyDescent="0.25">
      <c r="Z2688" s="140"/>
      <c r="AA2688" s="140"/>
      <c r="AB2688" s="141"/>
      <c r="AC2688" s="140"/>
    </row>
    <row r="2689" spans="26:29" x14ac:dyDescent="0.25">
      <c r="Z2689" s="140"/>
      <c r="AA2689" s="140"/>
      <c r="AB2689" s="141"/>
      <c r="AC2689" s="140"/>
    </row>
    <row r="2690" spans="26:29" x14ac:dyDescent="0.25">
      <c r="Z2690" s="140"/>
      <c r="AA2690" s="140"/>
      <c r="AB2690" s="141"/>
      <c r="AC2690" s="140"/>
    </row>
    <row r="2691" spans="26:29" x14ac:dyDescent="0.25">
      <c r="Z2691" s="140"/>
      <c r="AA2691" s="140"/>
      <c r="AB2691" s="141"/>
      <c r="AC2691" s="140"/>
    </row>
    <row r="2692" spans="26:29" x14ac:dyDescent="0.25">
      <c r="Z2692" s="140"/>
      <c r="AA2692" s="140"/>
      <c r="AB2692" s="141"/>
      <c r="AC2692" s="140"/>
    </row>
    <row r="2693" spans="26:29" x14ac:dyDescent="0.25">
      <c r="Z2693" s="140"/>
      <c r="AA2693" s="140"/>
      <c r="AB2693" s="141"/>
      <c r="AC2693" s="140"/>
    </row>
    <row r="2694" spans="26:29" x14ac:dyDescent="0.25">
      <c r="Z2694" s="140"/>
      <c r="AA2694" s="140"/>
      <c r="AB2694" s="141"/>
      <c r="AC2694" s="140"/>
    </row>
    <row r="2695" spans="26:29" x14ac:dyDescent="0.25">
      <c r="Z2695" s="140"/>
      <c r="AA2695" s="140"/>
      <c r="AB2695" s="141"/>
      <c r="AC2695" s="140"/>
    </row>
    <row r="2696" spans="26:29" x14ac:dyDescent="0.25">
      <c r="Z2696" s="140"/>
      <c r="AA2696" s="140"/>
      <c r="AB2696" s="141"/>
      <c r="AC2696" s="140"/>
    </row>
    <row r="2697" spans="26:29" x14ac:dyDescent="0.25">
      <c r="Z2697" s="140"/>
      <c r="AA2697" s="140"/>
      <c r="AB2697" s="141"/>
      <c r="AC2697" s="140"/>
    </row>
    <row r="2698" spans="26:29" x14ac:dyDescent="0.25">
      <c r="Z2698" s="140"/>
      <c r="AA2698" s="140"/>
      <c r="AB2698" s="141"/>
      <c r="AC2698" s="140"/>
    </row>
    <row r="2699" spans="26:29" x14ac:dyDescent="0.25">
      <c r="Z2699" s="140"/>
      <c r="AA2699" s="140"/>
      <c r="AB2699" s="141"/>
      <c r="AC2699" s="140"/>
    </row>
    <row r="2700" spans="26:29" x14ac:dyDescent="0.25">
      <c r="Z2700" s="140"/>
      <c r="AA2700" s="140"/>
      <c r="AB2700" s="141"/>
      <c r="AC2700" s="140"/>
    </row>
    <row r="2701" spans="26:29" x14ac:dyDescent="0.25">
      <c r="Z2701" s="140"/>
      <c r="AA2701" s="140"/>
      <c r="AB2701" s="141"/>
      <c r="AC2701" s="140"/>
    </row>
    <row r="2702" spans="26:29" x14ac:dyDescent="0.25">
      <c r="Z2702" s="140"/>
      <c r="AA2702" s="140"/>
      <c r="AB2702" s="141"/>
      <c r="AC2702" s="140"/>
    </row>
    <row r="2703" spans="26:29" x14ac:dyDescent="0.25">
      <c r="Z2703" s="140"/>
      <c r="AA2703" s="140"/>
      <c r="AB2703" s="141"/>
      <c r="AC2703" s="140"/>
    </row>
    <row r="2704" spans="26:29" x14ac:dyDescent="0.25">
      <c r="Z2704" s="140"/>
      <c r="AA2704" s="140"/>
      <c r="AB2704" s="141"/>
      <c r="AC2704" s="140"/>
    </row>
    <row r="2705" spans="26:29" x14ac:dyDescent="0.25">
      <c r="Z2705" s="140"/>
      <c r="AA2705" s="140"/>
      <c r="AB2705" s="141"/>
      <c r="AC2705" s="140"/>
    </row>
    <row r="2706" spans="26:29" x14ac:dyDescent="0.25">
      <c r="Z2706" s="140"/>
      <c r="AA2706" s="140"/>
      <c r="AB2706" s="141"/>
      <c r="AC2706" s="140"/>
    </row>
    <row r="2707" spans="26:29" x14ac:dyDescent="0.25">
      <c r="Z2707" s="140"/>
      <c r="AA2707" s="140"/>
      <c r="AB2707" s="141"/>
      <c r="AC2707" s="140"/>
    </row>
    <row r="2708" spans="26:29" x14ac:dyDescent="0.25">
      <c r="Z2708" s="140"/>
      <c r="AA2708" s="140"/>
      <c r="AB2708" s="141"/>
      <c r="AC2708" s="140"/>
    </row>
    <row r="2709" spans="26:29" x14ac:dyDescent="0.25">
      <c r="Z2709" s="140"/>
      <c r="AA2709" s="140"/>
      <c r="AB2709" s="141"/>
      <c r="AC2709" s="140"/>
    </row>
    <row r="2710" spans="26:29" x14ac:dyDescent="0.25">
      <c r="Z2710" s="140"/>
      <c r="AA2710" s="140"/>
      <c r="AB2710" s="141"/>
      <c r="AC2710" s="140"/>
    </row>
    <row r="2711" spans="26:29" x14ac:dyDescent="0.25">
      <c r="Z2711" s="140"/>
      <c r="AA2711" s="140"/>
      <c r="AB2711" s="141"/>
      <c r="AC2711" s="140"/>
    </row>
    <row r="2712" spans="26:29" x14ac:dyDescent="0.25">
      <c r="Z2712" s="140"/>
      <c r="AA2712" s="140"/>
      <c r="AB2712" s="141"/>
      <c r="AC2712" s="140"/>
    </row>
    <row r="2713" spans="26:29" x14ac:dyDescent="0.25">
      <c r="Z2713" s="140"/>
      <c r="AA2713" s="140"/>
      <c r="AB2713" s="141"/>
      <c r="AC2713" s="140"/>
    </row>
    <row r="2714" spans="26:29" x14ac:dyDescent="0.25">
      <c r="Z2714" s="140"/>
      <c r="AA2714" s="140"/>
      <c r="AB2714" s="141"/>
      <c r="AC2714" s="140"/>
    </row>
    <row r="2715" spans="26:29" x14ac:dyDescent="0.25">
      <c r="Z2715" s="140"/>
      <c r="AA2715" s="140"/>
      <c r="AB2715" s="141"/>
      <c r="AC2715" s="140"/>
    </row>
    <row r="2716" spans="26:29" x14ac:dyDescent="0.25">
      <c r="Z2716" s="140"/>
      <c r="AA2716" s="140"/>
      <c r="AB2716" s="141"/>
      <c r="AC2716" s="140"/>
    </row>
    <row r="2717" spans="26:29" x14ac:dyDescent="0.25">
      <c r="Z2717" s="140"/>
      <c r="AA2717" s="140"/>
      <c r="AB2717" s="141"/>
      <c r="AC2717" s="140"/>
    </row>
    <row r="2718" spans="26:29" x14ac:dyDescent="0.25">
      <c r="Z2718" s="140"/>
      <c r="AA2718" s="140"/>
      <c r="AB2718" s="141"/>
      <c r="AC2718" s="140"/>
    </row>
    <row r="2719" spans="26:29" x14ac:dyDescent="0.25">
      <c r="Z2719" s="140"/>
      <c r="AA2719" s="140"/>
      <c r="AB2719" s="141"/>
      <c r="AC2719" s="140"/>
    </row>
    <row r="2720" spans="26:29" x14ac:dyDescent="0.25">
      <c r="Z2720" s="140"/>
      <c r="AA2720" s="140"/>
      <c r="AB2720" s="141"/>
      <c r="AC2720" s="140"/>
    </row>
    <row r="2721" spans="26:29" x14ac:dyDescent="0.25">
      <c r="Z2721" s="140"/>
      <c r="AA2721" s="140"/>
      <c r="AB2721" s="141"/>
      <c r="AC2721" s="140"/>
    </row>
    <row r="2722" spans="26:29" x14ac:dyDescent="0.25">
      <c r="Z2722" s="140"/>
      <c r="AA2722" s="140"/>
      <c r="AB2722" s="141"/>
      <c r="AC2722" s="140"/>
    </row>
    <row r="2723" spans="26:29" x14ac:dyDescent="0.25">
      <c r="Z2723" s="140"/>
      <c r="AA2723" s="140"/>
      <c r="AB2723" s="141"/>
      <c r="AC2723" s="140"/>
    </row>
    <row r="2724" spans="26:29" x14ac:dyDescent="0.25">
      <c r="Z2724" s="140"/>
      <c r="AA2724" s="140"/>
      <c r="AB2724" s="141"/>
      <c r="AC2724" s="140"/>
    </row>
    <row r="2725" spans="26:29" x14ac:dyDescent="0.25">
      <c r="Z2725" s="140"/>
      <c r="AA2725" s="140"/>
      <c r="AB2725" s="141"/>
      <c r="AC2725" s="140"/>
    </row>
    <row r="2726" spans="26:29" x14ac:dyDescent="0.25">
      <c r="Z2726" s="140"/>
      <c r="AA2726" s="140"/>
      <c r="AB2726" s="141"/>
      <c r="AC2726" s="140"/>
    </row>
    <row r="2727" spans="26:29" x14ac:dyDescent="0.25">
      <c r="Z2727" s="140"/>
      <c r="AA2727" s="140"/>
      <c r="AB2727" s="141"/>
      <c r="AC2727" s="140"/>
    </row>
    <row r="2728" spans="26:29" x14ac:dyDescent="0.25">
      <c r="Z2728" s="140"/>
      <c r="AA2728" s="140"/>
      <c r="AB2728" s="141"/>
      <c r="AC2728" s="140"/>
    </row>
    <row r="2729" spans="26:29" x14ac:dyDescent="0.25">
      <c r="Z2729" s="140"/>
      <c r="AA2729" s="140"/>
      <c r="AB2729" s="141"/>
      <c r="AC2729" s="140"/>
    </row>
    <row r="2730" spans="26:29" x14ac:dyDescent="0.25">
      <c r="Z2730" s="140"/>
      <c r="AA2730" s="140"/>
      <c r="AB2730" s="141"/>
      <c r="AC2730" s="140"/>
    </row>
    <row r="2731" spans="26:29" x14ac:dyDescent="0.25">
      <c r="Z2731" s="140"/>
      <c r="AA2731" s="140"/>
      <c r="AB2731" s="141"/>
      <c r="AC2731" s="140"/>
    </row>
    <row r="2732" spans="26:29" x14ac:dyDescent="0.25">
      <c r="Z2732" s="140"/>
      <c r="AA2732" s="140"/>
      <c r="AB2732" s="141"/>
      <c r="AC2732" s="140"/>
    </row>
    <row r="2733" spans="26:29" x14ac:dyDescent="0.25">
      <c r="Z2733" s="140"/>
      <c r="AA2733" s="140"/>
      <c r="AB2733" s="141"/>
      <c r="AC2733" s="140"/>
    </row>
    <row r="2734" spans="26:29" x14ac:dyDescent="0.25">
      <c r="Z2734" s="140"/>
      <c r="AA2734" s="140"/>
      <c r="AB2734" s="141"/>
      <c r="AC2734" s="140"/>
    </row>
    <row r="2735" spans="26:29" x14ac:dyDescent="0.25">
      <c r="Z2735" s="140"/>
      <c r="AA2735" s="140"/>
      <c r="AB2735" s="141"/>
      <c r="AC2735" s="140"/>
    </row>
    <row r="2736" spans="26:29" x14ac:dyDescent="0.25">
      <c r="Z2736" s="140"/>
      <c r="AA2736" s="140"/>
      <c r="AB2736" s="141"/>
      <c r="AC2736" s="140"/>
    </row>
    <row r="2737" spans="26:29" x14ac:dyDescent="0.25">
      <c r="Z2737" s="140"/>
      <c r="AA2737" s="140"/>
      <c r="AB2737" s="141"/>
      <c r="AC2737" s="140"/>
    </row>
    <row r="2738" spans="26:29" x14ac:dyDescent="0.25">
      <c r="Z2738" s="140"/>
      <c r="AA2738" s="140"/>
      <c r="AB2738" s="141"/>
      <c r="AC2738" s="140"/>
    </row>
    <row r="2739" spans="26:29" x14ac:dyDescent="0.25">
      <c r="Z2739" s="140"/>
      <c r="AA2739" s="140"/>
      <c r="AB2739" s="141"/>
      <c r="AC2739" s="140"/>
    </row>
    <row r="2740" spans="26:29" x14ac:dyDescent="0.25">
      <c r="Z2740" s="140"/>
      <c r="AA2740" s="140"/>
      <c r="AB2740" s="141"/>
      <c r="AC2740" s="140"/>
    </row>
    <row r="2741" spans="26:29" x14ac:dyDescent="0.25">
      <c r="Z2741" s="140"/>
      <c r="AA2741" s="140"/>
      <c r="AB2741" s="141"/>
      <c r="AC2741" s="140"/>
    </row>
    <row r="2742" spans="26:29" x14ac:dyDescent="0.25">
      <c r="Z2742" s="140"/>
      <c r="AA2742" s="140"/>
      <c r="AB2742" s="141"/>
      <c r="AC2742" s="140"/>
    </row>
    <row r="2743" spans="26:29" x14ac:dyDescent="0.25">
      <c r="Z2743" s="140"/>
      <c r="AA2743" s="140"/>
      <c r="AB2743" s="141"/>
      <c r="AC2743" s="140"/>
    </row>
    <row r="2744" spans="26:29" x14ac:dyDescent="0.25">
      <c r="Z2744" s="140"/>
      <c r="AA2744" s="140"/>
      <c r="AB2744" s="141"/>
      <c r="AC2744" s="140"/>
    </row>
    <row r="2745" spans="26:29" x14ac:dyDescent="0.25">
      <c r="Z2745" s="140"/>
      <c r="AA2745" s="140"/>
      <c r="AB2745" s="141"/>
      <c r="AC2745" s="140"/>
    </row>
    <row r="2746" spans="26:29" x14ac:dyDescent="0.25">
      <c r="Z2746" s="140"/>
      <c r="AA2746" s="140"/>
      <c r="AB2746" s="141"/>
      <c r="AC2746" s="140"/>
    </row>
    <row r="2747" spans="26:29" x14ac:dyDescent="0.25">
      <c r="Z2747" s="140"/>
      <c r="AA2747" s="140"/>
      <c r="AB2747" s="141"/>
      <c r="AC2747" s="140"/>
    </row>
    <row r="2748" spans="26:29" x14ac:dyDescent="0.25">
      <c r="Z2748" s="140"/>
      <c r="AA2748" s="140"/>
      <c r="AB2748" s="141"/>
      <c r="AC2748" s="140"/>
    </row>
    <row r="2749" spans="26:29" x14ac:dyDescent="0.25">
      <c r="Z2749" s="140"/>
      <c r="AA2749" s="140"/>
      <c r="AB2749" s="141"/>
      <c r="AC2749" s="140"/>
    </row>
    <row r="2750" spans="26:29" x14ac:dyDescent="0.25">
      <c r="Z2750" s="140"/>
      <c r="AA2750" s="140"/>
      <c r="AB2750" s="141"/>
      <c r="AC2750" s="140"/>
    </row>
    <row r="2751" spans="26:29" x14ac:dyDescent="0.25">
      <c r="Z2751" s="140"/>
      <c r="AA2751" s="140"/>
      <c r="AB2751" s="141"/>
      <c r="AC2751" s="140"/>
    </row>
    <row r="2752" spans="26:29" x14ac:dyDescent="0.25">
      <c r="Z2752" s="140"/>
      <c r="AA2752" s="140"/>
      <c r="AB2752" s="141"/>
      <c r="AC2752" s="140"/>
    </row>
    <row r="2753" spans="26:29" x14ac:dyDescent="0.25">
      <c r="Z2753" s="140"/>
      <c r="AA2753" s="140"/>
      <c r="AB2753" s="141"/>
      <c r="AC2753" s="140"/>
    </row>
    <row r="2754" spans="26:29" x14ac:dyDescent="0.25">
      <c r="Z2754" s="140"/>
      <c r="AA2754" s="140"/>
      <c r="AB2754" s="141"/>
      <c r="AC2754" s="140"/>
    </row>
    <row r="2755" spans="26:29" x14ac:dyDescent="0.25">
      <c r="Z2755" s="140"/>
      <c r="AA2755" s="140"/>
      <c r="AB2755" s="141"/>
      <c r="AC2755" s="140"/>
    </row>
    <row r="2756" spans="26:29" x14ac:dyDescent="0.25">
      <c r="Z2756" s="140"/>
      <c r="AA2756" s="140"/>
      <c r="AB2756" s="141"/>
      <c r="AC2756" s="140"/>
    </row>
    <row r="2757" spans="26:29" x14ac:dyDescent="0.25">
      <c r="Z2757" s="140"/>
      <c r="AA2757" s="140"/>
      <c r="AB2757" s="141"/>
      <c r="AC2757" s="140"/>
    </row>
    <row r="2758" spans="26:29" x14ac:dyDescent="0.25">
      <c r="Z2758" s="140"/>
      <c r="AA2758" s="140"/>
      <c r="AB2758" s="141"/>
      <c r="AC2758" s="140"/>
    </row>
    <row r="2759" spans="26:29" x14ac:dyDescent="0.25">
      <c r="Z2759" s="140"/>
      <c r="AA2759" s="140"/>
      <c r="AB2759" s="141"/>
      <c r="AC2759" s="140"/>
    </row>
    <row r="2760" spans="26:29" x14ac:dyDescent="0.25">
      <c r="Z2760" s="140"/>
      <c r="AA2760" s="140"/>
      <c r="AB2760" s="141"/>
      <c r="AC2760" s="140"/>
    </row>
    <row r="2761" spans="26:29" x14ac:dyDescent="0.25">
      <c r="Z2761" s="140"/>
      <c r="AA2761" s="140"/>
      <c r="AB2761" s="141"/>
      <c r="AC2761" s="140"/>
    </row>
    <row r="2762" spans="26:29" x14ac:dyDescent="0.25">
      <c r="Z2762" s="140"/>
      <c r="AA2762" s="140"/>
      <c r="AB2762" s="141"/>
      <c r="AC2762" s="140"/>
    </row>
    <row r="2763" spans="26:29" x14ac:dyDescent="0.25">
      <c r="Z2763" s="140"/>
      <c r="AA2763" s="140"/>
      <c r="AB2763" s="141"/>
      <c r="AC2763" s="140"/>
    </row>
    <row r="2764" spans="26:29" x14ac:dyDescent="0.25">
      <c r="Z2764" s="140"/>
      <c r="AA2764" s="140"/>
      <c r="AB2764" s="141"/>
      <c r="AC2764" s="140"/>
    </row>
    <row r="2765" spans="26:29" x14ac:dyDescent="0.25">
      <c r="Z2765" s="140"/>
      <c r="AA2765" s="140"/>
      <c r="AB2765" s="141"/>
      <c r="AC2765" s="140"/>
    </row>
    <row r="2766" spans="26:29" x14ac:dyDescent="0.25">
      <c r="Z2766" s="140"/>
      <c r="AA2766" s="140"/>
      <c r="AB2766" s="141"/>
      <c r="AC2766" s="140"/>
    </row>
    <row r="2767" spans="26:29" x14ac:dyDescent="0.25">
      <c r="Z2767" s="140"/>
      <c r="AA2767" s="140"/>
      <c r="AB2767" s="141"/>
      <c r="AC2767" s="140"/>
    </row>
    <row r="2768" spans="26:29" x14ac:dyDescent="0.25">
      <c r="Z2768" s="140"/>
      <c r="AA2768" s="140"/>
      <c r="AB2768" s="141"/>
      <c r="AC2768" s="140"/>
    </row>
    <row r="2769" spans="26:29" x14ac:dyDescent="0.25">
      <c r="Z2769" s="140"/>
      <c r="AA2769" s="140"/>
      <c r="AB2769" s="141"/>
      <c r="AC2769" s="140"/>
    </row>
    <row r="2770" spans="26:29" x14ac:dyDescent="0.25">
      <c r="Z2770" s="140"/>
      <c r="AA2770" s="140"/>
      <c r="AB2770" s="141"/>
      <c r="AC2770" s="140"/>
    </row>
    <row r="2771" spans="26:29" x14ac:dyDescent="0.25">
      <c r="Z2771" s="140"/>
      <c r="AA2771" s="140"/>
      <c r="AB2771" s="141"/>
      <c r="AC2771" s="140"/>
    </row>
    <row r="2772" spans="26:29" x14ac:dyDescent="0.25">
      <c r="Z2772" s="140"/>
      <c r="AA2772" s="140"/>
      <c r="AB2772" s="141"/>
      <c r="AC2772" s="140"/>
    </row>
    <row r="2773" spans="26:29" x14ac:dyDescent="0.25">
      <c r="Z2773" s="140"/>
      <c r="AA2773" s="140"/>
      <c r="AB2773" s="141"/>
      <c r="AC2773" s="140"/>
    </row>
    <row r="2774" spans="26:29" x14ac:dyDescent="0.25">
      <c r="Z2774" s="140"/>
      <c r="AA2774" s="140"/>
      <c r="AB2774" s="141"/>
      <c r="AC2774" s="140"/>
    </row>
    <row r="2775" spans="26:29" x14ac:dyDescent="0.25">
      <c r="Z2775" s="140"/>
      <c r="AA2775" s="140"/>
      <c r="AB2775" s="141"/>
      <c r="AC2775" s="140"/>
    </row>
    <row r="2776" spans="26:29" x14ac:dyDescent="0.25">
      <c r="Z2776" s="140"/>
      <c r="AA2776" s="140"/>
      <c r="AB2776" s="141"/>
      <c r="AC2776" s="140"/>
    </row>
    <row r="2777" spans="26:29" x14ac:dyDescent="0.25">
      <c r="Z2777" s="140"/>
      <c r="AA2777" s="140"/>
      <c r="AB2777" s="141"/>
      <c r="AC2777" s="140"/>
    </row>
    <row r="2778" spans="26:29" x14ac:dyDescent="0.25">
      <c r="Z2778" s="140"/>
      <c r="AA2778" s="140"/>
      <c r="AB2778" s="141"/>
      <c r="AC2778" s="140"/>
    </row>
    <row r="2779" spans="26:29" x14ac:dyDescent="0.25">
      <c r="Z2779" s="140"/>
      <c r="AA2779" s="140"/>
      <c r="AB2779" s="141"/>
      <c r="AC2779" s="140"/>
    </row>
    <row r="2780" spans="26:29" x14ac:dyDescent="0.25">
      <c r="Z2780" s="140"/>
      <c r="AA2780" s="140"/>
      <c r="AB2780" s="141"/>
      <c r="AC2780" s="140"/>
    </row>
    <row r="2781" spans="26:29" x14ac:dyDescent="0.25">
      <c r="Z2781" s="140"/>
      <c r="AA2781" s="140"/>
      <c r="AB2781" s="141"/>
      <c r="AC2781" s="140"/>
    </row>
    <row r="2782" spans="26:29" x14ac:dyDescent="0.25">
      <c r="Z2782" s="140"/>
      <c r="AA2782" s="140"/>
      <c r="AB2782" s="141"/>
      <c r="AC2782" s="140"/>
    </row>
    <row r="2783" spans="26:29" x14ac:dyDescent="0.25">
      <c r="Z2783" s="140"/>
      <c r="AA2783" s="140"/>
      <c r="AB2783" s="141"/>
      <c r="AC2783" s="140"/>
    </row>
    <row r="2784" spans="26:29" x14ac:dyDescent="0.25">
      <c r="Z2784" s="140"/>
      <c r="AA2784" s="140"/>
      <c r="AB2784" s="141"/>
      <c r="AC2784" s="140"/>
    </row>
    <row r="2785" spans="26:29" x14ac:dyDescent="0.25">
      <c r="Z2785" s="140"/>
      <c r="AA2785" s="140"/>
      <c r="AB2785" s="141"/>
      <c r="AC2785" s="140"/>
    </row>
    <row r="2786" spans="26:29" x14ac:dyDescent="0.25">
      <c r="Z2786" s="140"/>
      <c r="AA2786" s="140"/>
      <c r="AB2786" s="141"/>
      <c r="AC2786" s="140"/>
    </row>
    <row r="2787" spans="26:29" x14ac:dyDescent="0.25">
      <c r="Z2787" s="140"/>
      <c r="AA2787" s="140"/>
      <c r="AB2787" s="141"/>
      <c r="AC2787" s="140"/>
    </row>
    <row r="2788" spans="26:29" x14ac:dyDescent="0.25">
      <c r="Z2788" s="140"/>
      <c r="AA2788" s="140"/>
      <c r="AB2788" s="141"/>
      <c r="AC2788" s="140"/>
    </row>
    <row r="2789" spans="26:29" x14ac:dyDescent="0.25">
      <c r="Z2789" s="140"/>
      <c r="AA2789" s="140"/>
      <c r="AB2789" s="141"/>
      <c r="AC2789" s="140"/>
    </row>
    <row r="2790" spans="26:29" x14ac:dyDescent="0.25">
      <c r="Z2790" s="140"/>
      <c r="AA2790" s="140"/>
      <c r="AB2790" s="141"/>
      <c r="AC2790" s="140"/>
    </row>
    <row r="2791" spans="26:29" x14ac:dyDescent="0.25">
      <c r="Z2791" s="140"/>
      <c r="AA2791" s="140"/>
      <c r="AB2791" s="141"/>
      <c r="AC2791" s="140"/>
    </row>
    <row r="2792" spans="26:29" x14ac:dyDescent="0.25">
      <c r="Z2792" s="140"/>
      <c r="AA2792" s="140"/>
      <c r="AB2792" s="141"/>
      <c r="AC2792" s="140"/>
    </row>
    <row r="2793" spans="26:29" x14ac:dyDescent="0.25">
      <c r="Z2793" s="140"/>
      <c r="AA2793" s="140"/>
      <c r="AB2793" s="141"/>
      <c r="AC2793" s="140"/>
    </row>
    <row r="2794" spans="26:29" x14ac:dyDescent="0.25">
      <c r="Z2794" s="140"/>
      <c r="AA2794" s="140"/>
      <c r="AB2794" s="141"/>
      <c r="AC2794" s="140"/>
    </row>
    <row r="2795" spans="26:29" x14ac:dyDescent="0.25">
      <c r="Z2795" s="140"/>
      <c r="AA2795" s="140"/>
      <c r="AB2795" s="141"/>
      <c r="AC2795" s="140"/>
    </row>
    <row r="2796" spans="26:29" x14ac:dyDescent="0.25">
      <c r="Z2796" s="140"/>
      <c r="AA2796" s="140"/>
      <c r="AB2796" s="141"/>
      <c r="AC2796" s="140"/>
    </row>
    <row r="2797" spans="26:29" x14ac:dyDescent="0.25">
      <c r="Z2797" s="140"/>
      <c r="AA2797" s="140"/>
      <c r="AB2797" s="141"/>
      <c r="AC2797" s="140"/>
    </row>
    <row r="2798" spans="26:29" x14ac:dyDescent="0.25">
      <c r="Z2798" s="140"/>
      <c r="AA2798" s="140"/>
      <c r="AB2798" s="141"/>
      <c r="AC2798" s="140"/>
    </row>
    <row r="2799" spans="26:29" x14ac:dyDescent="0.25">
      <c r="Z2799" s="140"/>
      <c r="AA2799" s="140"/>
      <c r="AB2799" s="141"/>
      <c r="AC2799" s="140"/>
    </row>
    <row r="2800" spans="26:29" x14ac:dyDescent="0.25">
      <c r="Z2800" s="140"/>
      <c r="AA2800" s="140"/>
      <c r="AB2800" s="141"/>
      <c r="AC2800" s="140"/>
    </row>
    <row r="2801" spans="26:29" x14ac:dyDescent="0.25">
      <c r="Z2801" s="140"/>
      <c r="AA2801" s="140"/>
      <c r="AB2801" s="141"/>
      <c r="AC2801" s="140"/>
    </row>
    <row r="2802" spans="26:29" x14ac:dyDescent="0.25">
      <c r="Z2802" s="140"/>
      <c r="AA2802" s="140"/>
      <c r="AB2802" s="141"/>
      <c r="AC2802" s="140"/>
    </row>
    <row r="2803" spans="26:29" x14ac:dyDescent="0.25">
      <c r="Z2803" s="140"/>
      <c r="AA2803" s="140"/>
      <c r="AB2803" s="141"/>
      <c r="AC2803" s="140"/>
    </row>
    <row r="2804" spans="26:29" x14ac:dyDescent="0.25">
      <c r="Z2804" s="140"/>
      <c r="AA2804" s="140"/>
      <c r="AB2804" s="141"/>
      <c r="AC2804" s="140"/>
    </row>
    <row r="2805" spans="26:29" x14ac:dyDescent="0.25">
      <c r="Z2805" s="140"/>
      <c r="AA2805" s="140"/>
      <c r="AB2805" s="141"/>
      <c r="AC2805" s="140"/>
    </row>
    <row r="2806" spans="26:29" x14ac:dyDescent="0.25">
      <c r="Z2806" s="140"/>
      <c r="AA2806" s="140"/>
      <c r="AB2806" s="141"/>
      <c r="AC2806" s="140"/>
    </row>
    <row r="2807" spans="26:29" x14ac:dyDescent="0.25">
      <c r="Z2807" s="140"/>
      <c r="AA2807" s="140"/>
      <c r="AB2807" s="141"/>
      <c r="AC2807" s="140"/>
    </row>
    <row r="2808" spans="26:29" x14ac:dyDescent="0.25">
      <c r="Z2808" s="140"/>
      <c r="AA2808" s="140"/>
      <c r="AB2808" s="141"/>
      <c r="AC2808" s="140"/>
    </row>
    <row r="2809" spans="26:29" x14ac:dyDescent="0.25">
      <c r="Z2809" s="140"/>
      <c r="AA2809" s="140"/>
      <c r="AB2809" s="141"/>
      <c r="AC2809" s="140"/>
    </row>
    <row r="2810" spans="26:29" x14ac:dyDescent="0.25">
      <c r="Z2810" s="140"/>
      <c r="AA2810" s="140"/>
      <c r="AB2810" s="141"/>
      <c r="AC2810" s="140"/>
    </row>
    <row r="2811" spans="26:29" x14ac:dyDescent="0.25">
      <c r="Z2811" s="140"/>
      <c r="AA2811" s="140"/>
      <c r="AB2811" s="141"/>
      <c r="AC2811" s="140"/>
    </row>
    <row r="2812" spans="26:29" x14ac:dyDescent="0.25">
      <c r="Z2812" s="140"/>
      <c r="AA2812" s="140"/>
      <c r="AB2812" s="141"/>
      <c r="AC2812" s="140"/>
    </row>
    <row r="2813" spans="26:29" x14ac:dyDescent="0.25">
      <c r="Z2813" s="140"/>
      <c r="AA2813" s="140"/>
      <c r="AB2813" s="141"/>
      <c r="AC2813" s="140"/>
    </row>
    <row r="2814" spans="26:29" x14ac:dyDescent="0.25">
      <c r="Z2814" s="140"/>
      <c r="AA2814" s="140"/>
      <c r="AB2814" s="141"/>
      <c r="AC2814" s="140"/>
    </row>
    <row r="2815" spans="26:29" x14ac:dyDescent="0.25">
      <c r="Z2815" s="140"/>
      <c r="AA2815" s="140"/>
      <c r="AB2815" s="141"/>
      <c r="AC2815" s="140"/>
    </row>
    <row r="2816" spans="26:29" x14ac:dyDescent="0.25">
      <c r="Z2816" s="140"/>
      <c r="AA2816" s="140"/>
      <c r="AB2816" s="141"/>
      <c r="AC2816" s="140"/>
    </row>
    <row r="2817" spans="26:29" x14ac:dyDescent="0.25">
      <c r="Z2817" s="140"/>
      <c r="AA2817" s="140"/>
      <c r="AB2817" s="141"/>
      <c r="AC2817" s="140"/>
    </row>
    <row r="2818" spans="26:29" x14ac:dyDescent="0.25">
      <c r="Z2818" s="140"/>
      <c r="AA2818" s="140"/>
      <c r="AB2818" s="141"/>
      <c r="AC2818" s="140"/>
    </row>
    <row r="2819" spans="26:29" x14ac:dyDescent="0.25">
      <c r="Z2819" s="140"/>
      <c r="AA2819" s="140"/>
      <c r="AB2819" s="141"/>
      <c r="AC2819" s="140"/>
    </row>
    <row r="2820" spans="26:29" x14ac:dyDescent="0.25">
      <c r="Z2820" s="140"/>
      <c r="AA2820" s="140"/>
      <c r="AB2820" s="141"/>
      <c r="AC2820" s="140"/>
    </row>
    <row r="2821" spans="26:29" x14ac:dyDescent="0.25">
      <c r="Z2821" s="140"/>
      <c r="AA2821" s="140"/>
      <c r="AB2821" s="141"/>
      <c r="AC2821" s="140"/>
    </row>
    <row r="2822" spans="26:29" x14ac:dyDescent="0.25">
      <c r="Z2822" s="140"/>
      <c r="AA2822" s="140"/>
      <c r="AB2822" s="141"/>
      <c r="AC2822" s="140"/>
    </row>
    <row r="2823" spans="26:29" x14ac:dyDescent="0.25">
      <c r="Z2823" s="140"/>
      <c r="AA2823" s="140"/>
      <c r="AB2823" s="141"/>
      <c r="AC2823" s="140"/>
    </row>
    <row r="2824" spans="26:29" x14ac:dyDescent="0.25">
      <c r="Z2824" s="140"/>
      <c r="AA2824" s="140"/>
      <c r="AB2824" s="141"/>
      <c r="AC2824" s="140"/>
    </row>
    <row r="2825" spans="26:29" x14ac:dyDescent="0.25">
      <c r="Z2825" s="140"/>
      <c r="AA2825" s="140"/>
      <c r="AB2825" s="141"/>
      <c r="AC2825" s="140"/>
    </row>
    <row r="2826" spans="26:29" x14ac:dyDescent="0.25">
      <c r="Z2826" s="140"/>
      <c r="AA2826" s="140"/>
      <c r="AB2826" s="141"/>
      <c r="AC2826" s="140"/>
    </row>
    <row r="2827" spans="26:29" x14ac:dyDescent="0.25">
      <c r="Z2827" s="140"/>
      <c r="AA2827" s="140"/>
      <c r="AB2827" s="141"/>
      <c r="AC2827" s="140"/>
    </row>
    <row r="2828" spans="26:29" x14ac:dyDescent="0.25">
      <c r="Z2828" s="140"/>
      <c r="AA2828" s="140"/>
      <c r="AB2828" s="141"/>
      <c r="AC2828" s="140"/>
    </row>
    <row r="2829" spans="26:29" x14ac:dyDescent="0.25">
      <c r="Z2829" s="140"/>
      <c r="AA2829" s="140"/>
      <c r="AB2829" s="141"/>
      <c r="AC2829" s="140"/>
    </row>
    <row r="2830" spans="26:29" x14ac:dyDescent="0.25">
      <c r="Z2830" s="140"/>
      <c r="AA2830" s="140"/>
      <c r="AB2830" s="141"/>
      <c r="AC2830" s="140"/>
    </row>
    <row r="2831" spans="26:29" x14ac:dyDescent="0.25">
      <c r="Z2831" s="140"/>
      <c r="AA2831" s="140"/>
      <c r="AB2831" s="141"/>
      <c r="AC2831" s="140"/>
    </row>
    <row r="2832" spans="26:29" x14ac:dyDescent="0.25">
      <c r="Z2832" s="140"/>
      <c r="AA2832" s="140"/>
      <c r="AB2832" s="141"/>
      <c r="AC2832" s="140"/>
    </row>
    <row r="2833" spans="26:29" x14ac:dyDescent="0.25">
      <c r="Z2833" s="140"/>
      <c r="AA2833" s="140"/>
      <c r="AB2833" s="141"/>
      <c r="AC2833" s="140"/>
    </row>
    <row r="2834" spans="26:29" x14ac:dyDescent="0.25">
      <c r="Z2834" s="140"/>
      <c r="AA2834" s="140"/>
      <c r="AB2834" s="141"/>
      <c r="AC2834" s="140"/>
    </row>
    <row r="2835" spans="26:29" x14ac:dyDescent="0.25">
      <c r="Z2835" s="140"/>
      <c r="AA2835" s="140"/>
      <c r="AB2835" s="141"/>
      <c r="AC2835" s="140"/>
    </row>
    <row r="2836" spans="26:29" x14ac:dyDescent="0.25">
      <c r="Z2836" s="140"/>
      <c r="AA2836" s="140"/>
      <c r="AB2836" s="141"/>
      <c r="AC2836" s="140"/>
    </row>
    <row r="2837" spans="26:29" x14ac:dyDescent="0.25">
      <c r="Z2837" s="140"/>
      <c r="AA2837" s="140"/>
      <c r="AB2837" s="141"/>
      <c r="AC2837" s="140"/>
    </row>
    <row r="2838" spans="26:29" x14ac:dyDescent="0.25">
      <c r="Z2838" s="140"/>
      <c r="AA2838" s="140"/>
      <c r="AB2838" s="141"/>
      <c r="AC2838" s="140"/>
    </row>
    <row r="2839" spans="26:29" x14ac:dyDescent="0.25">
      <c r="Z2839" s="140"/>
      <c r="AA2839" s="140"/>
      <c r="AB2839" s="141"/>
      <c r="AC2839" s="140"/>
    </row>
    <row r="2840" spans="26:29" x14ac:dyDescent="0.25">
      <c r="Z2840" s="140"/>
      <c r="AA2840" s="140"/>
      <c r="AB2840" s="141"/>
      <c r="AC2840" s="140"/>
    </row>
    <row r="2841" spans="26:29" x14ac:dyDescent="0.25">
      <c r="Z2841" s="140"/>
      <c r="AA2841" s="140"/>
      <c r="AB2841" s="141"/>
      <c r="AC2841" s="140"/>
    </row>
    <row r="2842" spans="26:29" x14ac:dyDescent="0.25">
      <c r="Z2842" s="140"/>
      <c r="AA2842" s="140"/>
      <c r="AB2842" s="141"/>
      <c r="AC2842" s="140"/>
    </row>
    <row r="2843" spans="26:29" x14ac:dyDescent="0.25">
      <c r="Z2843" s="140"/>
      <c r="AA2843" s="140"/>
      <c r="AB2843" s="141"/>
      <c r="AC2843" s="140"/>
    </row>
    <row r="2844" spans="26:29" x14ac:dyDescent="0.25">
      <c r="Z2844" s="140"/>
      <c r="AA2844" s="140"/>
      <c r="AB2844" s="141"/>
      <c r="AC2844" s="140"/>
    </row>
    <row r="2845" spans="26:29" x14ac:dyDescent="0.25">
      <c r="Z2845" s="140"/>
      <c r="AA2845" s="140"/>
      <c r="AB2845" s="141"/>
      <c r="AC2845" s="140"/>
    </row>
    <row r="2846" spans="26:29" x14ac:dyDescent="0.25">
      <c r="Z2846" s="140"/>
      <c r="AA2846" s="140"/>
      <c r="AB2846" s="141"/>
      <c r="AC2846" s="140"/>
    </row>
    <row r="2847" spans="26:29" x14ac:dyDescent="0.25">
      <c r="Z2847" s="140"/>
      <c r="AA2847" s="140"/>
      <c r="AB2847" s="141"/>
      <c r="AC2847" s="140"/>
    </row>
    <row r="2848" spans="26:29" x14ac:dyDescent="0.25">
      <c r="Z2848" s="140"/>
      <c r="AA2848" s="140"/>
      <c r="AB2848" s="141"/>
      <c r="AC2848" s="140"/>
    </row>
    <row r="2849" spans="26:29" x14ac:dyDescent="0.25">
      <c r="Z2849" s="140"/>
      <c r="AA2849" s="140"/>
      <c r="AB2849" s="141"/>
      <c r="AC2849" s="140"/>
    </row>
    <row r="2850" spans="26:29" x14ac:dyDescent="0.25">
      <c r="Z2850" s="140"/>
      <c r="AA2850" s="140"/>
      <c r="AB2850" s="141"/>
      <c r="AC2850" s="140"/>
    </row>
    <row r="2851" spans="26:29" x14ac:dyDescent="0.25">
      <c r="Z2851" s="140"/>
      <c r="AA2851" s="140"/>
      <c r="AB2851" s="141"/>
      <c r="AC2851" s="140"/>
    </row>
    <row r="2852" spans="26:29" x14ac:dyDescent="0.25">
      <c r="Z2852" s="140"/>
      <c r="AA2852" s="140"/>
      <c r="AB2852" s="141"/>
      <c r="AC2852" s="140"/>
    </row>
    <row r="2853" spans="26:29" x14ac:dyDescent="0.25">
      <c r="Z2853" s="140"/>
      <c r="AA2853" s="140"/>
      <c r="AB2853" s="141"/>
      <c r="AC2853" s="140"/>
    </row>
    <row r="2854" spans="26:29" x14ac:dyDescent="0.25">
      <c r="Z2854" s="140"/>
      <c r="AA2854" s="140"/>
      <c r="AB2854" s="141"/>
      <c r="AC2854" s="140"/>
    </row>
    <row r="2855" spans="26:29" x14ac:dyDescent="0.25">
      <c r="Z2855" s="140"/>
      <c r="AA2855" s="140"/>
      <c r="AB2855" s="141"/>
      <c r="AC2855" s="140"/>
    </row>
    <row r="2856" spans="26:29" x14ac:dyDescent="0.25">
      <c r="Z2856" s="140"/>
      <c r="AA2856" s="140"/>
      <c r="AB2856" s="141"/>
      <c r="AC2856" s="140"/>
    </row>
    <row r="2857" spans="26:29" x14ac:dyDescent="0.25">
      <c r="Z2857" s="140"/>
      <c r="AA2857" s="140"/>
      <c r="AB2857" s="141"/>
      <c r="AC2857" s="140"/>
    </row>
    <row r="2858" spans="26:29" x14ac:dyDescent="0.25">
      <c r="Z2858" s="140"/>
      <c r="AA2858" s="140"/>
      <c r="AB2858" s="141"/>
      <c r="AC2858" s="140"/>
    </row>
    <row r="2859" spans="26:29" x14ac:dyDescent="0.25">
      <c r="Z2859" s="140"/>
      <c r="AA2859" s="140"/>
      <c r="AB2859" s="141"/>
      <c r="AC2859" s="140"/>
    </row>
    <row r="2860" spans="26:29" x14ac:dyDescent="0.25">
      <c r="Z2860" s="140"/>
      <c r="AA2860" s="140"/>
      <c r="AB2860" s="141"/>
      <c r="AC2860" s="140"/>
    </row>
    <row r="2861" spans="26:29" x14ac:dyDescent="0.25">
      <c r="Z2861" s="140"/>
      <c r="AA2861" s="140"/>
      <c r="AB2861" s="141"/>
      <c r="AC2861" s="140"/>
    </row>
    <row r="2862" spans="26:29" x14ac:dyDescent="0.25">
      <c r="Z2862" s="140"/>
      <c r="AA2862" s="140"/>
      <c r="AB2862" s="141"/>
      <c r="AC2862" s="140"/>
    </row>
    <row r="2863" spans="26:29" x14ac:dyDescent="0.25">
      <c r="Z2863" s="140"/>
      <c r="AA2863" s="140"/>
      <c r="AB2863" s="141"/>
      <c r="AC2863" s="140"/>
    </row>
    <row r="2864" spans="26:29" x14ac:dyDescent="0.25">
      <c r="Z2864" s="140"/>
      <c r="AA2864" s="140"/>
      <c r="AB2864" s="141"/>
      <c r="AC2864" s="140"/>
    </row>
    <row r="2865" spans="26:29" x14ac:dyDescent="0.25">
      <c r="Z2865" s="140"/>
      <c r="AA2865" s="140"/>
      <c r="AB2865" s="141"/>
      <c r="AC2865" s="140"/>
    </row>
    <row r="2866" spans="26:29" x14ac:dyDescent="0.25">
      <c r="Z2866" s="140"/>
      <c r="AA2866" s="140"/>
      <c r="AB2866" s="141"/>
      <c r="AC2866" s="140"/>
    </row>
    <row r="2867" spans="26:29" x14ac:dyDescent="0.25">
      <c r="Z2867" s="140"/>
      <c r="AA2867" s="140"/>
      <c r="AB2867" s="141"/>
      <c r="AC2867" s="140"/>
    </row>
    <row r="2868" spans="26:29" x14ac:dyDescent="0.25">
      <c r="Z2868" s="140"/>
      <c r="AA2868" s="140"/>
      <c r="AB2868" s="141"/>
      <c r="AC2868" s="140"/>
    </row>
    <row r="2869" spans="26:29" x14ac:dyDescent="0.25">
      <c r="Z2869" s="140"/>
      <c r="AA2869" s="140"/>
      <c r="AB2869" s="141"/>
      <c r="AC2869" s="140"/>
    </row>
    <row r="2870" spans="26:29" x14ac:dyDescent="0.25">
      <c r="Z2870" s="140"/>
      <c r="AA2870" s="140"/>
      <c r="AB2870" s="141"/>
      <c r="AC2870" s="140"/>
    </row>
    <row r="2871" spans="26:29" x14ac:dyDescent="0.25">
      <c r="Z2871" s="140"/>
      <c r="AA2871" s="140"/>
      <c r="AB2871" s="141"/>
      <c r="AC2871" s="140"/>
    </row>
    <row r="2872" spans="26:29" x14ac:dyDescent="0.25">
      <c r="Z2872" s="140"/>
      <c r="AA2872" s="140"/>
      <c r="AB2872" s="141"/>
      <c r="AC2872" s="140"/>
    </row>
    <row r="2873" spans="26:29" x14ac:dyDescent="0.25">
      <c r="Z2873" s="140"/>
      <c r="AA2873" s="140"/>
      <c r="AB2873" s="141"/>
      <c r="AC2873" s="140"/>
    </row>
    <row r="2874" spans="26:29" x14ac:dyDescent="0.25">
      <c r="Z2874" s="140"/>
      <c r="AA2874" s="140"/>
      <c r="AB2874" s="141"/>
      <c r="AC2874" s="140"/>
    </row>
    <row r="2875" spans="26:29" x14ac:dyDescent="0.25">
      <c r="Z2875" s="140"/>
      <c r="AA2875" s="140"/>
      <c r="AB2875" s="141"/>
      <c r="AC2875" s="140"/>
    </row>
    <row r="2876" spans="26:29" x14ac:dyDescent="0.25">
      <c r="Z2876" s="140"/>
      <c r="AA2876" s="140"/>
      <c r="AB2876" s="141"/>
      <c r="AC2876" s="140"/>
    </row>
    <row r="2877" spans="26:29" x14ac:dyDescent="0.25">
      <c r="Z2877" s="140"/>
      <c r="AA2877" s="140"/>
      <c r="AB2877" s="141"/>
      <c r="AC2877" s="140"/>
    </row>
    <row r="2878" spans="26:29" x14ac:dyDescent="0.25">
      <c r="Z2878" s="140"/>
      <c r="AA2878" s="140"/>
      <c r="AB2878" s="141"/>
      <c r="AC2878" s="140"/>
    </row>
    <row r="2879" spans="26:29" x14ac:dyDescent="0.25">
      <c r="Z2879" s="140"/>
      <c r="AA2879" s="140"/>
      <c r="AB2879" s="141"/>
      <c r="AC2879" s="140"/>
    </row>
    <row r="2880" spans="26:29" x14ac:dyDescent="0.25">
      <c r="Z2880" s="140"/>
      <c r="AA2880" s="140"/>
      <c r="AB2880" s="141"/>
      <c r="AC2880" s="140"/>
    </row>
    <row r="2881" spans="26:29" x14ac:dyDescent="0.25">
      <c r="Z2881" s="140"/>
      <c r="AA2881" s="140"/>
      <c r="AB2881" s="141"/>
      <c r="AC2881" s="140"/>
    </row>
    <row r="2882" spans="26:29" x14ac:dyDescent="0.25">
      <c r="Z2882" s="140"/>
      <c r="AA2882" s="140"/>
      <c r="AB2882" s="141"/>
      <c r="AC2882" s="140"/>
    </row>
    <row r="2883" spans="26:29" x14ac:dyDescent="0.25">
      <c r="Z2883" s="140"/>
      <c r="AA2883" s="140"/>
      <c r="AB2883" s="141"/>
      <c r="AC2883" s="140"/>
    </row>
    <row r="2884" spans="26:29" x14ac:dyDescent="0.25">
      <c r="Z2884" s="140"/>
      <c r="AA2884" s="140"/>
      <c r="AB2884" s="141"/>
      <c r="AC2884" s="140"/>
    </row>
    <row r="2885" spans="26:29" x14ac:dyDescent="0.25">
      <c r="Z2885" s="140"/>
      <c r="AA2885" s="140"/>
      <c r="AB2885" s="141"/>
      <c r="AC2885" s="140"/>
    </row>
    <row r="2886" spans="26:29" x14ac:dyDescent="0.25">
      <c r="Z2886" s="140"/>
      <c r="AA2886" s="140"/>
      <c r="AB2886" s="141"/>
      <c r="AC2886" s="140"/>
    </row>
    <row r="2887" spans="26:29" x14ac:dyDescent="0.25">
      <c r="Z2887" s="140"/>
      <c r="AA2887" s="140"/>
      <c r="AB2887" s="141"/>
      <c r="AC2887" s="140"/>
    </row>
    <row r="2888" spans="26:29" x14ac:dyDescent="0.25">
      <c r="Z2888" s="140"/>
      <c r="AA2888" s="140"/>
      <c r="AB2888" s="141"/>
      <c r="AC2888" s="140"/>
    </row>
    <row r="2889" spans="26:29" x14ac:dyDescent="0.25">
      <c r="Z2889" s="140"/>
      <c r="AA2889" s="140"/>
      <c r="AB2889" s="141"/>
      <c r="AC2889" s="140"/>
    </row>
    <row r="2890" spans="26:29" x14ac:dyDescent="0.25">
      <c r="Z2890" s="140"/>
      <c r="AA2890" s="140"/>
      <c r="AB2890" s="141"/>
      <c r="AC2890" s="140"/>
    </row>
    <row r="2891" spans="26:29" x14ac:dyDescent="0.25">
      <c r="Z2891" s="140"/>
      <c r="AA2891" s="140"/>
      <c r="AB2891" s="141"/>
      <c r="AC2891" s="140"/>
    </row>
    <row r="2892" spans="26:29" x14ac:dyDescent="0.25">
      <c r="Z2892" s="140"/>
      <c r="AA2892" s="140"/>
      <c r="AB2892" s="141"/>
      <c r="AC2892" s="140"/>
    </row>
    <row r="2893" spans="26:29" x14ac:dyDescent="0.25">
      <c r="Z2893" s="140"/>
      <c r="AA2893" s="140"/>
      <c r="AB2893" s="141"/>
      <c r="AC2893" s="140"/>
    </row>
    <row r="2894" spans="26:29" x14ac:dyDescent="0.25">
      <c r="Z2894" s="140"/>
      <c r="AA2894" s="140"/>
      <c r="AB2894" s="141"/>
      <c r="AC2894" s="140"/>
    </row>
    <row r="2895" spans="26:29" x14ac:dyDescent="0.25">
      <c r="Z2895" s="140"/>
      <c r="AA2895" s="140"/>
      <c r="AB2895" s="141"/>
      <c r="AC2895" s="140"/>
    </row>
    <row r="2896" spans="26:29" x14ac:dyDescent="0.25">
      <c r="Z2896" s="140"/>
      <c r="AA2896" s="140"/>
      <c r="AB2896" s="141"/>
      <c r="AC2896" s="140"/>
    </row>
    <row r="2897" spans="26:29" x14ac:dyDescent="0.25">
      <c r="Z2897" s="140"/>
      <c r="AA2897" s="140"/>
      <c r="AB2897" s="141"/>
      <c r="AC2897" s="140"/>
    </row>
    <row r="2898" spans="26:29" x14ac:dyDescent="0.25">
      <c r="Z2898" s="140"/>
      <c r="AA2898" s="140"/>
      <c r="AB2898" s="141"/>
      <c r="AC2898" s="140"/>
    </row>
    <row r="2899" spans="26:29" x14ac:dyDescent="0.25">
      <c r="Z2899" s="140"/>
      <c r="AA2899" s="140"/>
      <c r="AB2899" s="141"/>
      <c r="AC2899" s="140"/>
    </row>
    <row r="2900" spans="26:29" x14ac:dyDescent="0.25">
      <c r="Z2900" s="140"/>
      <c r="AA2900" s="140"/>
      <c r="AB2900" s="141"/>
      <c r="AC2900" s="140"/>
    </row>
    <row r="2901" spans="26:29" x14ac:dyDescent="0.25">
      <c r="Z2901" s="140"/>
      <c r="AA2901" s="140"/>
      <c r="AB2901" s="141"/>
      <c r="AC2901" s="140"/>
    </row>
    <row r="2902" spans="26:29" x14ac:dyDescent="0.25">
      <c r="Z2902" s="140"/>
      <c r="AA2902" s="140"/>
      <c r="AB2902" s="141"/>
      <c r="AC2902" s="140"/>
    </row>
    <row r="2903" spans="26:29" x14ac:dyDescent="0.25">
      <c r="Z2903" s="140"/>
      <c r="AA2903" s="140"/>
      <c r="AB2903" s="141"/>
      <c r="AC2903" s="140"/>
    </row>
    <row r="2904" spans="26:29" x14ac:dyDescent="0.25">
      <c r="Z2904" s="140"/>
      <c r="AA2904" s="140"/>
      <c r="AB2904" s="141"/>
      <c r="AC2904" s="140"/>
    </row>
    <row r="2905" spans="26:29" x14ac:dyDescent="0.25">
      <c r="Z2905" s="140"/>
      <c r="AA2905" s="140"/>
      <c r="AB2905" s="141"/>
      <c r="AC2905" s="140"/>
    </row>
    <row r="2906" spans="26:29" x14ac:dyDescent="0.25">
      <c r="Z2906" s="140"/>
      <c r="AA2906" s="140"/>
      <c r="AB2906" s="141"/>
      <c r="AC2906" s="140"/>
    </row>
    <row r="2907" spans="26:29" x14ac:dyDescent="0.25">
      <c r="Z2907" s="140"/>
      <c r="AA2907" s="140"/>
      <c r="AB2907" s="141"/>
      <c r="AC2907" s="140"/>
    </row>
    <row r="2908" spans="26:29" x14ac:dyDescent="0.25">
      <c r="Z2908" s="140"/>
      <c r="AA2908" s="140"/>
      <c r="AB2908" s="141"/>
      <c r="AC2908" s="140"/>
    </row>
    <row r="2909" spans="26:29" x14ac:dyDescent="0.25">
      <c r="Z2909" s="140"/>
      <c r="AA2909" s="140"/>
      <c r="AB2909" s="141"/>
      <c r="AC2909" s="140"/>
    </row>
    <row r="2910" spans="26:29" x14ac:dyDescent="0.25">
      <c r="Z2910" s="140"/>
      <c r="AA2910" s="140"/>
      <c r="AB2910" s="141"/>
      <c r="AC2910" s="140"/>
    </row>
    <row r="2911" spans="26:29" x14ac:dyDescent="0.25">
      <c r="Z2911" s="140"/>
      <c r="AA2911" s="140"/>
      <c r="AB2911" s="141"/>
      <c r="AC2911" s="140"/>
    </row>
    <row r="2912" spans="26:29" x14ac:dyDescent="0.25">
      <c r="Z2912" s="140"/>
      <c r="AA2912" s="140"/>
      <c r="AB2912" s="141"/>
      <c r="AC2912" s="140"/>
    </row>
    <row r="2913" spans="26:29" x14ac:dyDescent="0.25">
      <c r="Z2913" s="140"/>
      <c r="AA2913" s="140"/>
      <c r="AB2913" s="141"/>
      <c r="AC2913" s="140"/>
    </row>
    <row r="2914" spans="26:29" x14ac:dyDescent="0.25">
      <c r="Z2914" s="140"/>
      <c r="AA2914" s="140"/>
      <c r="AB2914" s="141"/>
      <c r="AC2914" s="140"/>
    </row>
    <row r="2915" spans="26:29" x14ac:dyDescent="0.25">
      <c r="Z2915" s="140"/>
      <c r="AA2915" s="140"/>
      <c r="AB2915" s="141"/>
      <c r="AC2915" s="140"/>
    </row>
    <row r="2916" spans="26:29" x14ac:dyDescent="0.25">
      <c r="Z2916" s="140"/>
      <c r="AA2916" s="140"/>
      <c r="AB2916" s="141"/>
      <c r="AC2916" s="140"/>
    </row>
    <row r="2917" spans="26:29" x14ac:dyDescent="0.25">
      <c r="Z2917" s="140"/>
      <c r="AA2917" s="140"/>
      <c r="AB2917" s="141"/>
      <c r="AC2917" s="140"/>
    </row>
    <row r="2918" spans="26:29" x14ac:dyDescent="0.25">
      <c r="Z2918" s="140"/>
      <c r="AA2918" s="140"/>
      <c r="AB2918" s="141"/>
      <c r="AC2918" s="140"/>
    </row>
    <row r="2919" spans="26:29" x14ac:dyDescent="0.25">
      <c r="Z2919" s="140"/>
      <c r="AA2919" s="140"/>
      <c r="AB2919" s="141"/>
      <c r="AC2919" s="140"/>
    </row>
    <row r="2920" spans="26:29" x14ac:dyDescent="0.25">
      <c r="Z2920" s="140"/>
      <c r="AA2920" s="140"/>
      <c r="AB2920" s="141"/>
      <c r="AC2920" s="140"/>
    </row>
    <row r="2921" spans="26:29" x14ac:dyDescent="0.25">
      <c r="Z2921" s="140"/>
      <c r="AA2921" s="140"/>
      <c r="AB2921" s="141"/>
      <c r="AC2921" s="140"/>
    </row>
    <row r="2922" spans="26:29" x14ac:dyDescent="0.25">
      <c r="Z2922" s="140"/>
      <c r="AA2922" s="140"/>
      <c r="AB2922" s="141"/>
      <c r="AC2922" s="140"/>
    </row>
    <row r="2923" spans="26:29" x14ac:dyDescent="0.25">
      <c r="Z2923" s="140"/>
      <c r="AA2923" s="140"/>
      <c r="AB2923" s="141"/>
      <c r="AC2923" s="140"/>
    </row>
    <row r="2924" spans="26:29" x14ac:dyDescent="0.25">
      <c r="Z2924" s="140"/>
      <c r="AA2924" s="140"/>
      <c r="AB2924" s="141"/>
      <c r="AC2924" s="140"/>
    </row>
    <row r="2925" spans="26:29" x14ac:dyDescent="0.25">
      <c r="Z2925" s="140"/>
      <c r="AA2925" s="140"/>
      <c r="AB2925" s="141"/>
      <c r="AC2925" s="140"/>
    </row>
    <row r="2926" spans="26:29" x14ac:dyDescent="0.25">
      <c r="Z2926" s="140"/>
      <c r="AA2926" s="140"/>
      <c r="AB2926" s="141"/>
      <c r="AC2926" s="140"/>
    </row>
    <row r="2927" spans="26:29" x14ac:dyDescent="0.25">
      <c r="Z2927" s="140"/>
      <c r="AA2927" s="140"/>
      <c r="AB2927" s="141"/>
      <c r="AC2927" s="140"/>
    </row>
    <row r="2928" spans="26:29" x14ac:dyDescent="0.25">
      <c r="Z2928" s="140"/>
      <c r="AA2928" s="140"/>
      <c r="AB2928" s="141"/>
      <c r="AC2928" s="140"/>
    </row>
    <row r="2929" spans="26:29" x14ac:dyDescent="0.25">
      <c r="Z2929" s="140"/>
      <c r="AA2929" s="140"/>
      <c r="AB2929" s="141"/>
      <c r="AC2929" s="140"/>
    </row>
    <row r="2930" spans="26:29" x14ac:dyDescent="0.25">
      <c r="Z2930" s="140"/>
      <c r="AA2930" s="140"/>
      <c r="AB2930" s="141"/>
      <c r="AC2930" s="140"/>
    </row>
    <row r="2931" spans="26:29" x14ac:dyDescent="0.25">
      <c r="Z2931" s="140"/>
      <c r="AA2931" s="140"/>
      <c r="AB2931" s="141"/>
      <c r="AC2931" s="140"/>
    </row>
    <row r="2932" spans="26:29" x14ac:dyDescent="0.25">
      <c r="Z2932" s="140"/>
      <c r="AA2932" s="140"/>
      <c r="AB2932" s="141"/>
      <c r="AC2932" s="140"/>
    </row>
    <row r="2933" spans="26:29" x14ac:dyDescent="0.25">
      <c r="Z2933" s="140"/>
      <c r="AA2933" s="140"/>
      <c r="AB2933" s="141"/>
      <c r="AC2933" s="140"/>
    </row>
    <row r="2934" spans="26:29" x14ac:dyDescent="0.25">
      <c r="Z2934" s="140"/>
      <c r="AA2934" s="140"/>
      <c r="AB2934" s="141"/>
      <c r="AC2934" s="140"/>
    </row>
    <row r="2935" spans="26:29" x14ac:dyDescent="0.25">
      <c r="Z2935" s="140"/>
      <c r="AA2935" s="140"/>
      <c r="AB2935" s="141"/>
      <c r="AC2935" s="140"/>
    </row>
    <row r="2936" spans="26:29" x14ac:dyDescent="0.25">
      <c r="Z2936" s="140"/>
      <c r="AA2936" s="140"/>
      <c r="AB2936" s="141"/>
      <c r="AC2936" s="140"/>
    </row>
    <row r="2937" spans="26:29" x14ac:dyDescent="0.25">
      <c r="Z2937" s="140"/>
      <c r="AA2937" s="140"/>
      <c r="AB2937" s="141"/>
      <c r="AC2937" s="140"/>
    </row>
    <row r="2938" spans="26:29" x14ac:dyDescent="0.25">
      <c r="Z2938" s="140"/>
      <c r="AA2938" s="140"/>
      <c r="AB2938" s="141"/>
      <c r="AC2938" s="140"/>
    </row>
    <row r="2939" spans="26:29" x14ac:dyDescent="0.25">
      <c r="Z2939" s="140"/>
      <c r="AA2939" s="140"/>
      <c r="AB2939" s="141"/>
      <c r="AC2939" s="140"/>
    </row>
    <row r="2940" spans="26:29" x14ac:dyDescent="0.25">
      <c r="Z2940" s="140"/>
      <c r="AA2940" s="140"/>
      <c r="AB2940" s="141"/>
      <c r="AC2940" s="140"/>
    </row>
    <row r="2941" spans="26:29" x14ac:dyDescent="0.25">
      <c r="Z2941" s="140"/>
      <c r="AA2941" s="140"/>
      <c r="AB2941" s="141"/>
      <c r="AC2941" s="140"/>
    </row>
    <row r="2942" spans="26:29" x14ac:dyDescent="0.25">
      <c r="Z2942" s="140"/>
      <c r="AA2942" s="140"/>
      <c r="AB2942" s="141"/>
      <c r="AC2942" s="140"/>
    </row>
    <row r="2943" spans="26:29" x14ac:dyDescent="0.25">
      <c r="Z2943" s="140"/>
      <c r="AA2943" s="140"/>
      <c r="AB2943" s="141"/>
      <c r="AC2943" s="140"/>
    </row>
    <row r="2944" spans="26:29" x14ac:dyDescent="0.25">
      <c r="Z2944" s="140"/>
      <c r="AA2944" s="140"/>
      <c r="AB2944" s="141"/>
      <c r="AC2944" s="140"/>
    </row>
    <row r="2945" spans="26:29" x14ac:dyDescent="0.25">
      <c r="Z2945" s="140"/>
      <c r="AA2945" s="140"/>
      <c r="AB2945" s="141"/>
      <c r="AC2945" s="140"/>
    </row>
    <row r="2946" spans="26:29" x14ac:dyDescent="0.25">
      <c r="Z2946" s="140"/>
      <c r="AA2946" s="140"/>
      <c r="AB2946" s="141"/>
      <c r="AC2946" s="140"/>
    </row>
    <row r="2947" spans="26:29" x14ac:dyDescent="0.25">
      <c r="Z2947" s="140"/>
      <c r="AA2947" s="140"/>
      <c r="AB2947" s="141"/>
      <c r="AC2947" s="140"/>
    </row>
    <row r="2948" spans="26:29" x14ac:dyDescent="0.25">
      <c r="Z2948" s="140"/>
      <c r="AA2948" s="140"/>
      <c r="AB2948" s="141"/>
      <c r="AC2948" s="140"/>
    </row>
    <row r="2949" spans="26:29" x14ac:dyDescent="0.25">
      <c r="Z2949" s="140"/>
      <c r="AA2949" s="140"/>
      <c r="AB2949" s="141"/>
      <c r="AC2949" s="140"/>
    </row>
    <row r="2950" spans="26:29" x14ac:dyDescent="0.25">
      <c r="Z2950" s="140"/>
      <c r="AA2950" s="140"/>
      <c r="AB2950" s="141"/>
      <c r="AC2950" s="140"/>
    </row>
    <row r="2951" spans="26:29" x14ac:dyDescent="0.25">
      <c r="Z2951" s="140"/>
      <c r="AA2951" s="140"/>
      <c r="AB2951" s="141"/>
      <c r="AC2951" s="140"/>
    </row>
    <row r="2952" spans="26:29" x14ac:dyDescent="0.25">
      <c r="Z2952" s="140"/>
      <c r="AA2952" s="140"/>
      <c r="AB2952" s="141"/>
      <c r="AC2952" s="140"/>
    </row>
    <row r="2953" spans="26:29" x14ac:dyDescent="0.25">
      <c r="Z2953" s="140"/>
      <c r="AA2953" s="140"/>
      <c r="AB2953" s="141"/>
      <c r="AC2953" s="140"/>
    </row>
    <row r="2954" spans="26:29" x14ac:dyDescent="0.25">
      <c r="Z2954" s="140"/>
      <c r="AA2954" s="140"/>
      <c r="AB2954" s="141"/>
      <c r="AC2954" s="140"/>
    </row>
    <row r="2955" spans="26:29" x14ac:dyDescent="0.25">
      <c r="Z2955" s="140"/>
      <c r="AA2955" s="140"/>
      <c r="AB2955" s="141"/>
      <c r="AC2955" s="140"/>
    </row>
    <row r="2956" spans="26:29" x14ac:dyDescent="0.25">
      <c r="Z2956" s="140"/>
      <c r="AA2956" s="140"/>
      <c r="AB2956" s="141"/>
      <c r="AC2956" s="140"/>
    </row>
    <row r="2957" spans="26:29" x14ac:dyDescent="0.25">
      <c r="Z2957" s="140"/>
      <c r="AA2957" s="140"/>
      <c r="AB2957" s="141"/>
      <c r="AC2957" s="140"/>
    </row>
    <row r="2958" spans="26:29" x14ac:dyDescent="0.25">
      <c r="Z2958" s="140"/>
      <c r="AA2958" s="140"/>
      <c r="AB2958" s="141"/>
      <c r="AC2958" s="140"/>
    </row>
    <row r="2959" spans="26:29" x14ac:dyDescent="0.25">
      <c r="Z2959" s="140"/>
      <c r="AA2959" s="140"/>
      <c r="AB2959" s="141"/>
      <c r="AC2959" s="140"/>
    </row>
    <row r="2960" spans="26:29" x14ac:dyDescent="0.25">
      <c r="Z2960" s="140"/>
      <c r="AA2960" s="140"/>
      <c r="AB2960" s="141"/>
      <c r="AC2960" s="140"/>
    </row>
    <row r="2961" spans="26:29" x14ac:dyDescent="0.25">
      <c r="Z2961" s="140"/>
      <c r="AA2961" s="140"/>
      <c r="AB2961" s="141"/>
      <c r="AC2961" s="140"/>
    </row>
    <row r="2962" spans="26:29" x14ac:dyDescent="0.25">
      <c r="Z2962" s="140"/>
      <c r="AA2962" s="140"/>
      <c r="AB2962" s="141"/>
      <c r="AC2962" s="140"/>
    </row>
    <row r="2963" spans="26:29" x14ac:dyDescent="0.25">
      <c r="Z2963" s="140"/>
      <c r="AA2963" s="140"/>
      <c r="AB2963" s="141"/>
      <c r="AC2963" s="140"/>
    </row>
    <row r="2964" spans="26:29" x14ac:dyDescent="0.25">
      <c r="Z2964" s="140"/>
      <c r="AA2964" s="140"/>
      <c r="AB2964" s="141"/>
      <c r="AC2964" s="140"/>
    </row>
    <row r="2965" spans="26:29" x14ac:dyDescent="0.25">
      <c r="Z2965" s="140"/>
      <c r="AA2965" s="140"/>
      <c r="AB2965" s="141"/>
      <c r="AC2965" s="140"/>
    </row>
    <row r="2966" spans="26:29" x14ac:dyDescent="0.25">
      <c r="Z2966" s="140"/>
      <c r="AA2966" s="140"/>
      <c r="AB2966" s="141"/>
      <c r="AC2966" s="140"/>
    </row>
    <row r="2967" spans="26:29" x14ac:dyDescent="0.25">
      <c r="Z2967" s="140"/>
      <c r="AA2967" s="140"/>
      <c r="AB2967" s="141"/>
      <c r="AC2967" s="140"/>
    </row>
    <row r="2968" spans="26:29" x14ac:dyDescent="0.25">
      <c r="Z2968" s="140"/>
      <c r="AA2968" s="140"/>
      <c r="AB2968" s="141"/>
      <c r="AC2968" s="140"/>
    </row>
    <row r="2969" spans="26:29" x14ac:dyDescent="0.25">
      <c r="Z2969" s="140"/>
      <c r="AA2969" s="140"/>
      <c r="AB2969" s="141"/>
      <c r="AC2969" s="140"/>
    </row>
    <row r="2970" spans="26:29" x14ac:dyDescent="0.25">
      <c r="Z2970" s="140"/>
      <c r="AA2970" s="140"/>
      <c r="AB2970" s="141"/>
      <c r="AC2970" s="140"/>
    </row>
    <row r="2971" spans="26:29" x14ac:dyDescent="0.25">
      <c r="Z2971" s="140"/>
      <c r="AA2971" s="140"/>
      <c r="AB2971" s="141"/>
      <c r="AC2971" s="140"/>
    </row>
    <row r="2972" spans="26:29" x14ac:dyDescent="0.25">
      <c r="Z2972" s="140"/>
      <c r="AA2972" s="140"/>
      <c r="AB2972" s="141"/>
      <c r="AC2972" s="140"/>
    </row>
    <row r="2973" spans="26:29" x14ac:dyDescent="0.25">
      <c r="Z2973" s="140"/>
      <c r="AA2973" s="140"/>
      <c r="AB2973" s="141"/>
      <c r="AC2973" s="140"/>
    </row>
    <row r="2974" spans="26:29" x14ac:dyDescent="0.25">
      <c r="Z2974" s="140"/>
      <c r="AA2974" s="140"/>
      <c r="AB2974" s="141"/>
      <c r="AC2974" s="140"/>
    </row>
    <row r="2975" spans="26:29" x14ac:dyDescent="0.25">
      <c r="Z2975" s="140"/>
      <c r="AA2975" s="140"/>
      <c r="AB2975" s="141"/>
      <c r="AC2975" s="140"/>
    </row>
    <row r="2976" spans="26:29" x14ac:dyDescent="0.25">
      <c r="Z2976" s="140"/>
      <c r="AA2976" s="140"/>
      <c r="AB2976" s="141"/>
      <c r="AC2976" s="140"/>
    </row>
    <row r="2977" spans="26:29" x14ac:dyDescent="0.25">
      <c r="Z2977" s="140"/>
      <c r="AA2977" s="140"/>
      <c r="AB2977" s="141"/>
      <c r="AC2977" s="140"/>
    </row>
    <row r="2978" spans="26:29" x14ac:dyDescent="0.25">
      <c r="Z2978" s="140"/>
      <c r="AA2978" s="140"/>
      <c r="AB2978" s="141"/>
      <c r="AC2978" s="140"/>
    </row>
    <row r="2979" spans="26:29" x14ac:dyDescent="0.25">
      <c r="Z2979" s="140"/>
      <c r="AA2979" s="140"/>
      <c r="AB2979" s="141"/>
      <c r="AC2979" s="140"/>
    </row>
    <row r="2980" spans="26:29" x14ac:dyDescent="0.25">
      <c r="Z2980" s="140"/>
      <c r="AA2980" s="140"/>
      <c r="AB2980" s="141"/>
      <c r="AC2980" s="140"/>
    </row>
    <row r="2981" spans="26:29" x14ac:dyDescent="0.25">
      <c r="Z2981" s="140"/>
      <c r="AA2981" s="140"/>
      <c r="AB2981" s="141"/>
      <c r="AC2981" s="140"/>
    </row>
    <row r="2982" spans="26:29" x14ac:dyDescent="0.25">
      <c r="Z2982" s="140"/>
      <c r="AA2982" s="140"/>
      <c r="AB2982" s="141"/>
      <c r="AC2982" s="140"/>
    </row>
    <row r="2983" spans="26:29" x14ac:dyDescent="0.25">
      <c r="Z2983" s="140"/>
      <c r="AA2983" s="140"/>
      <c r="AB2983" s="141"/>
      <c r="AC2983" s="140"/>
    </row>
    <row r="2984" spans="26:29" x14ac:dyDescent="0.25">
      <c r="Z2984" s="140"/>
      <c r="AA2984" s="140"/>
      <c r="AB2984" s="141"/>
      <c r="AC2984" s="140"/>
    </row>
    <row r="2985" spans="26:29" x14ac:dyDescent="0.25">
      <c r="Z2985" s="140"/>
      <c r="AA2985" s="140"/>
      <c r="AB2985" s="141"/>
      <c r="AC2985" s="140"/>
    </row>
    <row r="2986" spans="26:29" x14ac:dyDescent="0.25">
      <c r="Z2986" s="140"/>
      <c r="AA2986" s="140"/>
      <c r="AB2986" s="141"/>
      <c r="AC2986" s="140"/>
    </row>
    <row r="2987" spans="26:29" x14ac:dyDescent="0.25">
      <c r="Z2987" s="140"/>
      <c r="AA2987" s="140"/>
      <c r="AB2987" s="141"/>
      <c r="AC2987" s="140"/>
    </row>
    <row r="2988" spans="26:29" x14ac:dyDescent="0.25">
      <c r="Z2988" s="140"/>
      <c r="AA2988" s="140"/>
      <c r="AB2988" s="141"/>
      <c r="AC2988" s="140"/>
    </row>
    <row r="2989" spans="26:29" x14ac:dyDescent="0.25">
      <c r="Z2989" s="140"/>
      <c r="AA2989" s="140"/>
      <c r="AB2989" s="141"/>
      <c r="AC2989" s="140"/>
    </row>
    <row r="2990" spans="26:29" x14ac:dyDescent="0.25">
      <c r="Z2990" s="140"/>
      <c r="AA2990" s="140"/>
      <c r="AB2990" s="141"/>
      <c r="AC2990" s="140"/>
    </row>
    <row r="2991" spans="26:29" x14ac:dyDescent="0.25">
      <c r="Z2991" s="140"/>
      <c r="AA2991" s="140"/>
      <c r="AB2991" s="141"/>
      <c r="AC2991" s="140"/>
    </row>
    <row r="2992" spans="26:29" x14ac:dyDescent="0.25">
      <c r="Z2992" s="140"/>
      <c r="AA2992" s="140"/>
      <c r="AB2992" s="141"/>
      <c r="AC2992" s="140"/>
    </row>
    <row r="2993" spans="26:29" x14ac:dyDescent="0.25">
      <c r="Z2993" s="140"/>
      <c r="AA2993" s="140"/>
      <c r="AB2993" s="141"/>
      <c r="AC2993" s="140"/>
    </row>
    <row r="2994" spans="26:29" x14ac:dyDescent="0.25">
      <c r="Z2994" s="140"/>
      <c r="AA2994" s="140"/>
      <c r="AB2994" s="141"/>
      <c r="AC2994" s="140"/>
    </row>
    <row r="2995" spans="26:29" x14ac:dyDescent="0.25">
      <c r="Z2995" s="140"/>
      <c r="AA2995" s="140"/>
      <c r="AB2995" s="141"/>
      <c r="AC2995" s="140"/>
    </row>
    <row r="2996" spans="26:29" x14ac:dyDescent="0.25">
      <c r="Z2996" s="140"/>
      <c r="AA2996" s="140"/>
      <c r="AB2996" s="141"/>
      <c r="AC2996" s="140"/>
    </row>
    <row r="2997" spans="26:29" x14ac:dyDescent="0.25">
      <c r="Z2997" s="140"/>
      <c r="AA2997" s="140"/>
      <c r="AB2997" s="141"/>
      <c r="AC2997" s="140"/>
    </row>
    <row r="2998" spans="26:29" x14ac:dyDescent="0.25">
      <c r="Z2998" s="140"/>
      <c r="AA2998" s="140"/>
      <c r="AB2998" s="141"/>
      <c r="AC2998" s="140"/>
    </row>
    <row r="2999" spans="26:29" x14ac:dyDescent="0.25">
      <c r="Z2999" s="140"/>
      <c r="AA2999" s="140"/>
      <c r="AB2999" s="141"/>
      <c r="AC2999" s="140"/>
    </row>
    <row r="3000" spans="26:29" x14ac:dyDescent="0.25">
      <c r="Z3000" s="140"/>
      <c r="AA3000" s="140"/>
      <c r="AB3000" s="141"/>
      <c r="AC3000" s="140"/>
    </row>
    <row r="3001" spans="26:29" x14ac:dyDescent="0.25">
      <c r="Z3001" s="140"/>
      <c r="AA3001" s="140"/>
      <c r="AB3001" s="141"/>
      <c r="AC3001" s="140"/>
    </row>
    <row r="3002" spans="26:29" x14ac:dyDescent="0.25">
      <c r="Z3002" s="140"/>
      <c r="AA3002" s="140"/>
      <c r="AB3002" s="141"/>
      <c r="AC3002" s="140"/>
    </row>
    <row r="3003" spans="26:29" x14ac:dyDescent="0.25">
      <c r="Z3003" s="140"/>
      <c r="AA3003" s="140"/>
      <c r="AB3003" s="141"/>
      <c r="AC3003" s="140"/>
    </row>
    <row r="3004" spans="26:29" x14ac:dyDescent="0.25">
      <c r="Z3004" s="140"/>
      <c r="AA3004" s="140"/>
      <c r="AB3004" s="141"/>
      <c r="AC3004" s="140"/>
    </row>
    <row r="3005" spans="26:29" x14ac:dyDescent="0.25">
      <c r="Z3005" s="140"/>
      <c r="AA3005" s="140"/>
      <c r="AB3005" s="141"/>
      <c r="AC3005" s="140"/>
    </row>
    <row r="3006" spans="26:29" x14ac:dyDescent="0.25">
      <c r="Z3006" s="140"/>
      <c r="AA3006" s="140"/>
      <c r="AB3006" s="141"/>
      <c r="AC3006" s="140"/>
    </row>
    <row r="3007" spans="26:29" x14ac:dyDescent="0.25">
      <c r="Z3007" s="140"/>
      <c r="AA3007" s="140"/>
      <c r="AB3007" s="141"/>
      <c r="AC3007" s="140"/>
    </row>
    <row r="3008" spans="26:29" x14ac:dyDescent="0.25">
      <c r="Z3008" s="140"/>
      <c r="AA3008" s="140"/>
      <c r="AB3008" s="141"/>
      <c r="AC3008" s="140"/>
    </row>
    <row r="3009" spans="26:29" x14ac:dyDescent="0.25">
      <c r="Z3009" s="140"/>
      <c r="AA3009" s="140"/>
      <c r="AB3009" s="141"/>
      <c r="AC3009" s="140"/>
    </row>
    <row r="3010" spans="26:29" x14ac:dyDescent="0.25">
      <c r="Z3010" s="140"/>
      <c r="AA3010" s="140"/>
      <c r="AB3010" s="141"/>
      <c r="AC3010" s="140"/>
    </row>
    <row r="3011" spans="26:29" x14ac:dyDescent="0.25">
      <c r="Z3011" s="140"/>
      <c r="AA3011" s="140"/>
      <c r="AB3011" s="141"/>
      <c r="AC3011" s="140"/>
    </row>
    <row r="3012" spans="26:29" x14ac:dyDescent="0.25">
      <c r="Z3012" s="140"/>
      <c r="AA3012" s="140"/>
      <c r="AB3012" s="141"/>
      <c r="AC3012" s="140"/>
    </row>
    <row r="3013" spans="26:29" x14ac:dyDescent="0.25">
      <c r="Z3013" s="140"/>
      <c r="AA3013" s="140"/>
      <c r="AB3013" s="141"/>
      <c r="AC3013" s="140"/>
    </row>
    <row r="3014" spans="26:29" x14ac:dyDescent="0.25">
      <c r="Z3014" s="140"/>
      <c r="AA3014" s="140"/>
      <c r="AB3014" s="141"/>
      <c r="AC3014" s="140"/>
    </row>
    <row r="3015" spans="26:29" x14ac:dyDescent="0.25">
      <c r="Z3015" s="140"/>
      <c r="AA3015" s="140"/>
      <c r="AB3015" s="141"/>
      <c r="AC3015" s="140"/>
    </row>
    <row r="3016" spans="26:29" x14ac:dyDescent="0.25">
      <c r="Z3016" s="140"/>
      <c r="AA3016" s="140"/>
      <c r="AB3016" s="141"/>
      <c r="AC3016" s="140"/>
    </row>
    <row r="3017" spans="26:29" x14ac:dyDescent="0.25">
      <c r="Z3017" s="140"/>
      <c r="AA3017" s="140"/>
      <c r="AB3017" s="141"/>
      <c r="AC3017" s="140"/>
    </row>
    <row r="3018" spans="26:29" x14ac:dyDescent="0.25">
      <c r="Z3018" s="140"/>
      <c r="AA3018" s="140"/>
      <c r="AB3018" s="141"/>
      <c r="AC3018" s="140"/>
    </row>
    <row r="3019" spans="26:29" x14ac:dyDescent="0.25">
      <c r="Z3019" s="140"/>
      <c r="AA3019" s="140"/>
      <c r="AB3019" s="141"/>
      <c r="AC3019" s="140"/>
    </row>
    <row r="3020" spans="26:29" x14ac:dyDescent="0.25">
      <c r="Z3020" s="140"/>
      <c r="AA3020" s="140"/>
      <c r="AB3020" s="141"/>
      <c r="AC3020" s="140"/>
    </row>
    <row r="3021" spans="26:29" x14ac:dyDescent="0.25">
      <c r="Z3021" s="140"/>
      <c r="AA3021" s="140"/>
      <c r="AB3021" s="141"/>
      <c r="AC3021" s="140"/>
    </row>
    <row r="3022" spans="26:29" x14ac:dyDescent="0.25">
      <c r="Z3022" s="140"/>
      <c r="AA3022" s="140"/>
      <c r="AB3022" s="141"/>
      <c r="AC3022" s="140"/>
    </row>
    <row r="3023" spans="26:29" x14ac:dyDescent="0.25">
      <c r="Z3023" s="140"/>
      <c r="AA3023" s="140"/>
      <c r="AB3023" s="141"/>
      <c r="AC3023" s="140"/>
    </row>
    <row r="3024" spans="26:29" x14ac:dyDescent="0.25">
      <c r="Z3024" s="140"/>
      <c r="AA3024" s="140"/>
      <c r="AB3024" s="141"/>
      <c r="AC3024" s="140"/>
    </row>
    <row r="3025" spans="26:29" x14ac:dyDescent="0.25">
      <c r="Z3025" s="140"/>
      <c r="AA3025" s="140"/>
      <c r="AB3025" s="141"/>
      <c r="AC3025" s="140"/>
    </row>
    <row r="3026" spans="26:29" x14ac:dyDescent="0.25">
      <c r="Z3026" s="140"/>
      <c r="AA3026" s="140"/>
      <c r="AB3026" s="141"/>
      <c r="AC3026" s="140"/>
    </row>
    <row r="3027" spans="26:29" x14ac:dyDescent="0.25">
      <c r="Z3027" s="140"/>
      <c r="AA3027" s="140"/>
      <c r="AB3027" s="141"/>
      <c r="AC3027" s="140"/>
    </row>
    <row r="3028" spans="26:29" x14ac:dyDescent="0.25">
      <c r="Z3028" s="140"/>
      <c r="AA3028" s="140"/>
      <c r="AB3028" s="141"/>
      <c r="AC3028" s="140"/>
    </row>
    <row r="3029" spans="26:29" x14ac:dyDescent="0.25">
      <c r="Z3029" s="140"/>
      <c r="AA3029" s="140"/>
      <c r="AB3029" s="141"/>
      <c r="AC3029" s="140"/>
    </row>
    <row r="3030" spans="26:29" x14ac:dyDescent="0.25">
      <c r="Z3030" s="140"/>
      <c r="AA3030" s="140"/>
      <c r="AB3030" s="141"/>
      <c r="AC3030" s="140"/>
    </row>
    <row r="3031" spans="26:29" x14ac:dyDescent="0.25">
      <c r="Z3031" s="140"/>
      <c r="AA3031" s="140"/>
      <c r="AB3031" s="141"/>
      <c r="AC3031" s="140"/>
    </row>
    <row r="3032" spans="26:29" x14ac:dyDescent="0.25">
      <c r="Z3032" s="140"/>
      <c r="AA3032" s="140"/>
      <c r="AB3032" s="141"/>
      <c r="AC3032" s="140"/>
    </row>
    <row r="3033" spans="26:29" x14ac:dyDescent="0.25">
      <c r="Z3033" s="140"/>
      <c r="AA3033" s="140"/>
      <c r="AB3033" s="141"/>
      <c r="AC3033" s="140"/>
    </row>
    <row r="3034" spans="26:29" x14ac:dyDescent="0.25">
      <c r="Z3034" s="140"/>
      <c r="AA3034" s="140"/>
      <c r="AB3034" s="141"/>
      <c r="AC3034" s="140"/>
    </row>
    <row r="3035" spans="26:29" x14ac:dyDescent="0.25">
      <c r="Z3035" s="140"/>
      <c r="AA3035" s="140"/>
      <c r="AB3035" s="141"/>
      <c r="AC3035" s="140"/>
    </row>
    <row r="3036" spans="26:29" x14ac:dyDescent="0.25">
      <c r="Z3036" s="140"/>
      <c r="AA3036" s="140"/>
      <c r="AB3036" s="141"/>
      <c r="AC3036" s="140"/>
    </row>
    <row r="3037" spans="26:29" x14ac:dyDescent="0.25">
      <c r="Z3037" s="140"/>
      <c r="AA3037" s="140"/>
      <c r="AB3037" s="141"/>
      <c r="AC3037" s="140"/>
    </row>
    <row r="3038" spans="26:29" x14ac:dyDescent="0.25">
      <c r="Z3038" s="140"/>
      <c r="AA3038" s="140"/>
      <c r="AB3038" s="141"/>
      <c r="AC3038" s="140"/>
    </row>
    <row r="3039" spans="26:29" x14ac:dyDescent="0.25">
      <c r="Z3039" s="140"/>
      <c r="AA3039" s="140"/>
      <c r="AB3039" s="141"/>
      <c r="AC3039" s="140"/>
    </row>
    <row r="3040" spans="26:29" x14ac:dyDescent="0.25">
      <c r="Z3040" s="140"/>
      <c r="AA3040" s="140"/>
      <c r="AB3040" s="141"/>
      <c r="AC3040" s="140"/>
    </row>
    <row r="3041" spans="26:29" x14ac:dyDescent="0.25">
      <c r="Z3041" s="140"/>
      <c r="AA3041" s="140"/>
      <c r="AB3041" s="141"/>
      <c r="AC3041" s="140"/>
    </row>
    <row r="3042" spans="26:29" x14ac:dyDescent="0.25">
      <c r="Z3042" s="140"/>
      <c r="AA3042" s="140"/>
      <c r="AB3042" s="141"/>
      <c r="AC3042" s="140"/>
    </row>
    <row r="3043" spans="26:29" x14ac:dyDescent="0.25">
      <c r="Z3043" s="140"/>
      <c r="AA3043" s="140"/>
      <c r="AB3043" s="141"/>
      <c r="AC3043" s="140"/>
    </row>
    <row r="3044" spans="26:29" x14ac:dyDescent="0.25">
      <c r="Z3044" s="140"/>
      <c r="AA3044" s="140"/>
      <c r="AB3044" s="141"/>
      <c r="AC3044" s="140"/>
    </row>
    <row r="3045" spans="26:29" x14ac:dyDescent="0.25">
      <c r="Z3045" s="140"/>
      <c r="AA3045" s="140"/>
      <c r="AB3045" s="141"/>
      <c r="AC3045" s="140"/>
    </row>
    <row r="3046" spans="26:29" x14ac:dyDescent="0.25">
      <c r="Z3046" s="140"/>
      <c r="AA3046" s="140"/>
      <c r="AB3046" s="141"/>
      <c r="AC3046" s="140"/>
    </row>
    <row r="3047" spans="26:29" x14ac:dyDescent="0.25">
      <c r="Z3047" s="140"/>
      <c r="AA3047" s="140"/>
      <c r="AB3047" s="141"/>
      <c r="AC3047" s="140"/>
    </row>
    <row r="3048" spans="26:29" x14ac:dyDescent="0.25">
      <c r="Z3048" s="140"/>
      <c r="AA3048" s="140"/>
      <c r="AB3048" s="141"/>
      <c r="AC3048" s="140"/>
    </row>
    <row r="3049" spans="26:29" x14ac:dyDescent="0.25">
      <c r="Z3049" s="140"/>
      <c r="AA3049" s="140"/>
      <c r="AB3049" s="141"/>
      <c r="AC3049" s="140"/>
    </row>
    <row r="3050" spans="26:29" x14ac:dyDescent="0.25">
      <c r="Z3050" s="140"/>
      <c r="AA3050" s="140"/>
      <c r="AB3050" s="141"/>
      <c r="AC3050" s="140"/>
    </row>
    <row r="3051" spans="26:29" x14ac:dyDescent="0.25">
      <c r="Z3051" s="140"/>
      <c r="AA3051" s="140"/>
      <c r="AB3051" s="141"/>
      <c r="AC3051" s="140"/>
    </row>
    <row r="3052" spans="26:29" x14ac:dyDescent="0.25">
      <c r="Z3052" s="140"/>
      <c r="AA3052" s="140"/>
      <c r="AB3052" s="141"/>
      <c r="AC3052" s="140"/>
    </row>
    <row r="3053" spans="26:29" x14ac:dyDescent="0.25">
      <c r="Z3053" s="140"/>
      <c r="AA3053" s="140"/>
      <c r="AB3053" s="141"/>
      <c r="AC3053" s="140"/>
    </row>
    <row r="3054" spans="26:29" x14ac:dyDescent="0.25">
      <c r="Z3054" s="140"/>
      <c r="AA3054" s="140"/>
      <c r="AB3054" s="141"/>
      <c r="AC3054" s="140"/>
    </row>
    <row r="3055" spans="26:29" x14ac:dyDescent="0.25">
      <c r="Z3055" s="140"/>
      <c r="AA3055" s="140"/>
      <c r="AB3055" s="141"/>
      <c r="AC3055" s="140"/>
    </row>
    <row r="3056" spans="26:29" x14ac:dyDescent="0.25">
      <c r="Z3056" s="140"/>
      <c r="AA3056" s="140"/>
      <c r="AB3056" s="141"/>
      <c r="AC3056" s="140"/>
    </row>
    <row r="3057" spans="26:29" x14ac:dyDescent="0.25">
      <c r="Z3057" s="140"/>
      <c r="AA3057" s="140"/>
      <c r="AB3057" s="141"/>
      <c r="AC3057" s="140"/>
    </row>
    <row r="3058" spans="26:29" x14ac:dyDescent="0.25">
      <c r="Z3058" s="140"/>
      <c r="AA3058" s="140"/>
      <c r="AB3058" s="141"/>
      <c r="AC3058" s="140"/>
    </row>
    <row r="3059" spans="26:29" x14ac:dyDescent="0.25">
      <c r="Z3059" s="140"/>
      <c r="AA3059" s="140"/>
      <c r="AB3059" s="141"/>
      <c r="AC3059" s="140"/>
    </row>
    <row r="3060" spans="26:29" x14ac:dyDescent="0.25">
      <c r="Z3060" s="140"/>
      <c r="AA3060" s="140"/>
      <c r="AB3060" s="141"/>
      <c r="AC3060" s="140"/>
    </row>
    <row r="3061" spans="26:29" x14ac:dyDescent="0.25">
      <c r="Z3061" s="140"/>
      <c r="AA3061" s="140"/>
      <c r="AB3061" s="141"/>
      <c r="AC3061" s="140"/>
    </row>
    <row r="3062" spans="26:29" x14ac:dyDescent="0.25">
      <c r="Z3062" s="140"/>
      <c r="AA3062" s="140"/>
      <c r="AB3062" s="141"/>
      <c r="AC3062" s="140"/>
    </row>
    <row r="3063" spans="26:29" x14ac:dyDescent="0.25">
      <c r="Z3063" s="140"/>
      <c r="AA3063" s="140"/>
      <c r="AB3063" s="141"/>
      <c r="AC3063" s="140"/>
    </row>
    <row r="3064" spans="26:29" x14ac:dyDescent="0.25">
      <c r="Z3064" s="140"/>
      <c r="AA3064" s="140"/>
      <c r="AB3064" s="141"/>
      <c r="AC3064" s="140"/>
    </row>
    <row r="3065" spans="26:29" x14ac:dyDescent="0.25">
      <c r="Z3065" s="140"/>
      <c r="AA3065" s="140"/>
      <c r="AB3065" s="141"/>
      <c r="AC3065" s="140"/>
    </row>
    <row r="3066" spans="26:29" x14ac:dyDescent="0.25">
      <c r="Z3066" s="140"/>
      <c r="AA3066" s="140"/>
      <c r="AB3066" s="141"/>
      <c r="AC3066" s="140"/>
    </row>
    <row r="3067" spans="26:29" x14ac:dyDescent="0.25">
      <c r="Z3067" s="140"/>
      <c r="AA3067" s="140"/>
      <c r="AB3067" s="141"/>
      <c r="AC3067" s="140"/>
    </row>
    <row r="3068" spans="26:29" x14ac:dyDescent="0.25">
      <c r="Z3068" s="140"/>
      <c r="AA3068" s="140"/>
      <c r="AB3068" s="141"/>
      <c r="AC3068" s="140"/>
    </row>
    <row r="3069" spans="26:29" x14ac:dyDescent="0.25">
      <c r="Z3069" s="140"/>
      <c r="AA3069" s="140"/>
      <c r="AB3069" s="141"/>
      <c r="AC3069" s="140"/>
    </row>
    <row r="3070" spans="26:29" x14ac:dyDescent="0.25">
      <c r="Z3070" s="140"/>
      <c r="AA3070" s="140"/>
      <c r="AB3070" s="141"/>
      <c r="AC3070" s="140"/>
    </row>
    <row r="3071" spans="26:29" x14ac:dyDescent="0.25">
      <c r="Z3071" s="140"/>
      <c r="AA3071" s="140"/>
      <c r="AB3071" s="141"/>
      <c r="AC3071" s="140"/>
    </row>
    <row r="3072" spans="26:29" x14ac:dyDescent="0.25">
      <c r="Z3072" s="140"/>
      <c r="AA3072" s="140"/>
      <c r="AB3072" s="141"/>
      <c r="AC3072" s="140"/>
    </row>
    <row r="3073" spans="26:29" x14ac:dyDescent="0.25">
      <c r="Z3073" s="140"/>
      <c r="AA3073" s="140"/>
      <c r="AB3073" s="141"/>
      <c r="AC3073" s="140"/>
    </row>
    <row r="3074" spans="26:29" x14ac:dyDescent="0.25">
      <c r="Z3074" s="140"/>
      <c r="AA3074" s="140"/>
      <c r="AB3074" s="141"/>
      <c r="AC3074" s="140"/>
    </row>
    <row r="3075" spans="26:29" x14ac:dyDescent="0.25">
      <c r="Z3075" s="140"/>
      <c r="AA3075" s="140"/>
      <c r="AB3075" s="141"/>
      <c r="AC3075" s="140"/>
    </row>
    <row r="3076" spans="26:29" x14ac:dyDescent="0.25">
      <c r="Z3076" s="140"/>
      <c r="AA3076" s="140"/>
      <c r="AB3076" s="141"/>
      <c r="AC3076" s="140"/>
    </row>
    <row r="3077" spans="26:29" x14ac:dyDescent="0.25">
      <c r="Z3077" s="140"/>
      <c r="AA3077" s="140"/>
      <c r="AB3077" s="141"/>
      <c r="AC3077" s="140"/>
    </row>
    <row r="3078" spans="26:29" x14ac:dyDescent="0.25">
      <c r="Z3078" s="140"/>
      <c r="AA3078" s="140"/>
      <c r="AB3078" s="141"/>
      <c r="AC3078" s="140"/>
    </row>
    <row r="3079" spans="26:29" x14ac:dyDescent="0.25">
      <c r="Z3079" s="140"/>
      <c r="AA3079" s="140"/>
      <c r="AB3079" s="141"/>
      <c r="AC3079" s="140"/>
    </row>
    <row r="3080" spans="26:29" x14ac:dyDescent="0.25">
      <c r="Z3080" s="140"/>
      <c r="AA3080" s="140"/>
      <c r="AB3080" s="141"/>
      <c r="AC3080" s="140"/>
    </row>
    <row r="3081" spans="26:29" x14ac:dyDescent="0.25">
      <c r="Z3081" s="140"/>
      <c r="AA3081" s="140"/>
      <c r="AB3081" s="141"/>
      <c r="AC3081" s="140"/>
    </row>
    <row r="3082" spans="26:29" x14ac:dyDescent="0.25">
      <c r="Z3082" s="140"/>
      <c r="AA3082" s="140"/>
      <c r="AB3082" s="141"/>
      <c r="AC3082" s="140"/>
    </row>
    <row r="3083" spans="26:29" x14ac:dyDescent="0.25">
      <c r="Z3083" s="140"/>
      <c r="AA3083" s="140"/>
      <c r="AB3083" s="141"/>
      <c r="AC3083" s="140"/>
    </row>
    <row r="3084" spans="26:29" x14ac:dyDescent="0.25">
      <c r="Z3084" s="140"/>
      <c r="AA3084" s="140"/>
      <c r="AB3084" s="141"/>
      <c r="AC3084" s="140"/>
    </row>
    <row r="3085" spans="26:29" x14ac:dyDescent="0.25">
      <c r="Z3085" s="140"/>
      <c r="AA3085" s="140"/>
      <c r="AB3085" s="141"/>
      <c r="AC3085" s="140"/>
    </row>
    <row r="3086" spans="26:29" x14ac:dyDescent="0.25">
      <c r="Z3086" s="140"/>
      <c r="AA3086" s="140"/>
      <c r="AB3086" s="141"/>
      <c r="AC3086" s="140"/>
    </row>
    <row r="3087" spans="26:29" x14ac:dyDescent="0.25">
      <c r="Z3087" s="140"/>
      <c r="AA3087" s="140"/>
      <c r="AB3087" s="141"/>
      <c r="AC3087" s="140"/>
    </row>
    <row r="3088" spans="26:29" x14ac:dyDescent="0.25">
      <c r="Z3088" s="140"/>
      <c r="AA3088" s="140"/>
      <c r="AB3088" s="141"/>
      <c r="AC3088" s="140"/>
    </row>
    <row r="3089" spans="26:29" x14ac:dyDescent="0.25">
      <c r="Z3089" s="140"/>
      <c r="AA3089" s="140"/>
      <c r="AB3089" s="141"/>
      <c r="AC3089" s="140"/>
    </row>
    <row r="3090" spans="26:29" x14ac:dyDescent="0.25">
      <c r="Z3090" s="140"/>
      <c r="AA3090" s="140"/>
      <c r="AB3090" s="141"/>
      <c r="AC3090" s="140"/>
    </row>
    <row r="3091" spans="26:29" x14ac:dyDescent="0.25">
      <c r="Z3091" s="140"/>
      <c r="AA3091" s="140"/>
      <c r="AB3091" s="141"/>
      <c r="AC3091" s="140"/>
    </row>
    <row r="3092" spans="26:29" x14ac:dyDescent="0.25">
      <c r="Z3092" s="140"/>
      <c r="AA3092" s="140"/>
      <c r="AB3092" s="141"/>
      <c r="AC3092" s="140"/>
    </row>
    <row r="3093" spans="26:29" x14ac:dyDescent="0.25">
      <c r="Z3093" s="140"/>
      <c r="AA3093" s="140"/>
      <c r="AB3093" s="141"/>
      <c r="AC3093" s="140"/>
    </row>
    <row r="3094" spans="26:29" x14ac:dyDescent="0.25">
      <c r="Z3094" s="140"/>
      <c r="AA3094" s="140"/>
      <c r="AB3094" s="141"/>
      <c r="AC3094" s="140"/>
    </row>
    <row r="3095" spans="26:29" x14ac:dyDescent="0.25">
      <c r="Z3095" s="140"/>
      <c r="AA3095" s="140"/>
      <c r="AB3095" s="141"/>
      <c r="AC3095" s="140"/>
    </row>
    <row r="3096" spans="26:29" x14ac:dyDescent="0.25">
      <c r="Z3096" s="140"/>
      <c r="AA3096" s="140"/>
      <c r="AB3096" s="141"/>
      <c r="AC3096" s="140"/>
    </row>
    <row r="3097" spans="26:29" x14ac:dyDescent="0.25">
      <c r="Z3097" s="140"/>
      <c r="AA3097" s="140"/>
      <c r="AB3097" s="141"/>
      <c r="AC3097" s="140"/>
    </row>
    <row r="3098" spans="26:29" x14ac:dyDescent="0.25">
      <c r="Z3098" s="140"/>
      <c r="AA3098" s="140"/>
      <c r="AB3098" s="141"/>
      <c r="AC3098" s="140"/>
    </row>
    <row r="3099" spans="26:29" x14ac:dyDescent="0.25">
      <c r="Z3099" s="140"/>
      <c r="AA3099" s="140"/>
      <c r="AB3099" s="141"/>
      <c r="AC3099" s="140"/>
    </row>
    <row r="3100" spans="26:29" x14ac:dyDescent="0.25">
      <c r="Z3100" s="140"/>
      <c r="AA3100" s="140"/>
      <c r="AB3100" s="141"/>
      <c r="AC3100" s="140"/>
    </row>
    <row r="3101" spans="26:29" x14ac:dyDescent="0.25">
      <c r="Z3101" s="140"/>
      <c r="AA3101" s="140"/>
      <c r="AB3101" s="141"/>
      <c r="AC3101" s="140"/>
    </row>
    <row r="3102" spans="26:29" x14ac:dyDescent="0.25">
      <c r="Z3102" s="140"/>
      <c r="AA3102" s="140"/>
      <c r="AB3102" s="141"/>
      <c r="AC3102" s="140"/>
    </row>
    <row r="3103" spans="26:29" x14ac:dyDescent="0.25">
      <c r="Z3103" s="140"/>
      <c r="AA3103" s="140"/>
      <c r="AB3103" s="141"/>
      <c r="AC3103" s="140"/>
    </row>
    <row r="3104" spans="26:29" x14ac:dyDescent="0.25">
      <c r="Z3104" s="140"/>
      <c r="AA3104" s="140"/>
      <c r="AB3104" s="141"/>
      <c r="AC3104" s="140"/>
    </row>
    <row r="3105" spans="26:29" x14ac:dyDescent="0.25">
      <c r="Z3105" s="140"/>
      <c r="AA3105" s="140"/>
      <c r="AB3105" s="141"/>
      <c r="AC3105" s="140"/>
    </row>
    <row r="3106" spans="26:29" x14ac:dyDescent="0.25">
      <c r="Z3106" s="140"/>
      <c r="AA3106" s="140"/>
      <c r="AB3106" s="141"/>
      <c r="AC3106" s="140"/>
    </row>
    <row r="3107" spans="26:29" x14ac:dyDescent="0.25">
      <c r="Z3107" s="140"/>
      <c r="AA3107" s="140"/>
      <c r="AB3107" s="141"/>
      <c r="AC3107" s="140"/>
    </row>
    <row r="3108" spans="26:29" x14ac:dyDescent="0.25">
      <c r="Z3108" s="140"/>
      <c r="AA3108" s="140"/>
      <c r="AB3108" s="141"/>
      <c r="AC3108" s="140"/>
    </row>
    <row r="3109" spans="26:29" x14ac:dyDescent="0.25">
      <c r="Z3109" s="140"/>
      <c r="AA3109" s="140"/>
      <c r="AB3109" s="141"/>
      <c r="AC3109" s="140"/>
    </row>
    <row r="3110" spans="26:29" x14ac:dyDescent="0.25">
      <c r="Z3110" s="140"/>
      <c r="AA3110" s="140"/>
      <c r="AB3110" s="141"/>
      <c r="AC3110" s="140"/>
    </row>
    <row r="3111" spans="26:29" x14ac:dyDescent="0.25">
      <c r="Z3111" s="140"/>
      <c r="AA3111" s="140"/>
      <c r="AB3111" s="141"/>
      <c r="AC3111" s="140"/>
    </row>
    <row r="3112" spans="26:29" x14ac:dyDescent="0.25">
      <c r="Z3112" s="140"/>
      <c r="AA3112" s="140"/>
      <c r="AB3112" s="141"/>
      <c r="AC3112" s="140"/>
    </row>
    <row r="3113" spans="26:29" x14ac:dyDescent="0.25">
      <c r="Z3113" s="140"/>
      <c r="AA3113" s="140"/>
      <c r="AB3113" s="141"/>
      <c r="AC3113" s="140"/>
    </row>
    <row r="3114" spans="26:29" x14ac:dyDescent="0.25">
      <c r="Z3114" s="140"/>
      <c r="AA3114" s="140"/>
      <c r="AB3114" s="141"/>
      <c r="AC3114" s="140"/>
    </row>
    <row r="3115" spans="26:29" x14ac:dyDescent="0.25">
      <c r="Z3115" s="140"/>
      <c r="AA3115" s="140"/>
      <c r="AB3115" s="141"/>
      <c r="AC3115" s="140"/>
    </row>
    <row r="3116" spans="26:29" x14ac:dyDescent="0.25">
      <c r="Z3116" s="140"/>
      <c r="AA3116" s="140"/>
      <c r="AB3116" s="141"/>
      <c r="AC3116" s="140"/>
    </row>
    <row r="3117" spans="26:29" x14ac:dyDescent="0.25">
      <c r="Z3117" s="140"/>
      <c r="AA3117" s="140"/>
      <c r="AB3117" s="141"/>
      <c r="AC3117" s="140"/>
    </row>
    <row r="3118" spans="26:29" x14ac:dyDescent="0.25">
      <c r="Z3118" s="140"/>
      <c r="AA3118" s="140"/>
      <c r="AB3118" s="141"/>
      <c r="AC3118" s="140"/>
    </row>
    <row r="3119" spans="26:29" x14ac:dyDescent="0.25">
      <c r="Z3119" s="140"/>
      <c r="AA3119" s="140"/>
      <c r="AB3119" s="141"/>
      <c r="AC3119" s="140"/>
    </row>
    <row r="3120" spans="26:29" x14ac:dyDescent="0.25">
      <c r="Z3120" s="140"/>
      <c r="AA3120" s="140"/>
      <c r="AB3120" s="141"/>
      <c r="AC3120" s="140"/>
    </row>
    <row r="3121" spans="26:29" x14ac:dyDescent="0.25">
      <c r="Z3121" s="140"/>
      <c r="AA3121" s="140"/>
      <c r="AB3121" s="141"/>
      <c r="AC3121" s="140"/>
    </row>
    <row r="3122" spans="26:29" x14ac:dyDescent="0.25">
      <c r="Z3122" s="140"/>
      <c r="AA3122" s="140"/>
      <c r="AB3122" s="141"/>
      <c r="AC3122" s="140"/>
    </row>
    <row r="3123" spans="26:29" x14ac:dyDescent="0.25">
      <c r="Z3123" s="140"/>
      <c r="AA3123" s="140"/>
      <c r="AB3123" s="141"/>
      <c r="AC3123" s="140"/>
    </row>
    <row r="3124" spans="26:29" x14ac:dyDescent="0.25">
      <c r="Z3124" s="140"/>
      <c r="AA3124" s="140"/>
      <c r="AB3124" s="141"/>
      <c r="AC3124" s="140"/>
    </row>
    <row r="3125" spans="26:29" x14ac:dyDescent="0.25">
      <c r="Z3125" s="140"/>
      <c r="AA3125" s="140"/>
      <c r="AB3125" s="141"/>
      <c r="AC3125" s="140"/>
    </row>
    <row r="3126" spans="26:29" x14ac:dyDescent="0.25">
      <c r="Z3126" s="140"/>
      <c r="AA3126" s="140"/>
      <c r="AB3126" s="141"/>
      <c r="AC3126" s="140"/>
    </row>
    <row r="3127" spans="26:29" x14ac:dyDescent="0.25">
      <c r="Z3127" s="140"/>
      <c r="AA3127" s="140"/>
      <c r="AB3127" s="141"/>
      <c r="AC3127" s="140"/>
    </row>
    <row r="3128" spans="26:29" x14ac:dyDescent="0.25">
      <c r="Z3128" s="140"/>
      <c r="AA3128" s="140"/>
      <c r="AB3128" s="141"/>
      <c r="AC3128" s="140"/>
    </row>
    <row r="3129" spans="26:29" x14ac:dyDescent="0.25">
      <c r="Z3129" s="140"/>
      <c r="AA3129" s="140"/>
      <c r="AB3129" s="141"/>
      <c r="AC3129" s="140"/>
    </row>
    <row r="3130" spans="26:29" x14ac:dyDescent="0.25">
      <c r="Z3130" s="140"/>
      <c r="AA3130" s="140"/>
      <c r="AB3130" s="141"/>
      <c r="AC3130" s="140"/>
    </row>
    <row r="3131" spans="26:29" x14ac:dyDescent="0.25">
      <c r="Z3131" s="140"/>
      <c r="AA3131" s="140"/>
      <c r="AB3131" s="141"/>
      <c r="AC3131" s="140"/>
    </row>
    <row r="3132" spans="26:29" x14ac:dyDescent="0.25">
      <c r="Z3132" s="140"/>
      <c r="AA3132" s="140"/>
      <c r="AB3132" s="141"/>
      <c r="AC3132" s="140"/>
    </row>
    <row r="3133" spans="26:29" x14ac:dyDescent="0.25">
      <c r="Z3133" s="140"/>
      <c r="AA3133" s="140"/>
      <c r="AB3133" s="141"/>
      <c r="AC3133" s="140"/>
    </row>
    <row r="3134" spans="26:29" x14ac:dyDescent="0.25">
      <c r="Z3134" s="140"/>
      <c r="AA3134" s="140"/>
      <c r="AB3134" s="141"/>
      <c r="AC3134" s="140"/>
    </row>
    <row r="3135" spans="26:29" x14ac:dyDescent="0.25">
      <c r="Z3135" s="140"/>
      <c r="AA3135" s="140"/>
      <c r="AB3135" s="141"/>
      <c r="AC3135" s="140"/>
    </row>
    <row r="3136" spans="26:29" x14ac:dyDescent="0.25">
      <c r="Z3136" s="140"/>
      <c r="AA3136" s="140"/>
      <c r="AB3136" s="141"/>
      <c r="AC3136" s="140"/>
    </row>
    <row r="3137" spans="26:29" x14ac:dyDescent="0.25">
      <c r="Z3137" s="140"/>
      <c r="AA3137" s="140"/>
      <c r="AB3137" s="141"/>
      <c r="AC3137" s="140"/>
    </row>
    <row r="3138" spans="26:29" x14ac:dyDescent="0.25">
      <c r="Z3138" s="140"/>
      <c r="AA3138" s="140"/>
      <c r="AB3138" s="141"/>
      <c r="AC3138" s="140"/>
    </row>
    <row r="3139" spans="26:29" x14ac:dyDescent="0.25">
      <c r="Z3139" s="140"/>
      <c r="AA3139" s="140"/>
      <c r="AB3139" s="141"/>
      <c r="AC3139" s="140"/>
    </row>
    <row r="3140" spans="26:29" x14ac:dyDescent="0.25">
      <c r="Z3140" s="140"/>
      <c r="AA3140" s="140"/>
      <c r="AB3140" s="141"/>
      <c r="AC3140" s="140"/>
    </row>
    <row r="3141" spans="26:29" x14ac:dyDescent="0.25">
      <c r="Z3141" s="140"/>
      <c r="AA3141" s="140"/>
      <c r="AB3141" s="141"/>
      <c r="AC3141" s="140"/>
    </row>
    <row r="3142" spans="26:29" x14ac:dyDescent="0.25">
      <c r="Z3142" s="140"/>
      <c r="AA3142" s="140"/>
      <c r="AB3142" s="141"/>
      <c r="AC3142" s="140"/>
    </row>
    <row r="3143" spans="26:29" x14ac:dyDescent="0.25">
      <c r="Z3143" s="140"/>
      <c r="AA3143" s="140"/>
      <c r="AB3143" s="141"/>
      <c r="AC3143" s="140"/>
    </row>
    <row r="3144" spans="26:29" x14ac:dyDescent="0.25">
      <c r="Z3144" s="140"/>
      <c r="AA3144" s="140"/>
      <c r="AB3144" s="141"/>
      <c r="AC3144" s="140"/>
    </row>
    <row r="3145" spans="26:29" x14ac:dyDescent="0.25">
      <c r="Z3145" s="140"/>
      <c r="AA3145" s="140"/>
      <c r="AB3145" s="141"/>
      <c r="AC3145" s="140"/>
    </row>
    <row r="3146" spans="26:29" x14ac:dyDescent="0.25">
      <c r="Z3146" s="140"/>
      <c r="AA3146" s="140"/>
      <c r="AB3146" s="141"/>
      <c r="AC3146" s="140"/>
    </row>
    <row r="3147" spans="26:29" x14ac:dyDescent="0.25">
      <c r="Z3147" s="140"/>
      <c r="AA3147" s="140"/>
      <c r="AB3147" s="141"/>
      <c r="AC3147" s="140"/>
    </row>
    <row r="3148" spans="26:29" x14ac:dyDescent="0.25">
      <c r="Z3148" s="140"/>
      <c r="AA3148" s="140"/>
      <c r="AB3148" s="141"/>
      <c r="AC3148" s="140"/>
    </row>
    <row r="3149" spans="26:29" x14ac:dyDescent="0.25">
      <c r="Z3149" s="140"/>
      <c r="AA3149" s="140"/>
      <c r="AB3149" s="141"/>
      <c r="AC3149" s="140"/>
    </row>
    <row r="3150" spans="26:29" x14ac:dyDescent="0.25">
      <c r="Z3150" s="140"/>
      <c r="AA3150" s="140"/>
      <c r="AB3150" s="141"/>
      <c r="AC3150" s="140"/>
    </row>
    <row r="3151" spans="26:29" x14ac:dyDescent="0.25">
      <c r="Z3151" s="140"/>
      <c r="AA3151" s="140"/>
      <c r="AB3151" s="141"/>
      <c r="AC3151" s="140"/>
    </row>
    <row r="3152" spans="26:29" x14ac:dyDescent="0.25">
      <c r="Z3152" s="140"/>
      <c r="AA3152" s="140"/>
      <c r="AB3152" s="141"/>
      <c r="AC3152" s="140"/>
    </row>
    <row r="3153" spans="26:29" x14ac:dyDescent="0.25">
      <c r="Z3153" s="140"/>
      <c r="AA3153" s="140"/>
      <c r="AB3153" s="141"/>
      <c r="AC3153" s="140"/>
    </row>
    <row r="3154" spans="26:29" x14ac:dyDescent="0.25">
      <c r="Z3154" s="140"/>
      <c r="AA3154" s="140"/>
      <c r="AB3154" s="141"/>
      <c r="AC3154" s="140"/>
    </row>
    <row r="3155" spans="26:29" x14ac:dyDescent="0.25">
      <c r="Z3155" s="140"/>
      <c r="AA3155" s="140"/>
      <c r="AB3155" s="141"/>
      <c r="AC3155" s="140"/>
    </row>
    <row r="3156" spans="26:29" x14ac:dyDescent="0.25">
      <c r="Z3156" s="140"/>
      <c r="AA3156" s="140"/>
      <c r="AB3156" s="141"/>
      <c r="AC3156" s="140"/>
    </row>
    <row r="3157" spans="26:29" x14ac:dyDescent="0.25">
      <c r="Z3157" s="140"/>
      <c r="AA3157" s="140"/>
      <c r="AB3157" s="141"/>
      <c r="AC3157" s="140"/>
    </row>
    <row r="3158" spans="26:29" x14ac:dyDescent="0.25">
      <c r="Z3158" s="140"/>
      <c r="AA3158" s="140"/>
      <c r="AB3158" s="141"/>
      <c r="AC3158" s="140"/>
    </row>
    <row r="3159" spans="26:29" x14ac:dyDescent="0.25">
      <c r="Z3159" s="140"/>
      <c r="AA3159" s="140"/>
      <c r="AB3159" s="141"/>
      <c r="AC3159" s="140"/>
    </row>
    <row r="3160" spans="26:29" x14ac:dyDescent="0.25">
      <c r="Z3160" s="140"/>
      <c r="AA3160" s="140"/>
      <c r="AB3160" s="141"/>
      <c r="AC3160" s="140"/>
    </row>
    <row r="3161" spans="26:29" x14ac:dyDescent="0.25">
      <c r="Z3161" s="140"/>
      <c r="AA3161" s="140"/>
      <c r="AB3161" s="141"/>
      <c r="AC3161" s="140"/>
    </row>
    <row r="3162" spans="26:29" x14ac:dyDescent="0.25">
      <c r="Z3162" s="140"/>
      <c r="AA3162" s="140"/>
      <c r="AB3162" s="141"/>
      <c r="AC3162" s="140"/>
    </row>
    <row r="3163" spans="26:29" x14ac:dyDescent="0.25">
      <c r="Z3163" s="140"/>
      <c r="AA3163" s="140"/>
      <c r="AB3163" s="141"/>
      <c r="AC3163" s="140"/>
    </row>
    <row r="3164" spans="26:29" x14ac:dyDescent="0.25">
      <c r="Z3164" s="140"/>
      <c r="AA3164" s="140"/>
      <c r="AB3164" s="141"/>
      <c r="AC3164" s="140"/>
    </row>
    <row r="3165" spans="26:29" x14ac:dyDescent="0.25">
      <c r="Z3165" s="140"/>
      <c r="AA3165" s="140"/>
      <c r="AB3165" s="141"/>
      <c r="AC3165" s="140"/>
    </row>
    <row r="3166" spans="26:29" x14ac:dyDescent="0.25">
      <c r="Z3166" s="140"/>
      <c r="AA3166" s="140"/>
      <c r="AB3166" s="141"/>
      <c r="AC3166" s="140"/>
    </row>
    <row r="3167" spans="26:29" x14ac:dyDescent="0.25">
      <c r="Z3167" s="140"/>
      <c r="AA3167" s="140"/>
      <c r="AB3167" s="141"/>
      <c r="AC3167" s="140"/>
    </row>
    <row r="3168" spans="26:29" x14ac:dyDescent="0.25">
      <c r="Z3168" s="140"/>
      <c r="AA3168" s="140"/>
      <c r="AB3168" s="141"/>
      <c r="AC3168" s="140"/>
    </row>
    <row r="3169" spans="26:29" x14ac:dyDescent="0.25">
      <c r="Z3169" s="140"/>
      <c r="AA3169" s="140"/>
      <c r="AB3169" s="141"/>
      <c r="AC3169" s="140"/>
    </row>
    <row r="3170" spans="26:29" x14ac:dyDescent="0.25">
      <c r="Z3170" s="140"/>
      <c r="AA3170" s="140"/>
      <c r="AB3170" s="141"/>
      <c r="AC3170" s="140"/>
    </row>
    <row r="3171" spans="26:29" x14ac:dyDescent="0.25">
      <c r="Z3171" s="140"/>
      <c r="AA3171" s="140"/>
      <c r="AB3171" s="141"/>
      <c r="AC3171" s="140"/>
    </row>
    <row r="3172" spans="26:29" x14ac:dyDescent="0.25">
      <c r="Z3172" s="140"/>
      <c r="AA3172" s="140"/>
      <c r="AB3172" s="141"/>
      <c r="AC3172" s="140"/>
    </row>
    <row r="3173" spans="26:29" x14ac:dyDescent="0.25">
      <c r="Z3173" s="140"/>
      <c r="AA3173" s="140"/>
      <c r="AB3173" s="141"/>
      <c r="AC3173" s="140"/>
    </row>
    <row r="3174" spans="26:29" x14ac:dyDescent="0.25">
      <c r="Z3174" s="140"/>
      <c r="AA3174" s="140"/>
      <c r="AB3174" s="141"/>
      <c r="AC3174" s="140"/>
    </row>
    <row r="3175" spans="26:29" x14ac:dyDescent="0.25">
      <c r="Z3175" s="140"/>
      <c r="AA3175" s="140"/>
      <c r="AB3175" s="141"/>
      <c r="AC3175" s="140"/>
    </row>
    <row r="3176" spans="26:29" x14ac:dyDescent="0.25">
      <c r="Z3176" s="140"/>
      <c r="AA3176" s="140"/>
      <c r="AB3176" s="141"/>
      <c r="AC3176" s="140"/>
    </row>
    <row r="3177" spans="26:29" x14ac:dyDescent="0.25">
      <c r="Z3177" s="140"/>
      <c r="AA3177" s="140"/>
      <c r="AB3177" s="141"/>
      <c r="AC3177" s="140"/>
    </row>
    <row r="3178" spans="26:29" x14ac:dyDescent="0.25">
      <c r="Z3178" s="140"/>
      <c r="AA3178" s="140"/>
      <c r="AB3178" s="141"/>
      <c r="AC3178" s="140"/>
    </row>
    <row r="3179" spans="26:29" x14ac:dyDescent="0.25">
      <c r="Z3179" s="140"/>
      <c r="AA3179" s="140"/>
      <c r="AB3179" s="141"/>
      <c r="AC3179" s="140"/>
    </row>
    <row r="3180" spans="26:29" x14ac:dyDescent="0.25">
      <c r="Z3180" s="140"/>
      <c r="AA3180" s="140"/>
      <c r="AB3180" s="141"/>
      <c r="AC3180" s="140"/>
    </row>
    <row r="3181" spans="26:29" x14ac:dyDescent="0.25">
      <c r="Z3181" s="140"/>
      <c r="AA3181" s="140"/>
      <c r="AB3181" s="141"/>
      <c r="AC3181" s="140"/>
    </row>
    <row r="3182" spans="26:29" x14ac:dyDescent="0.25">
      <c r="Z3182" s="140"/>
      <c r="AA3182" s="140"/>
      <c r="AB3182" s="141"/>
      <c r="AC3182" s="140"/>
    </row>
    <row r="3183" spans="26:29" x14ac:dyDescent="0.25">
      <c r="Z3183" s="140"/>
      <c r="AA3183" s="140"/>
      <c r="AB3183" s="141"/>
      <c r="AC3183" s="140"/>
    </row>
    <row r="3184" spans="26:29" x14ac:dyDescent="0.25">
      <c r="Z3184" s="140"/>
      <c r="AA3184" s="140"/>
      <c r="AB3184" s="141"/>
      <c r="AC3184" s="140"/>
    </row>
    <row r="3185" spans="26:29" x14ac:dyDescent="0.25">
      <c r="Z3185" s="140"/>
      <c r="AA3185" s="140"/>
      <c r="AB3185" s="141"/>
      <c r="AC3185" s="140"/>
    </row>
    <row r="3186" spans="26:29" x14ac:dyDescent="0.25">
      <c r="Z3186" s="140"/>
      <c r="AA3186" s="140"/>
      <c r="AB3186" s="141"/>
      <c r="AC3186" s="140"/>
    </row>
    <row r="3187" spans="26:29" x14ac:dyDescent="0.25">
      <c r="Z3187" s="140"/>
      <c r="AA3187" s="140"/>
      <c r="AB3187" s="141"/>
      <c r="AC3187" s="140"/>
    </row>
    <row r="3188" spans="26:29" x14ac:dyDescent="0.25">
      <c r="Z3188" s="140"/>
      <c r="AA3188" s="140"/>
      <c r="AB3188" s="141"/>
      <c r="AC3188" s="140"/>
    </row>
    <row r="3189" spans="26:29" x14ac:dyDescent="0.25">
      <c r="Z3189" s="140"/>
      <c r="AA3189" s="140"/>
      <c r="AB3189" s="141"/>
      <c r="AC3189" s="140"/>
    </row>
    <row r="3190" spans="26:29" x14ac:dyDescent="0.25">
      <c r="Z3190" s="140"/>
      <c r="AA3190" s="140"/>
      <c r="AB3190" s="141"/>
      <c r="AC3190" s="140"/>
    </row>
    <row r="3191" spans="26:29" x14ac:dyDescent="0.25">
      <c r="Z3191" s="140"/>
      <c r="AA3191" s="140"/>
      <c r="AB3191" s="141"/>
      <c r="AC3191" s="140"/>
    </row>
    <row r="3192" spans="26:29" x14ac:dyDescent="0.25">
      <c r="Z3192" s="140"/>
      <c r="AA3192" s="140"/>
      <c r="AB3192" s="141"/>
      <c r="AC3192" s="140"/>
    </row>
    <row r="3193" spans="26:29" x14ac:dyDescent="0.25">
      <c r="Z3193" s="140"/>
      <c r="AA3193" s="140"/>
      <c r="AB3193" s="141"/>
      <c r="AC3193" s="140"/>
    </row>
    <row r="3194" spans="26:29" x14ac:dyDescent="0.25">
      <c r="Z3194" s="140"/>
      <c r="AA3194" s="140"/>
      <c r="AB3194" s="141"/>
      <c r="AC3194" s="140"/>
    </row>
    <row r="3195" spans="26:29" x14ac:dyDescent="0.25">
      <c r="Z3195" s="140"/>
      <c r="AA3195" s="140"/>
      <c r="AB3195" s="141"/>
      <c r="AC3195" s="140"/>
    </row>
    <row r="3196" spans="26:29" x14ac:dyDescent="0.25">
      <c r="Z3196" s="140"/>
      <c r="AA3196" s="140"/>
      <c r="AB3196" s="141"/>
      <c r="AC3196" s="140"/>
    </row>
    <row r="3197" spans="26:29" x14ac:dyDescent="0.25">
      <c r="Z3197" s="140"/>
      <c r="AA3197" s="140"/>
      <c r="AB3197" s="141"/>
      <c r="AC3197" s="140"/>
    </row>
    <row r="3198" spans="26:29" x14ac:dyDescent="0.25">
      <c r="Z3198" s="140"/>
      <c r="AA3198" s="140"/>
      <c r="AB3198" s="141"/>
      <c r="AC3198" s="140"/>
    </row>
    <row r="3199" spans="26:29" x14ac:dyDescent="0.25">
      <c r="Z3199" s="140"/>
      <c r="AA3199" s="140"/>
      <c r="AB3199" s="141"/>
      <c r="AC3199" s="140"/>
    </row>
    <row r="3200" spans="26:29" x14ac:dyDescent="0.25">
      <c r="Z3200" s="140"/>
      <c r="AA3200" s="140"/>
      <c r="AB3200" s="141"/>
      <c r="AC3200" s="140"/>
    </row>
    <row r="3201" spans="26:29" x14ac:dyDescent="0.25">
      <c r="Z3201" s="140"/>
      <c r="AA3201" s="140"/>
      <c r="AB3201" s="141"/>
      <c r="AC3201" s="140"/>
    </row>
    <row r="3202" spans="26:29" x14ac:dyDescent="0.25">
      <c r="Z3202" s="140"/>
      <c r="AA3202" s="140"/>
      <c r="AB3202" s="141"/>
      <c r="AC3202" s="140"/>
    </row>
    <row r="3203" spans="26:29" x14ac:dyDescent="0.25">
      <c r="Z3203" s="140"/>
      <c r="AA3203" s="140"/>
      <c r="AB3203" s="141"/>
      <c r="AC3203" s="140"/>
    </row>
    <row r="3204" spans="26:29" x14ac:dyDescent="0.25">
      <c r="Z3204" s="140"/>
      <c r="AA3204" s="140"/>
      <c r="AB3204" s="141"/>
      <c r="AC3204" s="140"/>
    </row>
    <row r="3205" spans="26:29" x14ac:dyDescent="0.25">
      <c r="Z3205" s="140"/>
      <c r="AA3205" s="140"/>
      <c r="AB3205" s="141"/>
      <c r="AC3205" s="140"/>
    </row>
    <row r="3206" spans="26:29" x14ac:dyDescent="0.25">
      <c r="Z3206" s="140"/>
      <c r="AA3206" s="140"/>
      <c r="AB3206" s="141"/>
      <c r="AC3206" s="140"/>
    </row>
    <row r="3207" spans="26:29" x14ac:dyDescent="0.25">
      <c r="Z3207" s="140"/>
      <c r="AA3207" s="140"/>
      <c r="AB3207" s="141"/>
      <c r="AC3207" s="140"/>
    </row>
    <row r="3208" spans="26:29" x14ac:dyDescent="0.25">
      <c r="Z3208" s="140"/>
      <c r="AA3208" s="140"/>
      <c r="AB3208" s="141"/>
      <c r="AC3208" s="140"/>
    </row>
    <row r="3209" spans="26:29" x14ac:dyDescent="0.25">
      <c r="Z3209" s="140"/>
      <c r="AA3209" s="140"/>
      <c r="AB3209" s="141"/>
      <c r="AC3209" s="140"/>
    </row>
    <row r="3210" spans="26:29" x14ac:dyDescent="0.25">
      <c r="Z3210" s="140"/>
      <c r="AA3210" s="140"/>
      <c r="AB3210" s="141"/>
      <c r="AC3210" s="140"/>
    </row>
    <row r="3211" spans="26:29" x14ac:dyDescent="0.25">
      <c r="Z3211" s="140"/>
      <c r="AA3211" s="140"/>
      <c r="AB3211" s="141"/>
      <c r="AC3211" s="140"/>
    </row>
    <row r="3212" spans="26:29" x14ac:dyDescent="0.25">
      <c r="Z3212" s="140"/>
      <c r="AA3212" s="140"/>
      <c r="AB3212" s="141"/>
      <c r="AC3212" s="140"/>
    </row>
    <row r="3213" spans="26:29" x14ac:dyDescent="0.25">
      <c r="Z3213" s="140"/>
      <c r="AA3213" s="140"/>
      <c r="AB3213" s="141"/>
      <c r="AC3213" s="140"/>
    </row>
    <row r="3214" spans="26:29" x14ac:dyDescent="0.25">
      <c r="Z3214" s="140"/>
      <c r="AA3214" s="140"/>
      <c r="AB3214" s="141"/>
      <c r="AC3214" s="140"/>
    </row>
    <row r="3215" spans="26:29" x14ac:dyDescent="0.25">
      <c r="Z3215" s="140"/>
      <c r="AA3215" s="140"/>
      <c r="AB3215" s="141"/>
      <c r="AC3215" s="140"/>
    </row>
    <row r="3216" spans="26:29" x14ac:dyDescent="0.25">
      <c r="Z3216" s="140"/>
      <c r="AA3216" s="140"/>
      <c r="AB3216" s="141"/>
      <c r="AC3216" s="140"/>
    </row>
    <row r="3217" spans="26:29" x14ac:dyDescent="0.25">
      <c r="Z3217" s="140"/>
      <c r="AA3217" s="140"/>
      <c r="AB3217" s="141"/>
      <c r="AC3217" s="140"/>
    </row>
    <row r="3218" spans="26:29" x14ac:dyDescent="0.25">
      <c r="Z3218" s="140"/>
      <c r="AA3218" s="140"/>
      <c r="AB3218" s="141"/>
      <c r="AC3218" s="140"/>
    </row>
    <row r="3219" spans="26:29" x14ac:dyDescent="0.25">
      <c r="Z3219" s="140"/>
      <c r="AA3219" s="140"/>
      <c r="AB3219" s="141"/>
      <c r="AC3219" s="140"/>
    </row>
    <row r="3220" spans="26:29" x14ac:dyDescent="0.25">
      <c r="Z3220" s="140"/>
      <c r="AA3220" s="140"/>
      <c r="AB3220" s="141"/>
      <c r="AC3220" s="140"/>
    </row>
    <row r="3221" spans="26:29" x14ac:dyDescent="0.25">
      <c r="Z3221" s="140"/>
      <c r="AA3221" s="140"/>
      <c r="AB3221" s="141"/>
      <c r="AC3221" s="140"/>
    </row>
    <row r="3222" spans="26:29" x14ac:dyDescent="0.25">
      <c r="Z3222" s="140"/>
      <c r="AA3222" s="140"/>
      <c r="AB3222" s="141"/>
      <c r="AC3222" s="140"/>
    </row>
    <row r="3223" spans="26:29" x14ac:dyDescent="0.25">
      <c r="Z3223" s="140"/>
      <c r="AA3223" s="140"/>
      <c r="AB3223" s="141"/>
      <c r="AC3223" s="140"/>
    </row>
    <row r="3224" spans="26:29" x14ac:dyDescent="0.25">
      <c r="Z3224" s="140"/>
      <c r="AA3224" s="140"/>
      <c r="AB3224" s="141"/>
      <c r="AC3224" s="140"/>
    </row>
    <row r="3225" spans="26:29" x14ac:dyDescent="0.25">
      <c r="Z3225" s="140"/>
      <c r="AA3225" s="140"/>
      <c r="AB3225" s="141"/>
      <c r="AC3225" s="140"/>
    </row>
    <row r="3226" spans="26:29" x14ac:dyDescent="0.25">
      <c r="Z3226" s="140"/>
      <c r="AA3226" s="140"/>
      <c r="AB3226" s="141"/>
      <c r="AC3226" s="140"/>
    </row>
    <row r="3227" spans="26:29" x14ac:dyDescent="0.25">
      <c r="Z3227" s="140"/>
      <c r="AA3227" s="140"/>
      <c r="AB3227" s="141"/>
      <c r="AC3227" s="140"/>
    </row>
    <row r="3228" spans="26:29" x14ac:dyDescent="0.25">
      <c r="Z3228" s="140"/>
      <c r="AA3228" s="140"/>
      <c r="AB3228" s="141"/>
      <c r="AC3228" s="140"/>
    </row>
    <row r="3229" spans="26:29" x14ac:dyDescent="0.25">
      <c r="Z3229" s="140"/>
      <c r="AA3229" s="140"/>
      <c r="AB3229" s="141"/>
      <c r="AC3229" s="140"/>
    </row>
    <row r="3230" spans="26:29" x14ac:dyDescent="0.25">
      <c r="Z3230" s="140"/>
      <c r="AA3230" s="140"/>
      <c r="AB3230" s="141"/>
      <c r="AC3230" s="140"/>
    </row>
    <row r="3231" spans="26:29" x14ac:dyDescent="0.25">
      <c r="Z3231" s="140"/>
      <c r="AA3231" s="140"/>
      <c r="AB3231" s="141"/>
      <c r="AC3231" s="140"/>
    </row>
    <row r="3232" spans="26:29" x14ac:dyDescent="0.25">
      <c r="Z3232" s="140"/>
      <c r="AA3232" s="140"/>
      <c r="AB3232" s="141"/>
      <c r="AC3232" s="140"/>
    </row>
    <row r="3233" spans="26:29" x14ac:dyDescent="0.25">
      <c r="Z3233" s="140"/>
      <c r="AA3233" s="140"/>
      <c r="AB3233" s="141"/>
      <c r="AC3233" s="140"/>
    </row>
    <row r="3234" spans="26:29" x14ac:dyDescent="0.25">
      <c r="Z3234" s="140"/>
      <c r="AA3234" s="140"/>
      <c r="AB3234" s="141"/>
      <c r="AC3234" s="140"/>
    </row>
    <row r="3235" spans="26:29" x14ac:dyDescent="0.25">
      <c r="Z3235" s="140"/>
      <c r="AA3235" s="140"/>
      <c r="AB3235" s="141"/>
      <c r="AC3235" s="140"/>
    </row>
    <row r="3236" spans="26:29" x14ac:dyDescent="0.25">
      <c r="Z3236" s="140"/>
      <c r="AA3236" s="140"/>
      <c r="AB3236" s="141"/>
      <c r="AC3236" s="140"/>
    </row>
    <row r="3237" spans="26:29" x14ac:dyDescent="0.25">
      <c r="Z3237" s="140"/>
      <c r="AA3237" s="140"/>
      <c r="AB3237" s="141"/>
      <c r="AC3237" s="140"/>
    </row>
    <row r="3238" spans="26:29" x14ac:dyDescent="0.25">
      <c r="Z3238" s="140"/>
      <c r="AA3238" s="140"/>
      <c r="AB3238" s="141"/>
      <c r="AC3238" s="140"/>
    </row>
    <row r="3239" spans="26:29" x14ac:dyDescent="0.25">
      <c r="Z3239" s="140"/>
      <c r="AA3239" s="140"/>
      <c r="AB3239" s="141"/>
      <c r="AC3239" s="140"/>
    </row>
    <row r="3240" spans="26:29" x14ac:dyDescent="0.25">
      <c r="Z3240" s="140"/>
      <c r="AA3240" s="140"/>
      <c r="AB3240" s="141"/>
      <c r="AC3240" s="140"/>
    </row>
    <row r="3241" spans="26:29" x14ac:dyDescent="0.25">
      <c r="Z3241" s="140"/>
      <c r="AA3241" s="140"/>
      <c r="AB3241" s="141"/>
      <c r="AC3241" s="140"/>
    </row>
    <row r="3242" spans="26:29" x14ac:dyDescent="0.25">
      <c r="Z3242" s="140"/>
      <c r="AA3242" s="140"/>
      <c r="AB3242" s="141"/>
      <c r="AC3242" s="140"/>
    </row>
    <row r="3243" spans="26:29" x14ac:dyDescent="0.25">
      <c r="Z3243" s="140"/>
      <c r="AA3243" s="140"/>
      <c r="AB3243" s="141"/>
      <c r="AC3243" s="140"/>
    </row>
    <row r="3244" spans="26:29" x14ac:dyDescent="0.25">
      <c r="Z3244" s="140"/>
      <c r="AA3244" s="140"/>
      <c r="AB3244" s="141"/>
      <c r="AC3244" s="140"/>
    </row>
    <row r="3245" spans="26:29" x14ac:dyDescent="0.25">
      <c r="Z3245" s="140"/>
      <c r="AA3245" s="140"/>
      <c r="AB3245" s="141"/>
      <c r="AC3245" s="140"/>
    </row>
    <row r="3246" spans="26:29" x14ac:dyDescent="0.25">
      <c r="Z3246" s="140"/>
      <c r="AA3246" s="140"/>
      <c r="AB3246" s="141"/>
      <c r="AC3246" s="140"/>
    </row>
    <row r="3247" spans="26:29" x14ac:dyDescent="0.25">
      <c r="Z3247" s="140"/>
      <c r="AA3247" s="140"/>
      <c r="AB3247" s="141"/>
      <c r="AC3247" s="140"/>
    </row>
    <row r="3248" spans="26:29" x14ac:dyDescent="0.25">
      <c r="Z3248" s="140"/>
      <c r="AA3248" s="140"/>
      <c r="AB3248" s="141"/>
      <c r="AC3248" s="140"/>
    </row>
    <row r="3249" spans="26:29" x14ac:dyDescent="0.25">
      <c r="Z3249" s="140"/>
      <c r="AA3249" s="140"/>
      <c r="AB3249" s="141"/>
      <c r="AC3249" s="140"/>
    </row>
    <row r="3250" spans="26:29" x14ac:dyDescent="0.25">
      <c r="Z3250" s="140"/>
      <c r="AA3250" s="140"/>
      <c r="AB3250" s="141"/>
      <c r="AC3250" s="140"/>
    </row>
    <row r="3251" spans="26:29" x14ac:dyDescent="0.25">
      <c r="Z3251" s="140"/>
      <c r="AA3251" s="140"/>
      <c r="AB3251" s="141"/>
      <c r="AC3251" s="140"/>
    </row>
    <row r="3252" spans="26:29" x14ac:dyDescent="0.25">
      <c r="Z3252" s="140"/>
      <c r="AA3252" s="140"/>
      <c r="AB3252" s="141"/>
      <c r="AC3252" s="140"/>
    </row>
    <row r="3253" spans="26:29" x14ac:dyDescent="0.25">
      <c r="Z3253" s="140"/>
      <c r="AA3253" s="140"/>
      <c r="AB3253" s="141"/>
      <c r="AC3253" s="140"/>
    </row>
    <row r="3254" spans="26:29" x14ac:dyDescent="0.25">
      <c r="Z3254" s="140"/>
      <c r="AA3254" s="140"/>
      <c r="AB3254" s="141"/>
      <c r="AC3254" s="140"/>
    </row>
    <row r="3255" spans="26:29" x14ac:dyDescent="0.25">
      <c r="Z3255" s="140"/>
      <c r="AA3255" s="140"/>
      <c r="AB3255" s="141"/>
      <c r="AC3255" s="140"/>
    </row>
    <row r="3256" spans="26:29" x14ac:dyDescent="0.25">
      <c r="Z3256" s="140"/>
      <c r="AA3256" s="140"/>
      <c r="AB3256" s="141"/>
      <c r="AC3256" s="140"/>
    </row>
    <row r="3257" spans="26:29" x14ac:dyDescent="0.25">
      <c r="Z3257" s="140"/>
      <c r="AA3257" s="140"/>
      <c r="AB3257" s="141"/>
      <c r="AC3257" s="140"/>
    </row>
    <row r="3258" spans="26:29" x14ac:dyDescent="0.25">
      <c r="Z3258" s="140"/>
      <c r="AA3258" s="140"/>
      <c r="AB3258" s="141"/>
      <c r="AC3258" s="140"/>
    </row>
    <row r="3259" spans="26:29" x14ac:dyDescent="0.25">
      <c r="Z3259" s="140"/>
      <c r="AA3259" s="140"/>
      <c r="AB3259" s="141"/>
      <c r="AC3259" s="140"/>
    </row>
    <row r="3260" spans="26:29" x14ac:dyDescent="0.25">
      <c r="Z3260" s="140"/>
      <c r="AA3260" s="140"/>
      <c r="AB3260" s="141"/>
      <c r="AC3260" s="140"/>
    </row>
    <row r="3261" spans="26:29" x14ac:dyDescent="0.25">
      <c r="Z3261" s="140"/>
      <c r="AA3261" s="140"/>
      <c r="AB3261" s="141"/>
      <c r="AC3261" s="140"/>
    </row>
    <row r="3262" spans="26:29" x14ac:dyDescent="0.25">
      <c r="Z3262" s="140"/>
      <c r="AA3262" s="140"/>
      <c r="AB3262" s="141"/>
      <c r="AC3262" s="140"/>
    </row>
    <row r="3263" spans="26:29" x14ac:dyDescent="0.25">
      <c r="Z3263" s="140"/>
      <c r="AA3263" s="140"/>
      <c r="AB3263" s="141"/>
      <c r="AC3263" s="140"/>
    </row>
    <row r="3264" spans="26:29" x14ac:dyDescent="0.25">
      <c r="Z3264" s="140"/>
      <c r="AA3264" s="140"/>
      <c r="AB3264" s="141"/>
      <c r="AC3264" s="140"/>
    </row>
    <row r="3265" spans="26:29" x14ac:dyDescent="0.25">
      <c r="Z3265" s="140"/>
      <c r="AA3265" s="140"/>
      <c r="AB3265" s="141"/>
      <c r="AC3265" s="140"/>
    </row>
    <row r="3266" spans="26:29" x14ac:dyDescent="0.25">
      <c r="Z3266" s="140"/>
      <c r="AA3266" s="140"/>
      <c r="AB3266" s="141"/>
      <c r="AC3266" s="140"/>
    </row>
    <row r="3267" spans="26:29" x14ac:dyDescent="0.25">
      <c r="Z3267" s="140"/>
      <c r="AA3267" s="140"/>
      <c r="AB3267" s="141"/>
      <c r="AC3267" s="140"/>
    </row>
    <row r="3268" spans="26:29" x14ac:dyDescent="0.25">
      <c r="Z3268" s="140"/>
      <c r="AA3268" s="140"/>
      <c r="AB3268" s="141"/>
      <c r="AC3268" s="140"/>
    </row>
    <row r="3269" spans="26:29" x14ac:dyDescent="0.25">
      <c r="Z3269" s="140"/>
      <c r="AA3269" s="140"/>
      <c r="AB3269" s="141"/>
      <c r="AC3269" s="140"/>
    </row>
    <row r="3270" spans="26:29" x14ac:dyDescent="0.25">
      <c r="Z3270" s="140"/>
      <c r="AA3270" s="140"/>
      <c r="AB3270" s="141"/>
      <c r="AC3270" s="140"/>
    </row>
    <row r="3271" spans="26:29" x14ac:dyDescent="0.25">
      <c r="Z3271" s="140"/>
      <c r="AA3271" s="140"/>
      <c r="AB3271" s="141"/>
      <c r="AC3271" s="140"/>
    </row>
    <row r="3272" spans="26:29" x14ac:dyDescent="0.25">
      <c r="Z3272" s="140"/>
      <c r="AA3272" s="140"/>
      <c r="AB3272" s="141"/>
      <c r="AC3272" s="140"/>
    </row>
    <row r="3273" spans="26:29" x14ac:dyDescent="0.25">
      <c r="Z3273" s="140"/>
      <c r="AA3273" s="140"/>
      <c r="AB3273" s="141"/>
      <c r="AC3273" s="140"/>
    </row>
    <row r="3274" spans="26:29" x14ac:dyDescent="0.25">
      <c r="Z3274" s="140"/>
      <c r="AA3274" s="140"/>
      <c r="AB3274" s="141"/>
      <c r="AC3274" s="140"/>
    </row>
    <row r="3275" spans="26:29" x14ac:dyDescent="0.25">
      <c r="Z3275" s="140"/>
      <c r="AA3275" s="140"/>
      <c r="AB3275" s="141"/>
      <c r="AC3275" s="140"/>
    </row>
    <row r="3276" spans="26:29" x14ac:dyDescent="0.25">
      <c r="Z3276" s="140"/>
      <c r="AA3276" s="140"/>
      <c r="AB3276" s="141"/>
      <c r="AC3276" s="140"/>
    </row>
    <row r="3277" spans="26:29" x14ac:dyDescent="0.25">
      <c r="Z3277" s="140"/>
      <c r="AA3277" s="140"/>
      <c r="AB3277" s="141"/>
      <c r="AC3277" s="140"/>
    </row>
    <row r="3278" spans="26:29" x14ac:dyDescent="0.25">
      <c r="Z3278" s="140"/>
      <c r="AA3278" s="140"/>
      <c r="AB3278" s="141"/>
      <c r="AC3278" s="140"/>
    </row>
    <row r="3279" spans="26:29" x14ac:dyDescent="0.25">
      <c r="Z3279" s="140"/>
      <c r="AA3279" s="140"/>
      <c r="AB3279" s="141"/>
      <c r="AC3279" s="140"/>
    </row>
    <row r="3280" spans="26:29" x14ac:dyDescent="0.25">
      <c r="Z3280" s="140"/>
      <c r="AA3280" s="140"/>
      <c r="AB3280" s="141"/>
      <c r="AC3280" s="140"/>
    </row>
    <row r="3281" spans="26:29" x14ac:dyDescent="0.25">
      <c r="Z3281" s="140"/>
      <c r="AA3281" s="140"/>
      <c r="AB3281" s="141"/>
      <c r="AC3281" s="140"/>
    </row>
    <row r="3282" spans="26:29" x14ac:dyDescent="0.25">
      <c r="Z3282" s="140"/>
      <c r="AA3282" s="140"/>
      <c r="AB3282" s="141"/>
      <c r="AC3282" s="140"/>
    </row>
    <row r="3283" spans="26:29" x14ac:dyDescent="0.25">
      <c r="Z3283" s="140"/>
      <c r="AA3283" s="140"/>
      <c r="AB3283" s="141"/>
      <c r="AC3283" s="140"/>
    </row>
    <row r="3284" spans="26:29" x14ac:dyDescent="0.25">
      <c r="Z3284" s="140"/>
      <c r="AA3284" s="140"/>
      <c r="AB3284" s="141"/>
      <c r="AC3284" s="140"/>
    </row>
    <row r="3285" spans="26:29" x14ac:dyDescent="0.25">
      <c r="Z3285" s="140"/>
      <c r="AA3285" s="140"/>
      <c r="AB3285" s="141"/>
      <c r="AC3285" s="140"/>
    </row>
    <row r="3286" spans="26:29" x14ac:dyDescent="0.25">
      <c r="Z3286" s="140"/>
      <c r="AA3286" s="140"/>
      <c r="AB3286" s="141"/>
      <c r="AC3286" s="140"/>
    </row>
    <row r="3287" spans="26:29" x14ac:dyDescent="0.25">
      <c r="Z3287" s="140"/>
      <c r="AA3287" s="140"/>
      <c r="AB3287" s="141"/>
      <c r="AC3287" s="140"/>
    </row>
    <row r="3288" spans="26:29" x14ac:dyDescent="0.25">
      <c r="Z3288" s="140"/>
      <c r="AA3288" s="140"/>
      <c r="AB3288" s="141"/>
      <c r="AC3288" s="140"/>
    </row>
    <row r="3289" spans="26:29" x14ac:dyDescent="0.25">
      <c r="Z3289" s="140"/>
      <c r="AA3289" s="140"/>
      <c r="AB3289" s="141"/>
      <c r="AC3289" s="140"/>
    </row>
    <row r="3290" spans="26:29" x14ac:dyDescent="0.25">
      <c r="Z3290" s="140"/>
      <c r="AA3290" s="140"/>
      <c r="AB3290" s="141"/>
      <c r="AC3290" s="140"/>
    </row>
    <row r="3291" spans="26:29" x14ac:dyDescent="0.25">
      <c r="Z3291" s="140"/>
      <c r="AA3291" s="140"/>
      <c r="AB3291" s="141"/>
      <c r="AC3291" s="140"/>
    </row>
    <row r="3292" spans="26:29" x14ac:dyDescent="0.25">
      <c r="Z3292" s="140"/>
      <c r="AA3292" s="140"/>
      <c r="AB3292" s="141"/>
      <c r="AC3292" s="140"/>
    </row>
    <row r="3293" spans="26:29" x14ac:dyDescent="0.25">
      <c r="Z3293" s="140"/>
      <c r="AA3293" s="140"/>
      <c r="AB3293" s="141"/>
      <c r="AC3293" s="140"/>
    </row>
    <row r="3294" spans="26:29" x14ac:dyDescent="0.25">
      <c r="Z3294" s="140"/>
      <c r="AA3294" s="140"/>
      <c r="AB3294" s="141"/>
      <c r="AC3294" s="140"/>
    </row>
    <row r="3295" spans="26:29" x14ac:dyDescent="0.25">
      <c r="Z3295" s="140"/>
      <c r="AA3295" s="140"/>
      <c r="AB3295" s="141"/>
      <c r="AC3295" s="140"/>
    </row>
    <row r="3296" spans="26:29" x14ac:dyDescent="0.25">
      <c r="Z3296" s="140"/>
      <c r="AA3296" s="140"/>
      <c r="AB3296" s="141"/>
      <c r="AC3296" s="140"/>
    </row>
    <row r="3297" spans="26:29" x14ac:dyDescent="0.25">
      <c r="Z3297" s="140"/>
      <c r="AA3297" s="140"/>
      <c r="AB3297" s="141"/>
      <c r="AC3297" s="140"/>
    </row>
    <row r="3298" spans="26:29" x14ac:dyDescent="0.25">
      <c r="Z3298" s="140"/>
      <c r="AA3298" s="140"/>
      <c r="AB3298" s="141"/>
      <c r="AC3298" s="140"/>
    </row>
    <row r="3299" spans="26:29" x14ac:dyDescent="0.25">
      <c r="Z3299" s="140"/>
      <c r="AA3299" s="140"/>
      <c r="AB3299" s="141"/>
      <c r="AC3299" s="140"/>
    </row>
    <row r="3300" spans="26:29" x14ac:dyDescent="0.25">
      <c r="Z3300" s="140"/>
      <c r="AA3300" s="140"/>
      <c r="AB3300" s="141"/>
      <c r="AC3300" s="140"/>
    </row>
    <row r="3301" spans="26:29" x14ac:dyDescent="0.25">
      <c r="Z3301" s="140"/>
      <c r="AA3301" s="140"/>
      <c r="AB3301" s="141"/>
      <c r="AC3301" s="140"/>
    </row>
    <row r="3302" spans="26:29" x14ac:dyDescent="0.25">
      <c r="Z3302" s="140"/>
      <c r="AA3302" s="140"/>
      <c r="AB3302" s="141"/>
      <c r="AC3302" s="140"/>
    </row>
    <row r="3303" spans="26:29" x14ac:dyDescent="0.25">
      <c r="Z3303" s="140"/>
      <c r="AA3303" s="140"/>
      <c r="AB3303" s="141"/>
      <c r="AC3303" s="140"/>
    </row>
    <row r="3304" spans="26:29" x14ac:dyDescent="0.25">
      <c r="Z3304" s="140"/>
      <c r="AA3304" s="140"/>
      <c r="AB3304" s="141"/>
      <c r="AC3304" s="140"/>
    </row>
    <row r="3305" spans="26:29" x14ac:dyDescent="0.25">
      <c r="Z3305" s="140"/>
      <c r="AA3305" s="140"/>
      <c r="AB3305" s="141"/>
      <c r="AC3305" s="140"/>
    </row>
    <row r="3306" spans="26:29" x14ac:dyDescent="0.25">
      <c r="Z3306" s="140"/>
      <c r="AA3306" s="140"/>
      <c r="AB3306" s="141"/>
      <c r="AC3306" s="140"/>
    </row>
    <row r="3307" spans="26:29" x14ac:dyDescent="0.25">
      <c r="Z3307" s="140"/>
      <c r="AA3307" s="140"/>
      <c r="AB3307" s="141"/>
      <c r="AC3307" s="140"/>
    </row>
    <row r="3308" spans="26:29" x14ac:dyDescent="0.25">
      <c r="Z3308" s="140"/>
      <c r="AA3308" s="140"/>
      <c r="AB3308" s="141"/>
      <c r="AC3308" s="140"/>
    </row>
    <row r="3309" spans="26:29" x14ac:dyDescent="0.25">
      <c r="Z3309" s="140"/>
      <c r="AA3309" s="140"/>
      <c r="AB3309" s="141"/>
      <c r="AC3309" s="140"/>
    </row>
    <row r="3310" spans="26:29" x14ac:dyDescent="0.25">
      <c r="Z3310" s="140"/>
      <c r="AA3310" s="140"/>
      <c r="AB3310" s="141"/>
      <c r="AC3310" s="140"/>
    </row>
    <row r="3311" spans="26:29" x14ac:dyDescent="0.25">
      <c r="Z3311" s="140"/>
      <c r="AA3311" s="140"/>
      <c r="AB3311" s="141"/>
      <c r="AC3311" s="140"/>
    </row>
    <row r="3312" spans="26:29" x14ac:dyDescent="0.25">
      <c r="Z3312" s="140"/>
      <c r="AA3312" s="140"/>
      <c r="AB3312" s="141"/>
      <c r="AC3312" s="140"/>
    </row>
    <row r="3313" spans="26:29" x14ac:dyDescent="0.25">
      <c r="Z3313" s="140"/>
      <c r="AA3313" s="140"/>
      <c r="AB3313" s="141"/>
      <c r="AC3313" s="140"/>
    </row>
    <row r="3314" spans="26:29" x14ac:dyDescent="0.25">
      <c r="Z3314" s="140"/>
      <c r="AA3314" s="140"/>
      <c r="AB3314" s="141"/>
      <c r="AC3314" s="140"/>
    </row>
    <row r="3315" spans="26:29" x14ac:dyDescent="0.25">
      <c r="Z3315" s="140"/>
      <c r="AA3315" s="140"/>
      <c r="AB3315" s="141"/>
      <c r="AC3315" s="140"/>
    </row>
    <row r="3316" spans="26:29" x14ac:dyDescent="0.25">
      <c r="Z3316" s="140"/>
      <c r="AA3316" s="140"/>
      <c r="AB3316" s="141"/>
      <c r="AC3316" s="140"/>
    </row>
    <row r="3317" spans="26:29" x14ac:dyDescent="0.25">
      <c r="Z3317" s="140"/>
      <c r="AA3317" s="140"/>
      <c r="AB3317" s="141"/>
      <c r="AC3317" s="140"/>
    </row>
    <row r="3318" spans="26:29" x14ac:dyDescent="0.25">
      <c r="Z3318" s="140"/>
      <c r="AA3318" s="140"/>
      <c r="AB3318" s="141"/>
      <c r="AC3318" s="140"/>
    </row>
    <row r="3319" spans="26:29" x14ac:dyDescent="0.25">
      <c r="Z3319" s="140"/>
      <c r="AA3319" s="140"/>
      <c r="AB3319" s="141"/>
      <c r="AC3319" s="140"/>
    </row>
    <row r="3320" spans="26:29" x14ac:dyDescent="0.25">
      <c r="Z3320" s="140"/>
      <c r="AA3320" s="140"/>
      <c r="AB3320" s="141"/>
      <c r="AC3320" s="140"/>
    </row>
    <row r="3321" spans="26:29" x14ac:dyDescent="0.25">
      <c r="Z3321" s="140"/>
      <c r="AA3321" s="140"/>
      <c r="AB3321" s="141"/>
      <c r="AC3321" s="140"/>
    </row>
    <row r="3322" spans="26:29" x14ac:dyDescent="0.25">
      <c r="Z3322" s="140"/>
      <c r="AA3322" s="140"/>
      <c r="AB3322" s="141"/>
      <c r="AC3322" s="140"/>
    </row>
    <row r="3323" spans="26:29" x14ac:dyDescent="0.25">
      <c r="Z3323" s="140"/>
      <c r="AA3323" s="140"/>
      <c r="AB3323" s="141"/>
      <c r="AC3323" s="140"/>
    </row>
    <row r="3324" spans="26:29" x14ac:dyDescent="0.25">
      <c r="Z3324" s="140"/>
      <c r="AA3324" s="140"/>
      <c r="AB3324" s="141"/>
      <c r="AC3324" s="140"/>
    </row>
    <row r="3325" spans="26:29" x14ac:dyDescent="0.25">
      <c r="Z3325" s="140"/>
      <c r="AA3325" s="140"/>
      <c r="AB3325" s="141"/>
      <c r="AC3325" s="140"/>
    </row>
    <row r="3326" spans="26:29" x14ac:dyDescent="0.25">
      <c r="Z3326" s="140"/>
      <c r="AA3326" s="140"/>
      <c r="AB3326" s="141"/>
      <c r="AC3326" s="140"/>
    </row>
    <row r="3327" spans="26:29" x14ac:dyDescent="0.25">
      <c r="Z3327" s="140"/>
      <c r="AA3327" s="140"/>
      <c r="AB3327" s="141"/>
      <c r="AC3327" s="140"/>
    </row>
    <row r="3328" spans="26:29" x14ac:dyDescent="0.25">
      <c r="Z3328" s="140"/>
      <c r="AA3328" s="140"/>
      <c r="AB3328" s="141"/>
      <c r="AC3328" s="140"/>
    </row>
    <row r="3329" spans="26:29" x14ac:dyDescent="0.25">
      <c r="Z3329" s="140"/>
      <c r="AA3329" s="140"/>
      <c r="AB3329" s="141"/>
      <c r="AC3329" s="140"/>
    </row>
    <row r="3330" spans="26:29" x14ac:dyDescent="0.25">
      <c r="Z3330" s="140"/>
      <c r="AA3330" s="140"/>
      <c r="AB3330" s="141"/>
      <c r="AC3330" s="140"/>
    </row>
    <row r="3331" spans="26:29" x14ac:dyDescent="0.25">
      <c r="Z3331" s="140"/>
      <c r="AA3331" s="140"/>
      <c r="AB3331" s="141"/>
      <c r="AC3331" s="140"/>
    </row>
    <row r="3332" spans="26:29" x14ac:dyDescent="0.25">
      <c r="Z3332" s="140"/>
      <c r="AA3332" s="140"/>
      <c r="AB3332" s="141"/>
      <c r="AC3332" s="140"/>
    </row>
    <row r="3333" spans="26:29" x14ac:dyDescent="0.25">
      <c r="Z3333" s="140"/>
      <c r="AA3333" s="140"/>
      <c r="AB3333" s="141"/>
      <c r="AC3333" s="140"/>
    </row>
    <row r="3334" spans="26:29" x14ac:dyDescent="0.25">
      <c r="Z3334" s="140"/>
      <c r="AA3334" s="140"/>
      <c r="AB3334" s="141"/>
      <c r="AC3334" s="140"/>
    </row>
    <row r="3335" spans="26:29" x14ac:dyDescent="0.25">
      <c r="Z3335" s="140"/>
      <c r="AA3335" s="140"/>
      <c r="AB3335" s="141"/>
      <c r="AC3335" s="140"/>
    </row>
    <row r="3336" spans="26:29" x14ac:dyDescent="0.25">
      <c r="Z3336" s="140"/>
      <c r="AA3336" s="140"/>
      <c r="AB3336" s="141"/>
      <c r="AC3336" s="140"/>
    </row>
    <row r="3337" spans="26:29" x14ac:dyDescent="0.25">
      <c r="Z3337" s="140"/>
      <c r="AA3337" s="140"/>
      <c r="AB3337" s="141"/>
      <c r="AC3337" s="140"/>
    </row>
    <row r="3338" spans="26:29" x14ac:dyDescent="0.25">
      <c r="Z3338" s="140"/>
      <c r="AA3338" s="140"/>
      <c r="AB3338" s="141"/>
      <c r="AC3338" s="140"/>
    </row>
    <row r="3339" spans="26:29" x14ac:dyDescent="0.25">
      <c r="Z3339" s="140"/>
      <c r="AA3339" s="140"/>
      <c r="AB3339" s="141"/>
      <c r="AC3339" s="140"/>
    </row>
    <row r="3340" spans="26:29" x14ac:dyDescent="0.25">
      <c r="Z3340" s="140"/>
      <c r="AA3340" s="140"/>
      <c r="AB3340" s="141"/>
      <c r="AC3340" s="140"/>
    </row>
    <row r="3341" spans="26:29" x14ac:dyDescent="0.25">
      <c r="Z3341" s="140"/>
      <c r="AA3341" s="140"/>
      <c r="AB3341" s="141"/>
      <c r="AC3341" s="140"/>
    </row>
    <row r="3342" spans="26:29" x14ac:dyDescent="0.25">
      <c r="Z3342" s="140"/>
      <c r="AA3342" s="140"/>
      <c r="AB3342" s="141"/>
      <c r="AC3342" s="140"/>
    </row>
    <row r="3343" spans="26:29" x14ac:dyDescent="0.25">
      <c r="Z3343" s="140"/>
      <c r="AA3343" s="140"/>
      <c r="AB3343" s="141"/>
      <c r="AC3343" s="140"/>
    </row>
    <row r="3344" spans="26:29" x14ac:dyDescent="0.25">
      <c r="Z3344" s="140"/>
      <c r="AA3344" s="140"/>
      <c r="AB3344" s="141"/>
      <c r="AC3344" s="140"/>
    </row>
    <row r="3345" spans="26:29" x14ac:dyDescent="0.25">
      <c r="Z3345" s="140"/>
      <c r="AA3345" s="140"/>
      <c r="AB3345" s="141"/>
      <c r="AC3345" s="140"/>
    </row>
    <row r="3346" spans="26:29" x14ac:dyDescent="0.25">
      <c r="Z3346" s="140"/>
      <c r="AA3346" s="140"/>
      <c r="AB3346" s="141"/>
      <c r="AC3346" s="140"/>
    </row>
    <row r="3347" spans="26:29" x14ac:dyDescent="0.25">
      <c r="Z3347" s="140"/>
      <c r="AA3347" s="140"/>
      <c r="AB3347" s="141"/>
      <c r="AC3347" s="140"/>
    </row>
    <row r="3348" spans="26:29" x14ac:dyDescent="0.25">
      <c r="Z3348" s="140"/>
      <c r="AA3348" s="140"/>
      <c r="AB3348" s="141"/>
      <c r="AC3348" s="140"/>
    </row>
    <row r="3349" spans="26:29" x14ac:dyDescent="0.25">
      <c r="Z3349" s="140"/>
      <c r="AA3349" s="140"/>
      <c r="AB3349" s="141"/>
      <c r="AC3349" s="140"/>
    </row>
    <row r="3350" spans="26:29" x14ac:dyDescent="0.25">
      <c r="Z3350" s="140"/>
      <c r="AA3350" s="140"/>
      <c r="AB3350" s="141"/>
      <c r="AC3350" s="140"/>
    </row>
    <row r="3351" spans="26:29" x14ac:dyDescent="0.25">
      <c r="Z3351" s="140"/>
      <c r="AA3351" s="140"/>
      <c r="AB3351" s="141"/>
      <c r="AC3351" s="140"/>
    </row>
    <row r="3352" spans="26:29" x14ac:dyDescent="0.25">
      <c r="Z3352" s="140"/>
      <c r="AA3352" s="140"/>
      <c r="AB3352" s="141"/>
      <c r="AC3352" s="140"/>
    </row>
    <row r="3353" spans="26:29" x14ac:dyDescent="0.25">
      <c r="Z3353" s="140"/>
      <c r="AA3353" s="140"/>
      <c r="AB3353" s="141"/>
      <c r="AC3353" s="140"/>
    </row>
    <row r="3354" spans="26:29" x14ac:dyDescent="0.25">
      <c r="Z3354" s="140"/>
      <c r="AA3354" s="140"/>
      <c r="AB3354" s="141"/>
      <c r="AC3354" s="140"/>
    </row>
    <row r="3355" spans="26:29" x14ac:dyDescent="0.25">
      <c r="Z3355" s="140"/>
      <c r="AA3355" s="140"/>
      <c r="AB3355" s="141"/>
      <c r="AC3355" s="140"/>
    </row>
    <row r="3356" spans="26:29" x14ac:dyDescent="0.25">
      <c r="Z3356" s="140"/>
      <c r="AA3356" s="140"/>
      <c r="AB3356" s="141"/>
      <c r="AC3356" s="140"/>
    </row>
    <row r="3357" spans="26:29" x14ac:dyDescent="0.25">
      <c r="Z3357" s="140"/>
      <c r="AA3357" s="140"/>
      <c r="AB3357" s="141"/>
      <c r="AC3357" s="140"/>
    </row>
    <row r="3358" spans="26:29" x14ac:dyDescent="0.25">
      <c r="Z3358" s="140"/>
      <c r="AA3358" s="140"/>
      <c r="AB3358" s="141"/>
      <c r="AC3358" s="140"/>
    </row>
    <row r="3359" spans="26:29" x14ac:dyDescent="0.25">
      <c r="Z3359" s="140"/>
      <c r="AA3359" s="140"/>
      <c r="AB3359" s="141"/>
      <c r="AC3359" s="140"/>
    </row>
    <row r="3360" spans="26:29" x14ac:dyDescent="0.25">
      <c r="Z3360" s="140"/>
      <c r="AA3360" s="140"/>
      <c r="AB3360" s="141"/>
      <c r="AC3360" s="140"/>
    </row>
    <row r="3361" spans="26:29" x14ac:dyDescent="0.25">
      <c r="Z3361" s="140"/>
      <c r="AA3361" s="140"/>
      <c r="AB3361" s="141"/>
      <c r="AC3361" s="140"/>
    </row>
    <row r="3362" spans="26:29" x14ac:dyDescent="0.25">
      <c r="Z3362" s="140"/>
      <c r="AA3362" s="140"/>
      <c r="AB3362" s="141"/>
      <c r="AC3362" s="140"/>
    </row>
    <row r="3363" spans="26:29" x14ac:dyDescent="0.25">
      <c r="Z3363" s="140"/>
      <c r="AA3363" s="140"/>
      <c r="AB3363" s="141"/>
      <c r="AC3363" s="140"/>
    </row>
    <row r="3364" spans="26:29" x14ac:dyDescent="0.25">
      <c r="Z3364" s="140"/>
      <c r="AA3364" s="140"/>
      <c r="AB3364" s="141"/>
      <c r="AC3364" s="140"/>
    </row>
    <row r="3365" spans="26:29" x14ac:dyDescent="0.25">
      <c r="Z3365" s="140"/>
      <c r="AA3365" s="140"/>
      <c r="AB3365" s="141"/>
      <c r="AC3365" s="140"/>
    </row>
    <row r="3366" spans="26:29" x14ac:dyDescent="0.25">
      <c r="Z3366" s="140"/>
      <c r="AA3366" s="140"/>
      <c r="AB3366" s="141"/>
      <c r="AC3366" s="140"/>
    </row>
    <row r="3367" spans="26:29" x14ac:dyDescent="0.25">
      <c r="Z3367" s="140"/>
      <c r="AA3367" s="140"/>
      <c r="AB3367" s="141"/>
      <c r="AC3367" s="140"/>
    </row>
    <row r="3368" spans="26:29" x14ac:dyDescent="0.25">
      <c r="Z3368" s="140"/>
      <c r="AA3368" s="140"/>
      <c r="AB3368" s="141"/>
      <c r="AC3368" s="140"/>
    </row>
    <row r="3369" spans="26:29" x14ac:dyDescent="0.25">
      <c r="Z3369" s="140"/>
      <c r="AA3369" s="140"/>
      <c r="AB3369" s="141"/>
      <c r="AC3369" s="140"/>
    </row>
    <row r="3370" spans="26:29" x14ac:dyDescent="0.25">
      <c r="Z3370" s="140"/>
      <c r="AA3370" s="140"/>
      <c r="AB3370" s="141"/>
      <c r="AC3370" s="140"/>
    </row>
    <row r="3371" spans="26:29" x14ac:dyDescent="0.25">
      <c r="Z3371" s="140"/>
      <c r="AA3371" s="140"/>
      <c r="AB3371" s="141"/>
      <c r="AC3371" s="140"/>
    </row>
    <row r="3372" spans="26:29" x14ac:dyDescent="0.25">
      <c r="Z3372" s="140"/>
      <c r="AA3372" s="140"/>
      <c r="AB3372" s="141"/>
      <c r="AC3372" s="140"/>
    </row>
    <row r="3373" spans="26:29" x14ac:dyDescent="0.25">
      <c r="Z3373" s="140"/>
      <c r="AA3373" s="140"/>
      <c r="AB3373" s="141"/>
      <c r="AC3373" s="140"/>
    </row>
    <row r="3374" spans="26:29" x14ac:dyDescent="0.25">
      <c r="Z3374" s="140"/>
      <c r="AA3374" s="140"/>
      <c r="AB3374" s="141"/>
      <c r="AC3374" s="140"/>
    </row>
    <row r="3375" spans="26:29" x14ac:dyDescent="0.25">
      <c r="Z3375" s="140"/>
      <c r="AA3375" s="140"/>
      <c r="AB3375" s="141"/>
      <c r="AC3375" s="140"/>
    </row>
    <row r="3376" spans="26:29" x14ac:dyDescent="0.25">
      <c r="Z3376" s="140"/>
      <c r="AA3376" s="140"/>
      <c r="AB3376" s="141"/>
      <c r="AC3376" s="140"/>
    </row>
    <row r="3377" spans="26:29" x14ac:dyDescent="0.25">
      <c r="Z3377" s="140"/>
      <c r="AA3377" s="140"/>
      <c r="AB3377" s="141"/>
      <c r="AC3377" s="140"/>
    </row>
    <row r="3378" spans="26:29" x14ac:dyDescent="0.25">
      <c r="Z3378" s="140"/>
      <c r="AA3378" s="140"/>
      <c r="AB3378" s="141"/>
      <c r="AC3378" s="140"/>
    </row>
    <row r="3379" spans="26:29" x14ac:dyDescent="0.25">
      <c r="Z3379" s="140"/>
      <c r="AA3379" s="140"/>
      <c r="AB3379" s="141"/>
      <c r="AC3379" s="140"/>
    </row>
    <row r="3380" spans="26:29" x14ac:dyDescent="0.25">
      <c r="Z3380" s="140"/>
      <c r="AA3380" s="140"/>
      <c r="AB3380" s="141"/>
      <c r="AC3380" s="140"/>
    </row>
    <row r="3381" spans="26:29" x14ac:dyDescent="0.25">
      <c r="Z3381" s="140"/>
      <c r="AA3381" s="140"/>
      <c r="AB3381" s="141"/>
      <c r="AC3381" s="140"/>
    </row>
    <row r="3382" spans="26:29" x14ac:dyDescent="0.25">
      <c r="Z3382" s="140"/>
      <c r="AA3382" s="140"/>
      <c r="AB3382" s="141"/>
      <c r="AC3382" s="140"/>
    </row>
    <row r="3383" spans="26:29" x14ac:dyDescent="0.25">
      <c r="Z3383" s="140"/>
      <c r="AA3383" s="140"/>
      <c r="AB3383" s="141"/>
      <c r="AC3383" s="140"/>
    </row>
    <row r="3384" spans="26:29" x14ac:dyDescent="0.25">
      <c r="Z3384" s="140"/>
      <c r="AA3384" s="140"/>
      <c r="AB3384" s="141"/>
      <c r="AC3384" s="140"/>
    </row>
    <row r="3385" spans="26:29" x14ac:dyDescent="0.25">
      <c r="Z3385" s="140"/>
      <c r="AA3385" s="140"/>
      <c r="AB3385" s="141"/>
      <c r="AC3385" s="140"/>
    </row>
    <row r="3386" spans="26:29" x14ac:dyDescent="0.25">
      <c r="Z3386" s="140"/>
      <c r="AA3386" s="140"/>
      <c r="AB3386" s="141"/>
      <c r="AC3386" s="140"/>
    </row>
    <row r="3387" spans="26:29" x14ac:dyDescent="0.25">
      <c r="Z3387" s="140"/>
      <c r="AA3387" s="140"/>
      <c r="AB3387" s="141"/>
      <c r="AC3387" s="140"/>
    </row>
    <row r="3388" spans="26:29" x14ac:dyDescent="0.25">
      <c r="Z3388" s="140"/>
      <c r="AA3388" s="140"/>
      <c r="AB3388" s="141"/>
      <c r="AC3388" s="140"/>
    </row>
    <row r="3389" spans="26:29" x14ac:dyDescent="0.25">
      <c r="Z3389" s="140"/>
      <c r="AA3389" s="140"/>
      <c r="AB3389" s="141"/>
      <c r="AC3389" s="140"/>
    </row>
    <row r="3390" spans="26:29" x14ac:dyDescent="0.25">
      <c r="Z3390" s="140"/>
      <c r="AA3390" s="140"/>
      <c r="AB3390" s="141"/>
      <c r="AC3390" s="140"/>
    </row>
    <row r="3391" spans="26:29" x14ac:dyDescent="0.25">
      <c r="Z3391" s="140"/>
      <c r="AA3391" s="140"/>
      <c r="AB3391" s="141"/>
      <c r="AC3391" s="140"/>
    </row>
    <row r="3392" spans="26:29" x14ac:dyDescent="0.25">
      <c r="Z3392" s="140"/>
      <c r="AA3392" s="140"/>
      <c r="AB3392" s="141"/>
      <c r="AC3392" s="140"/>
    </row>
    <row r="3393" spans="26:29" x14ac:dyDescent="0.25">
      <c r="Z3393" s="140"/>
      <c r="AA3393" s="140"/>
      <c r="AB3393" s="141"/>
      <c r="AC3393" s="140"/>
    </row>
    <row r="3394" spans="26:29" x14ac:dyDescent="0.25">
      <c r="Z3394" s="140"/>
      <c r="AA3394" s="140"/>
      <c r="AB3394" s="141"/>
      <c r="AC3394" s="140"/>
    </row>
    <row r="3395" spans="26:29" x14ac:dyDescent="0.25">
      <c r="Z3395" s="140"/>
      <c r="AA3395" s="140"/>
      <c r="AB3395" s="141"/>
      <c r="AC3395" s="140"/>
    </row>
    <row r="3396" spans="26:29" x14ac:dyDescent="0.25">
      <c r="Z3396" s="140"/>
      <c r="AA3396" s="140"/>
      <c r="AB3396" s="141"/>
      <c r="AC3396" s="140"/>
    </row>
    <row r="3397" spans="26:29" x14ac:dyDescent="0.25">
      <c r="Z3397" s="140"/>
      <c r="AA3397" s="140"/>
      <c r="AB3397" s="141"/>
      <c r="AC3397" s="140"/>
    </row>
    <row r="3398" spans="26:29" x14ac:dyDescent="0.25">
      <c r="Z3398" s="140"/>
      <c r="AA3398" s="140"/>
      <c r="AB3398" s="141"/>
      <c r="AC3398" s="140"/>
    </row>
    <row r="3399" spans="26:29" x14ac:dyDescent="0.25">
      <c r="Z3399" s="140"/>
      <c r="AA3399" s="140"/>
      <c r="AB3399" s="141"/>
      <c r="AC3399" s="140"/>
    </row>
    <row r="3400" spans="26:29" x14ac:dyDescent="0.25">
      <c r="Z3400" s="140"/>
      <c r="AA3400" s="140"/>
      <c r="AB3400" s="141"/>
      <c r="AC3400" s="140"/>
    </row>
    <row r="3401" spans="26:29" x14ac:dyDescent="0.25">
      <c r="Z3401" s="140"/>
      <c r="AA3401" s="140"/>
      <c r="AB3401" s="141"/>
      <c r="AC3401" s="140"/>
    </row>
    <row r="3402" spans="26:29" x14ac:dyDescent="0.25">
      <c r="Z3402" s="140"/>
      <c r="AA3402" s="140"/>
      <c r="AB3402" s="141"/>
      <c r="AC3402" s="140"/>
    </row>
    <row r="3403" spans="26:29" x14ac:dyDescent="0.25">
      <c r="Z3403" s="140"/>
      <c r="AA3403" s="140"/>
      <c r="AB3403" s="141"/>
      <c r="AC3403" s="140"/>
    </row>
    <row r="3404" spans="26:29" x14ac:dyDescent="0.25">
      <c r="Z3404" s="140"/>
      <c r="AA3404" s="140"/>
      <c r="AB3404" s="141"/>
      <c r="AC3404" s="140"/>
    </row>
    <row r="3405" spans="26:29" x14ac:dyDescent="0.25">
      <c r="Z3405" s="140"/>
      <c r="AA3405" s="140"/>
      <c r="AB3405" s="141"/>
      <c r="AC3405" s="140"/>
    </row>
    <row r="3406" spans="26:29" x14ac:dyDescent="0.25">
      <c r="Z3406" s="140"/>
      <c r="AA3406" s="140"/>
      <c r="AB3406" s="141"/>
      <c r="AC3406" s="140"/>
    </row>
    <row r="3407" spans="26:29" x14ac:dyDescent="0.25">
      <c r="Z3407" s="140"/>
      <c r="AA3407" s="140"/>
      <c r="AB3407" s="141"/>
      <c r="AC3407" s="140"/>
    </row>
    <row r="3408" spans="26:29" x14ac:dyDescent="0.25">
      <c r="Z3408" s="140"/>
      <c r="AA3408" s="140"/>
      <c r="AB3408" s="141"/>
      <c r="AC3408" s="140"/>
    </row>
    <row r="3409" spans="26:29" x14ac:dyDescent="0.25">
      <c r="Z3409" s="140"/>
      <c r="AA3409" s="140"/>
      <c r="AB3409" s="141"/>
      <c r="AC3409" s="140"/>
    </row>
    <row r="3410" spans="26:29" x14ac:dyDescent="0.25">
      <c r="Z3410" s="140"/>
      <c r="AA3410" s="140"/>
      <c r="AB3410" s="141"/>
      <c r="AC3410" s="140"/>
    </row>
    <row r="3411" spans="26:29" x14ac:dyDescent="0.25">
      <c r="Z3411" s="140"/>
      <c r="AA3411" s="140"/>
      <c r="AB3411" s="141"/>
      <c r="AC3411" s="140"/>
    </row>
    <row r="3412" spans="26:29" x14ac:dyDescent="0.25">
      <c r="Z3412" s="140"/>
      <c r="AA3412" s="140"/>
      <c r="AB3412" s="141"/>
      <c r="AC3412" s="140"/>
    </row>
    <row r="3413" spans="26:29" x14ac:dyDescent="0.25">
      <c r="Z3413" s="140"/>
      <c r="AA3413" s="140"/>
      <c r="AB3413" s="141"/>
      <c r="AC3413" s="140"/>
    </row>
    <row r="3414" spans="26:29" x14ac:dyDescent="0.25">
      <c r="Z3414" s="140"/>
      <c r="AA3414" s="140"/>
      <c r="AB3414" s="141"/>
      <c r="AC3414" s="140"/>
    </row>
    <row r="3415" spans="26:29" x14ac:dyDescent="0.25">
      <c r="Z3415" s="140"/>
      <c r="AA3415" s="140"/>
      <c r="AB3415" s="141"/>
      <c r="AC3415" s="140"/>
    </row>
    <row r="3416" spans="26:29" x14ac:dyDescent="0.25">
      <c r="Z3416" s="140"/>
      <c r="AA3416" s="140"/>
      <c r="AB3416" s="141"/>
      <c r="AC3416" s="140"/>
    </row>
    <row r="3417" spans="26:29" x14ac:dyDescent="0.25">
      <c r="Z3417" s="140"/>
      <c r="AA3417" s="140"/>
      <c r="AB3417" s="141"/>
      <c r="AC3417" s="140"/>
    </row>
    <row r="3418" spans="26:29" x14ac:dyDescent="0.25">
      <c r="Z3418" s="140"/>
      <c r="AA3418" s="140"/>
      <c r="AB3418" s="141"/>
      <c r="AC3418" s="140"/>
    </row>
    <row r="3419" spans="26:29" x14ac:dyDescent="0.25">
      <c r="Z3419" s="140"/>
      <c r="AA3419" s="140"/>
      <c r="AB3419" s="141"/>
      <c r="AC3419" s="140"/>
    </row>
    <row r="3420" spans="26:29" x14ac:dyDescent="0.25">
      <c r="Z3420" s="140"/>
      <c r="AA3420" s="140"/>
      <c r="AB3420" s="141"/>
      <c r="AC3420" s="140"/>
    </row>
    <row r="3421" spans="26:29" x14ac:dyDescent="0.25">
      <c r="Z3421" s="140"/>
      <c r="AA3421" s="140"/>
      <c r="AB3421" s="141"/>
      <c r="AC3421" s="140"/>
    </row>
    <row r="3422" spans="26:29" x14ac:dyDescent="0.25">
      <c r="Z3422" s="140"/>
      <c r="AA3422" s="140"/>
      <c r="AB3422" s="141"/>
      <c r="AC3422" s="140"/>
    </row>
    <row r="3423" spans="26:29" x14ac:dyDescent="0.25">
      <c r="Z3423" s="140"/>
      <c r="AA3423" s="140"/>
      <c r="AB3423" s="141"/>
      <c r="AC3423" s="140"/>
    </row>
    <row r="3424" spans="26:29" x14ac:dyDescent="0.25">
      <c r="Z3424" s="140"/>
      <c r="AA3424" s="140"/>
      <c r="AB3424" s="141"/>
      <c r="AC3424" s="140"/>
    </row>
    <row r="3425" spans="26:29" x14ac:dyDescent="0.25">
      <c r="Z3425" s="140"/>
      <c r="AA3425" s="140"/>
      <c r="AB3425" s="141"/>
      <c r="AC3425" s="140"/>
    </row>
    <row r="3426" spans="26:29" x14ac:dyDescent="0.25">
      <c r="Z3426" s="140"/>
      <c r="AA3426" s="140"/>
      <c r="AB3426" s="141"/>
      <c r="AC3426" s="140"/>
    </row>
    <row r="3427" spans="26:29" x14ac:dyDescent="0.25">
      <c r="Z3427" s="140"/>
      <c r="AA3427" s="140"/>
      <c r="AB3427" s="141"/>
      <c r="AC3427" s="140"/>
    </row>
    <row r="3428" spans="26:29" x14ac:dyDescent="0.25">
      <c r="Z3428" s="140"/>
      <c r="AA3428" s="140"/>
      <c r="AB3428" s="141"/>
      <c r="AC3428" s="140"/>
    </row>
    <row r="3429" spans="26:29" x14ac:dyDescent="0.25">
      <c r="Z3429" s="140"/>
      <c r="AA3429" s="140"/>
      <c r="AB3429" s="141"/>
      <c r="AC3429" s="140"/>
    </row>
    <row r="3430" spans="26:29" x14ac:dyDescent="0.25">
      <c r="Z3430" s="140"/>
      <c r="AA3430" s="140"/>
      <c r="AB3430" s="141"/>
      <c r="AC3430" s="140"/>
    </row>
    <row r="3431" spans="26:29" x14ac:dyDescent="0.25">
      <c r="Z3431" s="140"/>
      <c r="AA3431" s="140"/>
      <c r="AB3431" s="141"/>
      <c r="AC3431" s="140"/>
    </row>
    <row r="3432" spans="26:29" x14ac:dyDescent="0.25">
      <c r="Z3432" s="140"/>
      <c r="AA3432" s="140"/>
      <c r="AB3432" s="141"/>
      <c r="AC3432" s="140"/>
    </row>
    <row r="3433" spans="26:29" x14ac:dyDescent="0.25">
      <c r="Z3433" s="140"/>
      <c r="AA3433" s="140"/>
      <c r="AB3433" s="141"/>
      <c r="AC3433" s="140"/>
    </row>
    <row r="3434" spans="26:29" x14ac:dyDescent="0.25">
      <c r="Z3434" s="140"/>
      <c r="AA3434" s="140"/>
      <c r="AB3434" s="141"/>
      <c r="AC3434" s="140"/>
    </row>
    <row r="3435" spans="26:29" x14ac:dyDescent="0.25">
      <c r="Z3435" s="140"/>
      <c r="AA3435" s="140"/>
      <c r="AB3435" s="141"/>
      <c r="AC3435" s="140"/>
    </row>
    <row r="3436" spans="26:29" x14ac:dyDescent="0.25">
      <c r="Z3436" s="140"/>
      <c r="AA3436" s="140"/>
      <c r="AB3436" s="141"/>
      <c r="AC3436" s="140"/>
    </row>
    <row r="3437" spans="26:29" x14ac:dyDescent="0.25">
      <c r="Z3437" s="140"/>
      <c r="AA3437" s="140"/>
      <c r="AB3437" s="141"/>
      <c r="AC3437" s="140"/>
    </row>
    <row r="3438" spans="26:29" x14ac:dyDescent="0.25">
      <c r="Z3438" s="140"/>
      <c r="AA3438" s="140"/>
      <c r="AB3438" s="141"/>
      <c r="AC3438" s="140"/>
    </row>
    <row r="3439" spans="26:29" x14ac:dyDescent="0.25">
      <c r="Z3439" s="140"/>
      <c r="AA3439" s="140"/>
      <c r="AB3439" s="141"/>
      <c r="AC3439" s="140"/>
    </row>
    <row r="3440" spans="26:29" x14ac:dyDescent="0.25">
      <c r="Z3440" s="140"/>
      <c r="AA3440" s="140"/>
      <c r="AB3440" s="141"/>
      <c r="AC3440" s="140"/>
    </row>
    <row r="3441" spans="26:29" x14ac:dyDescent="0.25">
      <c r="Z3441" s="140"/>
      <c r="AA3441" s="140"/>
      <c r="AB3441" s="141"/>
      <c r="AC3441" s="140"/>
    </row>
    <row r="3442" spans="26:29" x14ac:dyDescent="0.25">
      <c r="Z3442" s="140"/>
      <c r="AA3442" s="140"/>
      <c r="AB3442" s="141"/>
      <c r="AC3442" s="140"/>
    </row>
    <row r="3443" spans="26:29" x14ac:dyDescent="0.25">
      <c r="Z3443" s="140"/>
      <c r="AA3443" s="140"/>
      <c r="AB3443" s="141"/>
      <c r="AC3443" s="140"/>
    </row>
    <row r="3444" spans="26:29" x14ac:dyDescent="0.25">
      <c r="Z3444" s="140"/>
      <c r="AA3444" s="140"/>
      <c r="AB3444" s="141"/>
      <c r="AC3444" s="140"/>
    </row>
    <row r="3445" spans="26:29" x14ac:dyDescent="0.25">
      <c r="Z3445" s="140"/>
      <c r="AA3445" s="140"/>
      <c r="AB3445" s="141"/>
      <c r="AC3445" s="140"/>
    </row>
    <row r="3446" spans="26:29" x14ac:dyDescent="0.25">
      <c r="Z3446" s="140"/>
      <c r="AA3446" s="140"/>
      <c r="AB3446" s="141"/>
      <c r="AC3446" s="140"/>
    </row>
    <row r="3447" spans="26:29" x14ac:dyDescent="0.25">
      <c r="Z3447" s="140"/>
      <c r="AA3447" s="140"/>
      <c r="AB3447" s="141"/>
      <c r="AC3447" s="140"/>
    </row>
    <row r="3448" spans="26:29" x14ac:dyDescent="0.25">
      <c r="Z3448" s="140"/>
      <c r="AA3448" s="140"/>
      <c r="AB3448" s="141"/>
      <c r="AC3448" s="140"/>
    </row>
    <row r="3449" spans="26:29" x14ac:dyDescent="0.25">
      <c r="Z3449" s="140"/>
      <c r="AA3449" s="140"/>
      <c r="AB3449" s="141"/>
      <c r="AC3449" s="140"/>
    </row>
    <row r="3450" spans="26:29" x14ac:dyDescent="0.25">
      <c r="Z3450" s="140"/>
      <c r="AA3450" s="140"/>
      <c r="AB3450" s="141"/>
      <c r="AC3450" s="140"/>
    </row>
    <row r="3451" spans="26:29" x14ac:dyDescent="0.25">
      <c r="Z3451" s="140"/>
      <c r="AA3451" s="140"/>
      <c r="AB3451" s="141"/>
      <c r="AC3451" s="140"/>
    </row>
    <row r="3452" spans="26:29" x14ac:dyDescent="0.25">
      <c r="Z3452" s="140"/>
      <c r="AA3452" s="140"/>
      <c r="AB3452" s="141"/>
      <c r="AC3452" s="140"/>
    </row>
    <row r="3453" spans="26:29" x14ac:dyDescent="0.25">
      <c r="Z3453" s="140"/>
      <c r="AA3453" s="140"/>
      <c r="AB3453" s="141"/>
      <c r="AC3453" s="140"/>
    </row>
    <row r="3454" spans="26:29" x14ac:dyDescent="0.25">
      <c r="Z3454" s="140"/>
      <c r="AA3454" s="140"/>
      <c r="AB3454" s="141"/>
      <c r="AC3454" s="140"/>
    </row>
    <row r="3455" spans="26:29" x14ac:dyDescent="0.25">
      <c r="Z3455" s="140"/>
      <c r="AA3455" s="140"/>
      <c r="AB3455" s="141"/>
      <c r="AC3455" s="140"/>
    </row>
    <row r="3456" spans="26:29" x14ac:dyDescent="0.25">
      <c r="Z3456" s="140"/>
      <c r="AA3456" s="140"/>
      <c r="AB3456" s="141"/>
      <c r="AC3456" s="140"/>
    </row>
    <row r="3457" spans="26:29" x14ac:dyDescent="0.25">
      <c r="Z3457" s="140"/>
      <c r="AA3457" s="140"/>
      <c r="AB3457" s="141"/>
      <c r="AC3457" s="140"/>
    </row>
    <row r="3458" spans="26:29" x14ac:dyDescent="0.25">
      <c r="Z3458" s="140"/>
      <c r="AA3458" s="140"/>
      <c r="AB3458" s="141"/>
      <c r="AC3458" s="140"/>
    </row>
    <row r="3459" spans="26:29" x14ac:dyDescent="0.25">
      <c r="Z3459" s="140"/>
      <c r="AA3459" s="140"/>
      <c r="AB3459" s="141"/>
      <c r="AC3459" s="140"/>
    </row>
    <row r="3460" spans="26:29" x14ac:dyDescent="0.25">
      <c r="Z3460" s="140"/>
      <c r="AA3460" s="140"/>
      <c r="AB3460" s="141"/>
      <c r="AC3460" s="140"/>
    </row>
    <row r="3461" spans="26:29" x14ac:dyDescent="0.25">
      <c r="Z3461" s="140"/>
      <c r="AA3461" s="140"/>
      <c r="AB3461" s="141"/>
      <c r="AC3461" s="140"/>
    </row>
    <row r="3462" spans="26:29" x14ac:dyDescent="0.25">
      <c r="Z3462" s="140"/>
      <c r="AA3462" s="140"/>
      <c r="AB3462" s="141"/>
      <c r="AC3462" s="140"/>
    </row>
    <row r="3463" spans="26:29" x14ac:dyDescent="0.25">
      <c r="Z3463" s="140"/>
      <c r="AA3463" s="140"/>
      <c r="AB3463" s="141"/>
      <c r="AC3463" s="140"/>
    </row>
    <row r="3464" spans="26:29" x14ac:dyDescent="0.25">
      <c r="Z3464" s="140"/>
      <c r="AA3464" s="140"/>
      <c r="AB3464" s="141"/>
      <c r="AC3464" s="140"/>
    </row>
    <row r="3465" spans="26:29" x14ac:dyDescent="0.25">
      <c r="Z3465" s="140"/>
      <c r="AA3465" s="140"/>
      <c r="AB3465" s="141"/>
      <c r="AC3465" s="140"/>
    </row>
    <row r="3466" spans="26:29" x14ac:dyDescent="0.25">
      <c r="Z3466" s="140"/>
      <c r="AA3466" s="140"/>
      <c r="AB3466" s="141"/>
      <c r="AC3466" s="140"/>
    </row>
    <row r="3467" spans="26:29" x14ac:dyDescent="0.25">
      <c r="Z3467" s="140"/>
      <c r="AA3467" s="140"/>
      <c r="AB3467" s="141"/>
      <c r="AC3467" s="140"/>
    </row>
    <row r="3468" spans="26:29" x14ac:dyDescent="0.25">
      <c r="Z3468" s="140"/>
      <c r="AA3468" s="140"/>
      <c r="AB3468" s="141"/>
      <c r="AC3468" s="140"/>
    </row>
    <row r="3469" spans="26:29" x14ac:dyDescent="0.25">
      <c r="Z3469" s="140"/>
      <c r="AA3469" s="140"/>
      <c r="AB3469" s="141"/>
      <c r="AC3469" s="140"/>
    </row>
    <row r="3470" spans="26:29" x14ac:dyDescent="0.25">
      <c r="Z3470" s="140"/>
      <c r="AA3470" s="140"/>
      <c r="AB3470" s="141"/>
      <c r="AC3470" s="140"/>
    </row>
    <row r="3471" spans="26:29" x14ac:dyDescent="0.25">
      <c r="Z3471" s="140"/>
      <c r="AA3471" s="140"/>
      <c r="AB3471" s="141"/>
      <c r="AC3471" s="140"/>
    </row>
    <row r="3472" spans="26:29" x14ac:dyDescent="0.25">
      <c r="Z3472" s="140"/>
      <c r="AA3472" s="140"/>
      <c r="AB3472" s="141"/>
      <c r="AC3472" s="140"/>
    </row>
    <row r="3473" spans="26:29" x14ac:dyDescent="0.25">
      <c r="Z3473" s="140"/>
      <c r="AA3473" s="140"/>
      <c r="AB3473" s="141"/>
      <c r="AC3473" s="140"/>
    </row>
    <row r="3474" spans="26:29" x14ac:dyDescent="0.25">
      <c r="Z3474" s="140"/>
      <c r="AA3474" s="140"/>
      <c r="AB3474" s="141"/>
      <c r="AC3474" s="140"/>
    </row>
    <row r="3475" spans="26:29" x14ac:dyDescent="0.25">
      <c r="Z3475" s="140"/>
      <c r="AA3475" s="140"/>
      <c r="AB3475" s="141"/>
      <c r="AC3475" s="140"/>
    </row>
    <row r="3476" spans="26:29" x14ac:dyDescent="0.25">
      <c r="Z3476" s="140"/>
      <c r="AA3476" s="140"/>
      <c r="AB3476" s="141"/>
      <c r="AC3476" s="140"/>
    </row>
    <row r="3477" spans="26:29" x14ac:dyDescent="0.25">
      <c r="Z3477" s="140"/>
      <c r="AA3477" s="140"/>
      <c r="AB3477" s="141"/>
      <c r="AC3477" s="140"/>
    </row>
    <row r="3478" spans="26:29" x14ac:dyDescent="0.25">
      <c r="Z3478" s="140"/>
      <c r="AA3478" s="140"/>
      <c r="AB3478" s="141"/>
      <c r="AC3478" s="140"/>
    </row>
    <row r="3479" spans="26:29" x14ac:dyDescent="0.25">
      <c r="Z3479" s="140"/>
      <c r="AA3479" s="140"/>
      <c r="AB3479" s="141"/>
      <c r="AC3479" s="140"/>
    </row>
    <row r="3480" spans="26:29" x14ac:dyDescent="0.25">
      <c r="Z3480" s="140"/>
      <c r="AA3480" s="140"/>
      <c r="AB3480" s="141"/>
      <c r="AC3480" s="140"/>
    </row>
    <row r="3481" spans="26:29" x14ac:dyDescent="0.25">
      <c r="Z3481" s="140"/>
      <c r="AA3481" s="140"/>
      <c r="AB3481" s="141"/>
      <c r="AC3481" s="140"/>
    </row>
    <row r="3482" spans="26:29" x14ac:dyDescent="0.25">
      <c r="Z3482" s="140"/>
      <c r="AA3482" s="140"/>
      <c r="AB3482" s="141"/>
      <c r="AC3482" s="140"/>
    </row>
    <row r="3483" spans="26:29" x14ac:dyDescent="0.25">
      <c r="Z3483" s="140"/>
      <c r="AA3483" s="140"/>
      <c r="AB3483" s="141"/>
      <c r="AC3483" s="140"/>
    </row>
    <row r="3484" spans="26:29" x14ac:dyDescent="0.25">
      <c r="Z3484" s="140"/>
      <c r="AA3484" s="140"/>
      <c r="AB3484" s="141"/>
      <c r="AC3484" s="140"/>
    </row>
    <row r="3485" spans="26:29" x14ac:dyDescent="0.25">
      <c r="Z3485" s="140"/>
      <c r="AA3485" s="140"/>
      <c r="AB3485" s="141"/>
      <c r="AC3485" s="140"/>
    </row>
    <row r="3486" spans="26:29" x14ac:dyDescent="0.25">
      <c r="Z3486" s="140"/>
      <c r="AA3486" s="140"/>
      <c r="AB3486" s="141"/>
      <c r="AC3486" s="140"/>
    </row>
    <row r="3487" spans="26:29" x14ac:dyDescent="0.25">
      <c r="Z3487" s="140"/>
      <c r="AA3487" s="140"/>
      <c r="AB3487" s="141"/>
      <c r="AC3487" s="140"/>
    </row>
    <row r="3488" spans="26:29" x14ac:dyDescent="0.25">
      <c r="Z3488" s="140"/>
      <c r="AA3488" s="140"/>
      <c r="AB3488" s="141"/>
      <c r="AC3488" s="140"/>
    </row>
    <row r="3489" spans="26:29" x14ac:dyDescent="0.25">
      <c r="Z3489" s="140"/>
      <c r="AA3489" s="140"/>
      <c r="AB3489" s="141"/>
      <c r="AC3489" s="140"/>
    </row>
    <row r="3490" spans="26:29" x14ac:dyDescent="0.25">
      <c r="Z3490" s="140"/>
      <c r="AA3490" s="140"/>
      <c r="AB3490" s="141"/>
      <c r="AC3490" s="140"/>
    </row>
    <row r="3491" spans="26:29" x14ac:dyDescent="0.25">
      <c r="Z3491" s="140"/>
      <c r="AA3491" s="140"/>
      <c r="AB3491" s="141"/>
      <c r="AC3491" s="140"/>
    </row>
    <row r="3492" spans="26:29" x14ac:dyDescent="0.25">
      <c r="Z3492" s="140"/>
      <c r="AA3492" s="140"/>
      <c r="AB3492" s="141"/>
      <c r="AC3492" s="140"/>
    </row>
    <row r="3493" spans="26:29" x14ac:dyDescent="0.25">
      <c r="Z3493" s="140"/>
      <c r="AA3493" s="140"/>
      <c r="AB3493" s="141"/>
      <c r="AC3493" s="140"/>
    </row>
    <row r="3494" spans="26:29" x14ac:dyDescent="0.25">
      <c r="Z3494" s="140"/>
      <c r="AA3494" s="140"/>
      <c r="AB3494" s="141"/>
      <c r="AC3494" s="140"/>
    </row>
    <row r="3495" spans="26:29" x14ac:dyDescent="0.25">
      <c r="Z3495" s="140"/>
      <c r="AA3495" s="140"/>
      <c r="AB3495" s="141"/>
      <c r="AC3495" s="140"/>
    </row>
    <row r="3496" spans="26:29" x14ac:dyDescent="0.25">
      <c r="Z3496" s="140"/>
      <c r="AA3496" s="140"/>
      <c r="AB3496" s="141"/>
      <c r="AC3496" s="140"/>
    </row>
    <row r="3497" spans="26:29" x14ac:dyDescent="0.25">
      <c r="Z3497" s="140"/>
      <c r="AA3497" s="140"/>
      <c r="AB3497" s="141"/>
      <c r="AC3497" s="140"/>
    </row>
    <row r="3498" spans="26:29" x14ac:dyDescent="0.25">
      <c r="Z3498" s="140"/>
      <c r="AA3498" s="140"/>
      <c r="AB3498" s="141"/>
      <c r="AC3498" s="140"/>
    </row>
    <row r="3499" spans="26:29" x14ac:dyDescent="0.25">
      <c r="Z3499" s="140"/>
      <c r="AA3499" s="140"/>
      <c r="AB3499" s="141"/>
      <c r="AC3499" s="140"/>
    </row>
    <row r="3500" spans="26:29" x14ac:dyDescent="0.25">
      <c r="Z3500" s="140"/>
      <c r="AA3500" s="140"/>
      <c r="AB3500" s="141"/>
      <c r="AC3500" s="140"/>
    </row>
    <row r="3501" spans="26:29" x14ac:dyDescent="0.25">
      <c r="Z3501" s="140"/>
      <c r="AA3501" s="140"/>
      <c r="AB3501" s="141"/>
      <c r="AC3501" s="140"/>
    </row>
    <row r="3502" spans="26:29" x14ac:dyDescent="0.25">
      <c r="Z3502" s="140"/>
      <c r="AA3502" s="140"/>
      <c r="AB3502" s="141"/>
      <c r="AC3502" s="140"/>
    </row>
    <row r="3503" spans="26:29" x14ac:dyDescent="0.25">
      <c r="Z3503" s="140"/>
      <c r="AA3503" s="140"/>
      <c r="AB3503" s="141"/>
      <c r="AC3503" s="140"/>
    </row>
    <row r="3504" spans="26:29" x14ac:dyDescent="0.25">
      <c r="Z3504" s="140"/>
      <c r="AA3504" s="140"/>
      <c r="AB3504" s="141"/>
      <c r="AC3504" s="140"/>
    </row>
    <row r="3505" spans="26:29" x14ac:dyDescent="0.25">
      <c r="Z3505" s="140"/>
      <c r="AA3505" s="140"/>
      <c r="AB3505" s="141"/>
      <c r="AC3505" s="140"/>
    </row>
    <row r="3506" spans="26:29" x14ac:dyDescent="0.25">
      <c r="Z3506" s="140"/>
      <c r="AA3506" s="140"/>
      <c r="AB3506" s="141"/>
      <c r="AC3506" s="140"/>
    </row>
    <row r="3507" spans="26:29" x14ac:dyDescent="0.25">
      <c r="Z3507" s="140"/>
      <c r="AA3507" s="140"/>
      <c r="AB3507" s="141"/>
      <c r="AC3507" s="140"/>
    </row>
    <row r="3508" spans="26:29" x14ac:dyDescent="0.25">
      <c r="Z3508" s="140"/>
      <c r="AA3508" s="140"/>
      <c r="AB3508" s="141"/>
      <c r="AC3508" s="140"/>
    </row>
    <row r="3509" spans="26:29" x14ac:dyDescent="0.25">
      <c r="Z3509" s="140"/>
      <c r="AA3509" s="140"/>
      <c r="AB3509" s="141"/>
      <c r="AC3509" s="140"/>
    </row>
    <row r="3510" spans="26:29" x14ac:dyDescent="0.25">
      <c r="Z3510" s="140"/>
      <c r="AA3510" s="140"/>
      <c r="AB3510" s="141"/>
      <c r="AC3510" s="140"/>
    </row>
    <row r="3511" spans="26:29" x14ac:dyDescent="0.25">
      <c r="Z3511" s="140"/>
      <c r="AA3511" s="140"/>
      <c r="AB3511" s="141"/>
      <c r="AC3511" s="140"/>
    </row>
    <row r="3512" spans="26:29" x14ac:dyDescent="0.25">
      <c r="Z3512" s="140"/>
      <c r="AA3512" s="140"/>
      <c r="AB3512" s="141"/>
      <c r="AC3512" s="140"/>
    </row>
    <row r="3513" spans="26:29" x14ac:dyDescent="0.25">
      <c r="Z3513" s="140"/>
      <c r="AA3513" s="140"/>
      <c r="AB3513" s="141"/>
      <c r="AC3513" s="140"/>
    </row>
    <row r="3514" spans="26:29" x14ac:dyDescent="0.25">
      <c r="Z3514" s="140"/>
      <c r="AA3514" s="140"/>
      <c r="AB3514" s="141"/>
      <c r="AC3514" s="140"/>
    </row>
    <row r="3515" spans="26:29" x14ac:dyDescent="0.25">
      <c r="Z3515" s="140"/>
      <c r="AA3515" s="140"/>
      <c r="AB3515" s="141"/>
      <c r="AC3515" s="140"/>
    </row>
    <row r="3516" spans="26:29" x14ac:dyDescent="0.25">
      <c r="Z3516" s="140"/>
      <c r="AA3516" s="140"/>
      <c r="AB3516" s="141"/>
      <c r="AC3516" s="140"/>
    </row>
    <row r="3517" spans="26:29" x14ac:dyDescent="0.25">
      <c r="Z3517" s="140"/>
      <c r="AA3517" s="140"/>
      <c r="AB3517" s="141"/>
      <c r="AC3517" s="140"/>
    </row>
    <row r="3518" spans="26:29" x14ac:dyDescent="0.25">
      <c r="Z3518" s="140"/>
      <c r="AA3518" s="140"/>
      <c r="AB3518" s="141"/>
      <c r="AC3518" s="140"/>
    </row>
    <row r="3519" spans="26:29" x14ac:dyDescent="0.25">
      <c r="Z3519" s="140"/>
      <c r="AA3519" s="140"/>
      <c r="AB3519" s="141"/>
      <c r="AC3519" s="140"/>
    </row>
    <row r="3520" spans="26:29" x14ac:dyDescent="0.25">
      <c r="Z3520" s="140"/>
      <c r="AA3520" s="140"/>
      <c r="AB3520" s="141"/>
      <c r="AC3520" s="140"/>
    </row>
    <row r="3521" spans="26:29" x14ac:dyDescent="0.25">
      <c r="Z3521" s="140"/>
      <c r="AA3521" s="140"/>
      <c r="AB3521" s="141"/>
      <c r="AC3521" s="140"/>
    </row>
    <row r="3522" spans="26:29" x14ac:dyDescent="0.25">
      <c r="Z3522" s="140"/>
      <c r="AA3522" s="140"/>
      <c r="AB3522" s="141"/>
      <c r="AC3522" s="140"/>
    </row>
    <row r="3523" spans="26:29" x14ac:dyDescent="0.25">
      <c r="Z3523" s="140"/>
      <c r="AA3523" s="140"/>
      <c r="AB3523" s="141"/>
      <c r="AC3523" s="140"/>
    </row>
    <row r="3524" spans="26:29" x14ac:dyDescent="0.25">
      <c r="Z3524" s="140"/>
      <c r="AA3524" s="140"/>
      <c r="AB3524" s="141"/>
      <c r="AC3524" s="140"/>
    </row>
    <row r="3525" spans="26:29" x14ac:dyDescent="0.25">
      <c r="Z3525" s="140"/>
      <c r="AA3525" s="140"/>
      <c r="AB3525" s="141"/>
      <c r="AC3525" s="140"/>
    </row>
    <row r="3526" spans="26:29" x14ac:dyDescent="0.25">
      <c r="Z3526" s="140"/>
      <c r="AA3526" s="140"/>
      <c r="AB3526" s="141"/>
      <c r="AC3526" s="140"/>
    </row>
    <row r="3527" spans="26:29" x14ac:dyDescent="0.25">
      <c r="Z3527" s="140"/>
      <c r="AA3527" s="140"/>
      <c r="AB3527" s="141"/>
      <c r="AC3527" s="140"/>
    </row>
    <row r="3528" spans="26:29" x14ac:dyDescent="0.25">
      <c r="Z3528" s="140"/>
      <c r="AA3528" s="140"/>
      <c r="AB3528" s="141"/>
      <c r="AC3528" s="140"/>
    </row>
    <row r="3529" spans="26:29" x14ac:dyDescent="0.25">
      <c r="Z3529" s="140"/>
      <c r="AA3529" s="140"/>
      <c r="AB3529" s="141"/>
      <c r="AC3529" s="140"/>
    </row>
    <row r="3530" spans="26:29" x14ac:dyDescent="0.25">
      <c r="Z3530" s="140"/>
      <c r="AA3530" s="140"/>
      <c r="AB3530" s="141"/>
      <c r="AC3530" s="140"/>
    </row>
    <row r="3531" spans="26:29" x14ac:dyDescent="0.25">
      <c r="Z3531" s="140"/>
      <c r="AA3531" s="140"/>
      <c r="AB3531" s="141"/>
      <c r="AC3531" s="140"/>
    </row>
    <row r="3532" spans="26:29" x14ac:dyDescent="0.25">
      <c r="Z3532" s="140"/>
      <c r="AA3532" s="140"/>
      <c r="AB3532" s="141"/>
      <c r="AC3532" s="140"/>
    </row>
    <row r="3533" spans="26:29" x14ac:dyDescent="0.25">
      <c r="Z3533" s="140"/>
      <c r="AA3533" s="140"/>
      <c r="AB3533" s="141"/>
      <c r="AC3533" s="140"/>
    </row>
    <row r="3534" spans="26:29" x14ac:dyDescent="0.25">
      <c r="Z3534" s="140"/>
      <c r="AA3534" s="140"/>
      <c r="AB3534" s="141"/>
      <c r="AC3534" s="140"/>
    </row>
    <row r="3535" spans="26:29" x14ac:dyDescent="0.25">
      <c r="Z3535" s="140"/>
      <c r="AA3535" s="140"/>
      <c r="AB3535" s="141"/>
      <c r="AC3535" s="140"/>
    </row>
    <row r="3536" spans="26:29" x14ac:dyDescent="0.25">
      <c r="Z3536" s="140"/>
      <c r="AA3536" s="140"/>
      <c r="AB3536" s="141"/>
      <c r="AC3536" s="140"/>
    </row>
    <row r="3537" spans="26:29" x14ac:dyDescent="0.25">
      <c r="Z3537" s="140"/>
      <c r="AA3537" s="140"/>
      <c r="AB3537" s="141"/>
      <c r="AC3537" s="140"/>
    </row>
    <row r="3538" spans="26:29" x14ac:dyDescent="0.25">
      <c r="Z3538" s="140"/>
      <c r="AA3538" s="140"/>
      <c r="AB3538" s="141"/>
      <c r="AC3538" s="140"/>
    </row>
    <row r="3539" spans="26:29" x14ac:dyDescent="0.25">
      <c r="Z3539" s="140"/>
      <c r="AA3539" s="140"/>
      <c r="AB3539" s="141"/>
      <c r="AC3539" s="140"/>
    </row>
    <row r="3540" spans="26:29" x14ac:dyDescent="0.25">
      <c r="Z3540" s="140"/>
      <c r="AA3540" s="140"/>
      <c r="AB3540" s="141"/>
      <c r="AC3540" s="140"/>
    </row>
    <row r="3541" spans="26:29" x14ac:dyDescent="0.25">
      <c r="Z3541" s="140"/>
      <c r="AA3541" s="140"/>
      <c r="AB3541" s="141"/>
      <c r="AC3541" s="140"/>
    </row>
    <row r="3542" spans="26:29" x14ac:dyDescent="0.25">
      <c r="Z3542" s="140"/>
      <c r="AA3542" s="140"/>
      <c r="AB3542" s="141"/>
      <c r="AC3542" s="140"/>
    </row>
    <row r="3543" spans="26:29" x14ac:dyDescent="0.25">
      <c r="Z3543" s="140"/>
      <c r="AA3543" s="140"/>
      <c r="AB3543" s="141"/>
      <c r="AC3543" s="140"/>
    </row>
    <row r="3544" spans="26:29" x14ac:dyDescent="0.25">
      <c r="Z3544" s="140"/>
      <c r="AA3544" s="140"/>
      <c r="AB3544" s="141"/>
      <c r="AC3544" s="140"/>
    </row>
    <row r="3545" spans="26:29" x14ac:dyDescent="0.25">
      <c r="Z3545" s="140"/>
      <c r="AA3545" s="140"/>
      <c r="AB3545" s="141"/>
      <c r="AC3545" s="140"/>
    </row>
    <row r="3546" spans="26:29" x14ac:dyDescent="0.25">
      <c r="Z3546" s="140"/>
      <c r="AA3546" s="140"/>
      <c r="AB3546" s="141"/>
      <c r="AC3546" s="140"/>
    </row>
    <row r="3547" spans="26:29" x14ac:dyDescent="0.25">
      <c r="Z3547" s="140"/>
      <c r="AA3547" s="140"/>
      <c r="AB3547" s="141"/>
      <c r="AC3547" s="140"/>
    </row>
    <row r="3548" spans="26:29" x14ac:dyDescent="0.25">
      <c r="Z3548" s="140"/>
      <c r="AA3548" s="140"/>
      <c r="AB3548" s="141"/>
      <c r="AC3548" s="140"/>
    </row>
    <row r="3549" spans="26:29" x14ac:dyDescent="0.25">
      <c r="Z3549" s="140"/>
      <c r="AA3549" s="140"/>
      <c r="AB3549" s="141"/>
      <c r="AC3549" s="140"/>
    </row>
    <row r="3550" spans="26:29" x14ac:dyDescent="0.25">
      <c r="Z3550" s="140"/>
      <c r="AA3550" s="140"/>
      <c r="AB3550" s="141"/>
      <c r="AC3550" s="140"/>
    </row>
    <row r="3551" spans="26:29" x14ac:dyDescent="0.25">
      <c r="Z3551" s="140"/>
      <c r="AA3551" s="140"/>
      <c r="AB3551" s="141"/>
      <c r="AC3551" s="140"/>
    </row>
    <row r="3552" spans="26:29" x14ac:dyDescent="0.25">
      <c r="Z3552" s="140"/>
      <c r="AA3552" s="140"/>
      <c r="AB3552" s="141"/>
      <c r="AC3552" s="140"/>
    </row>
    <row r="3553" spans="26:29" x14ac:dyDescent="0.25">
      <c r="Z3553" s="140"/>
      <c r="AA3553" s="140"/>
      <c r="AB3553" s="141"/>
      <c r="AC3553" s="140"/>
    </row>
    <row r="3554" spans="26:29" x14ac:dyDescent="0.25">
      <c r="Z3554" s="140"/>
      <c r="AA3554" s="140"/>
      <c r="AB3554" s="141"/>
      <c r="AC3554" s="140"/>
    </row>
    <row r="3555" spans="26:29" x14ac:dyDescent="0.25">
      <c r="Z3555" s="140"/>
      <c r="AA3555" s="140"/>
      <c r="AB3555" s="141"/>
      <c r="AC3555" s="140"/>
    </row>
    <row r="3556" spans="26:29" x14ac:dyDescent="0.25">
      <c r="Z3556" s="140"/>
      <c r="AA3556" s="140"/>
      <c r="AB3556" s="141"/>
      <c r="AC3556" s="140"/>
    </row>
    <row r="3557" spans="26:29" x14ac:dyDescent="0.25">
      <c r="Z3557" s="140"/>
      <c r="AA3557" s="140"/>
      <c r="AB3557" s="141"/>
      <c r="AC3557" s="140"/>
    </row>
    <row r="3558" spans="26:29" x14ac:dyDescent="0.25">
      <c r="Z3558" s="140"/>
      <c r="AA3558" s="140"/>
      <c r="AB3558" s="141"/>
      <c r="AC3558" s="140"/>
    </row>
    <row r="3559" spans="26:29" x14ac:dyDescent="0.25">
      <c r="Z3559" s="140"/>
      <c r="AA3559" s="140"/>
      <c r="AB3559" s="141"/>
      <c r="AC3559" s="140"/>
    </row>
    <row r="3560" spans="26:29" x14ac:dyDescent="0.25">
      <c r="Z3560" s="140"/>
      <c r="AA3560" s="140"/>
      <c r="AB3560" s="141"/>
      <c r="AC3560" s="140"/>
    </row>
    <row r="3561" spans="26:29" x14ac:dyDescent="0.25">
      <c r="Z3561" s="140"/>
      <c r="AA3561" s="140"/>
      <c r="AB3561" s="141"/>
      <c r="AC3561" s="140"/>
    </row>
    <row r="3562" spans="26:29" x14ac:dyDescent="0.25">
      <c r="Z3562" s="140"/>
      <c r="AA3562" s="140"/>
      <c r="AB3562" s="141"/>
      <c r="AC3562" s="140"/>
    </row>
    <row r="3563" spans="26:29" x14ac:dyDescent="0.25">
      <c r="Z3563" s="140"/>
      <c r="AA3563" s="140"/>
      <c r="AB3563" s="141"/>
      <c r="AC3563" s="140"/>
    </row>
    <row r="3564" spans="26:29" x14ac:dyDescent="0.25">
      <c r="Z3564" s="140"/>
      <c r="AA3564" s="140"/>
      <c r="AB3564" s="141"/>
      <c r="AC3564" s="140"/>
    </row>
    <row r="3565" spans="26:29" x14ac:dyDescent="0.25">
      <c r="Z3565" s="140"/>
      <c r="AA3565" s="140"/>
      <c r="AB3565" s="141"/>
      <c r="AC3565" s="140"/>
    </row>
    <row r="3566" spans="26:29" x14ac:dyDescent="0.25">
      <c r="Z3566" s="140"/>
      <c r="AA3566" s="140"/>
      <c r="AB3566" s="141"/>
      <c r="AC3566" s="140"/>
    </row>
    <row r="3567" spans="26:29" x14ac:dyDescent="0.25">
      <c r="Z3567" s="140"/>
      <c r="AA3567" s="140"/>
      <c r="AB3567" s="141"/>
      <c r="AC3567" s="140"/>
    </row>
    <row r="3568" spans="26:29" x14ac:dyDescent="0.25">
      <c r="Z3568" s="140"/>
      <c r="AA3568" s="140"/>
      <c r="AB3568" s="141"/>
      <c r="AC3568" s="140"/>
    </row>
    <row r="3569" spans="26:29" x14ac:dyDescent="0.25">
      <c r="Z3569" s="140"/>
      <c r="AA3569" s="140"/>
      <c r="AB3569" s="141"/>
      <c r="AC3569" s="140"/>
    </row>
    <row r="3570" spans="26:29" x14ac:dyDescent="0.25">
      <c r="Z3570" s="140"/>
      <c r="AA3570" s="140"/>
      <c r="AB3570" s="141"/>
      <c r="AC3570" s="140"/>
    </row>
    <row r="3571" spans="26:29" x14ac:dyDescent="0.25">
      <c r="Z3571" s="140"/>
      <c r="AA3571" s="140"/>
      <c r="AB3571" s="141"/>
      <c r="AC3571" s="140"/>
    </row>
    <row r="3572" spans="26:29" x14ac:dyDescent="0.25">
      <c r="Z3572" s="140"/>
      <c r="AA3572" s="140"/>
      <c r="AB3572" s="141"/>
      <c r="AC3572" s="140"/>
    </row>
    <row r="3573" spans="26:29" x14ac:dyDescent="0.25">
      <c r="Z3573" s="140"/>
      <c r="AA3573" s="140"/>
      <c r="AB3573" s="141"/>
      <c r="AC3573" s="140"/>
    </row>
    <row r="3574" spans="26:29" x14ac:dyDescent="0.25">
      <c r="Z3574" s="140"/>
      <c r="AA3574" s="140"/>
      <c r="AB3574" s="141"/>
      <c r="AC3574" s="140"/>
    </row>
    <row r="3575" spans="26:29" x14ac:dyDescent="0.25">
      <c r="Z3575" s="140"/>
      <c r="AA3575" s="140"/>
      <c r="AB3575" s="141"/>
      <c r="AC3575" s="140"/>
    </row>
    <row r="3576" spans="26:29" x14ac:dyDescent="0.25">
      <c r="Z3576" s="140"/>
      <c r="AA3576" s="140"/>
      <c r="AB3576" s="141"/>
      <c r="AC3576" s="140"/>
    </row>
    <row r="3577" spans="26:29" x14ac:dyDescent="0.25">
      <c r="Z3577" s="140"/>
      <c r="AA3577" s="140"/>
      <c r="AB3577" s="141"/>
      <c r="AC3577" s="140"/>
    </row>
    <row r="3578" spans="26:29" x14ac:dyDescent="0.25">
      <c r="Z3578" s="140"/>
      <c r="AA3578" s="140"/>
      <c r="AB3578" s="141"/>
      <c r="AC3578" s="140"/>
    </row>
    <row r="3579" spans="26:29" x14ac:dyDescent="0.25">
      <c r="Z3579" s="140"/>
      <c r="AA3579" s="140"/>
      <c r="AB3579" s="141"/>
      <c r="AC3579" s="140"/>
    </row>
    <row r="3580" spans="26:29" x14ac:dyDescent="0.25">
      <c r="Z3580" s="140"/>
      <c r="AA3580" s="140"/>
      <c r="AB3580" s="141"/>
      <c r="AC3580" s="140"/>
    </row>
    <row r="3581" spans="26:29" x14ac:dyDescent="0.25">
      <c r="Z3581" s="140"/>
      <c r="AA3581" s="140"/>
      <c r="AB3581" s="141"/>
      <c r="AC3581" s="140"/>
    </row>
    <row r="3582" spans="26:29" x14ac:dyDescent="0.25">
      <c r="Z3582" s="140"/>
      <c r="AA3582" s="140"/>
      <c r="AB3582" s="141"/>
      <c r="AC3582" s="140"/>
    </row>
    <row r="3583" spans="26:29" x14ac:dyDescent="0.25">
      <c r="Z3583" s="140"/>
      <c r="AA3583" s="140"/>
      <c r="AB3583" s="141"/>
      <c r="AC3583" s="140"/>
    </row>
    <row r="3584" spans="26:29" x14ac:dyDescent="0.25">
      <c r="Z3584" s="140"/>
      <c r="AA3584" s="140"/>
      <c r="AB3584" s="141"/>
      <c r="AC3584" s="140"/>
    </row>
    <row r="3585" spans="26:29" x14ac:dyDescent="0.25">
      <c r="Z3585" s="140"/>
      <c r="AA3585" s="140"/>
      <c r="AB3585" s="141"/>
      <c r="AC3585" s="140"/>
    </row>
    <row r="3586" spans="26:29" x14ac:dyDescent="0.25">
      <c r="Z3586" s="140"/>
      <c r="AA3586" s="140"/>
      <c r="AB3586" s="141"/>
      <c r="AC3586" s="140"/>
    </row>
    <row r="3587" spans="26:29" x14ac:dyDescent="0.25">
      <c r="Z3587" s="140"/>
      <c r="AA3587" s="140"/>
      <c r="AB3587" s="141"/>
      <c r="AC3587" s="140"/>
    </row>
    <row r="3588" spans="26:29" x14ac:dyDescent="0.25">
      <c r="Z3588" s="140"/>
      <c r="AA3588" s="140"/>
      <c r="AB3588" s="141"/>
      <c r="AC3588" s="140"/>
    </row>
    <row r="3589" spans="26:29" x14ac:dyDescent="0.25">
      <c r="Z3589" s="140"/>
      <c r="AA3589" s="140"/>
      <c r="AB3589" s="141"/>
      <c r="AC3589" s="140"/>
    </row>
    <row r="3590" spans="26:29" x14ac:dyDescent="0.25">
      <c r="Z3590" s="140"/>
      <c r="AA3590" s="140"/>
      <c r="AB3590" s="141"/>
      <c r="AC3590" s="140"/>
    </row>
    <row r="3591" spans="26:29" x14ac:dyDescent="0.25">
      <c r="Z3591" s="140"/>
      <c r="AA3591" s="140"/>
      <c r="AB3591" s="141"/>
      <c r="AC3591" s="140"/>
    </row>
    <row r="3592" spans="26:29" x14ac:dyDescent="0.25">
      <c r="Z3592" s="140"/>
      <c r="AA3592" s="140"/>
      <c r="AB3592" s="141"/>
      <c r="AC3592" s="140"/>
    </row>
    <row r="3593" spans="26:29" x14ac:dyDescent="0.25">
      <c r="Z3593" s="140"/>
      <c r="AA3593" s="140"/>
      <c r="AB3593" s="141"/>
      <c r="AC3593" s="140"/>
    </row>
    <row r="3594" spans="26:29" x14ac:dyDescent="0.25">
      <c r="Z3594" s="140"/>
      <c r="AA3594" s="140"/>
      <c r="AB3594" s="141"/>
      <c r="AC3594" s="140"/>
    </row>
    <row r="3595" spans="26:29" x14ac:dyDescent="0.25">
      <c r="Z3595" s="140"/>
      <c r="AA3595" s="140"/>
      <c r="AB3595" s="141"/>
      <c r="AC3595" s="140"/>
    </row>
    <row r="3596" spans="26:29" x14ac:dyDescent="0.25">
      <c r="Z3596" s="140"/>
      <c r="AA3596" s="140"/>
      <c r="AB3596" s="141"/>
      <c r="AC3596" s="140"/>
    </row>
    <row r="3597" spans="26:29" x14ac:dyDescent="0.25">
      <c r="Z3597" s="140"/>
      <c r="AA3597" s="140"/>
      <c r="AB3597" s="141"/>
      <c r="AC3597" s="140"/>
    </row>
    <row r="3598" spans="26:29" x14ac:dyDescent="0.25">
      <c r="Z3598" s="140"/>
      <c r="AA3598" s="140"/>
      <c r="AB3598" s="141"/>
      <c r="AC3598" s="140"/>
    </row>
    <row r="3599" spans="26:29" x14ac:dyDescent="0.25">
      <c r="Z3599" s="140"/>
      <c r="AA3599" s="140"/>
      <c r="AB3599" s="141"/>
      <c r="AC3599" s="140"/>
    </row>
    <row r="3600" spans="26:29" x14ac:dyDescent="0.25">
      <c r="Z3600" s="140"/>
      <c r="AA3600" s="140"/>
      <c r="AB3600" s="141"/>
      <c r="AC3600" s="140"/>
    </row>
    <row r="3601" spans="26:29" x14ac:dyDescent="0.25">
      <c r="Z3601" s="140"/>
      <c r="AA3601" s="140"/>
      <c r="AB3601" s="141"/>
      <c r="AC3601" s="140"/>
    </row>
    <row r="3602" spans="26:29" x14ac:dyDescent="0.25">
      <c r="Z3602" s="140"/>
      <c r="AA3602" s="140"/>
      <c r="AB3602" s="141"/>
      <c r="AC3602" s="140"/>
    </row>
    <row r="3603" spans="26:29" x14ac:dyDescent="0.25">
      <c r="Z3603" s="140"/>
      <c r="AA3603" s="140"/>
      <c r="AB3603" s="141"/>
      <c r="AC3603" s="140"/>
    </row>
    <row r="3604" spans="26:29" x14ac:dyDescent="0.25">
      <c r="Z3604" s="140"/>
      <c r="AA3604" s="140"/>
      <c r="AB3604" s="141"/>
      <c r="AC3604" s="140"/>
    </row>
    <row r="3605" spans="26:29" x14ac:dyDescent="0.25">
      <c r="Z3605" s="140"/>
      <c r="AA3605" s="140"/>
      <c r="AB3605" s="141"/>
      <c r="AC3605" s="140"/>
    </row>
    <row r="3606" spans="26:29" x14ac:dyDescent="0.25">
      <c r="Z3606" s="140"/>
      <c r="AA3606" s="140"/>
      <c r="AB3606" s="141"/>
      <c r="AC3606" s="140"/>
    </row>
    <row r="3607" spans="26:29" x14ac:dyDescent="0.25">
      <c r="Z3607" s="140"/>
      <c r="AA3607" s="140"/>
      <c r="AB3607" s="141"/>
      <c r="AC3607" s="140"/>
    </row>
    <row r="3608" spans="26:29" x14ac:dyDescent="0.25">
      <c r="Z3608" s="140"/>
      <c r="AA3608" s="140"/>
      <c r="AB3608" s="141"/>
      <c r="AC3608" s="140"/>
    </row>
    <row r="3609" spans="26:29" x14ac:dyDescent="0.25">
      <c r="Z3609" s="140"/>
      <c r="AA3609" s="140"/>
      <c r="AB3609" s="141"/>
      <c r="AC3609" s="140"/>
    </row>
    <row r="3610" spans="26:29" x14ac:dyDescent="0.25">
      <c r="Z3610" s="140"/>
      <c r="AA3610" s="140"/>
      <c r="AB3610" s="141"/>
      <c r="AC3610" s="140"/>
    </row>
    <row r="3611" spans="26:29" x14ac:dyDescent="0.25">
      <c r="Z3611" s="140"/>
      <c r="AA3611" s="140"/>
      <c r="AB3611" s="141"/>
      <c r="AC3611" s="140"/>
    </row>
    <row r="3612" spans="26:29" x14ac:dyDescent="0.25">
      <c r="Z3612" s="140"/>
      <c r="AA3612" s="140"/>
      <c r="AB3612" s="141"/>
      <c r="AC3612" s="140"/>
    </row>
    <row r="3613" spans="26:29" x14ac:dyDescent="0.25">
      <c r="Z3613" s="140"/>
      <c r="AA3613" s="140"/>
      <c r="AB3613" s="141"/>
      <c r="AC3613" s="140"/>
    </row>
    <row r="3614" spans="26:29" x14ac:dyDescent="0.25">
      <c r="Z3614" s="140"/>
      <c r="AA3614" s="140"/>
      <c r="AB3614" s="141"/>
      <c r="AC3614" s="140"/>
    </row>
    <row r="3615" spans="26:29" x14ac:dyDescent="0.25">
      <c r="Z3615" s="140"/>
      <c r="AA3615" s="140"/>
      <c r="AB3615" s="141"/>
      <c r="AC3615" s="140"/>
    </row>
    <row r="3616" spans="26:29" x14ac:dyDescent="0.25">
      <c r="Z3616" s="140"/>
      <c r="AA3616" s="140"/>
      <c r="AB3616" s="141"/>
      <c r="AC3616" s="140"/>
    </row>
    <row r="3617" spans="26:29" x14ac:dyDescent="0.25">
      <c r="Z3617" s="140"/>
      <c r="AA3617" s="140"/>
      <c r="AB3617" s="141"/>
      <c r="AC3617" s="140"/>
    </row>
    <row r="3618" spans="26:29" x14ac:dyDescent="0.25">
      <c r="Z3618" s="140"/>
      <c r="AA3618" s="140"/>
      <c r="AB3618" s="141"/>
      <c r="AC3618" s="140"/>
    </row>
    <row r="3619" spans="26:29" x14ac:dyDescent="0.25">
      <c r="Z3619" s="140"/>
      <c r="AA3619" s="140"/>
      <c r="AB3619" s="141"/>
      <c r="AC3619" s="140"/>
    </row>
    <row r="3620" spans="26:29" x14ac:dyDescent="0.25">
      <c r="Z3620" s="140"/>
      <c r="AA3620" s="140"/>
      <c r="AB3620" s="141"/>
      <c r="AC3620" s="140"/>
    </row>
    <row r="3621" spans="26:29" x14ac:dyDescent="0.25">
      <c r="Z3621" s="140"/>
      <c r="AA3621" s="140"/>
      <c r="AB3621" s="141"/>
      <c r="AC3621" s="140"/>
    </row>
    <row r="3622" spans="26:29" x14ac:dyDescent="0.25">
      <c r="Z3622" s="140"/>
      <c r="AA3622" s="140"/>
      <c r="AB3622" s="141"/>
      <c r="AC3622" s="140"/>
    </row>
    <row r="3623" spans="26:29" x14ac:dyDescent="0.25">
      <c r="Z3623" s="140"/>
      <c r="AA3623" s="140"/>
      <c r="AB3623" s="141"/>
      <c r="AC3623" s="140"/>
    </row>
    <row r="3624" spans="26:29" x14ac:dyDescent="0.25">
      <c r="Z3624" s="140"/>
      <c r="AA3624" s="140"/>
      <c r="AB3624" s="141"/>
      <c r="AC3624" s="140"/>
    </row>
    <row r="3625" spans="26:29" x14ac:dyDescent="0.25">
      <c r="Z3625" s="140"/>
      <c r="AA3625" s="140"/>
      <c r="AB3625" s="141"/>
      <c r="AC3625" s="140"/>
    </row>
    <row r="3626" spans="26:29" x14ac:dyDescent="0.25">
      <c r="Z3626" s="140"/>
      <c r="AA3626" s="140"/>
      <c r="AB3626" s="141"/>
      <c r="AC3626" s="140"/>
    </row>
    <row r="3627" spans="26:29" x14ac:dyDescent="0.25">
      <c r="Z3627" s="140"/>
      <c r="AA3627" s="140"/>
      <c r="AB3627" s="141"/>
      <c r="AC3627" s="140"/>
    </row>
    <row r="3628" spans="26:29" x14ac:dyDescent="0.25">
      <c r="Z3628" s="140"/>
      <c r="AA3628" s="140"/>
      <c r="AB3628" s="141"/>
      <c r="AC3628" s="140"/>
    </row>
    <row r="3629" spans="26:29" x14ac:dyDescent="0.25">
      <c r="Z3629" s="140"/>
      <c r="AA3629" s="140"/>
      <c r="AB3629" s="141"/>
      <c r="AC3629" s="140"/>
    </row>
    <row r="3630" spans="26:29" x14ac:dyDescent="0.25">
      <c r="Z3630" s="140"/>
      <c r="AA3630" s="140"/>
      <c r="AB3630" s="141"/>
      <c r="AC3630" s="140"/>
    </row>
    <row r="3631" spans="26:29" x14ac:dyDescent="0.25">
      <c r="Z3631" s="140"/>
      <c r="AA3631" s="140"/>
      <c r="AB3631" s="141"/>
      <c r="AC3631" s="140"/>
    </row>
    <row r="3632" spans="26:29" x14ac:dyDescent="0.25">
      <c r="Z3632" s="140"/>
      <c r="AA3632" s="140"/>
      <c r="AB3632" s="141"/>
      <c r="AC3632" s="140"/>
    </row>
    <row r="3633" spans="26:29" x14ac:dyDescent="0.25">
      <c r="Z3633" s="140"/>
      <c r="AA3633" s="140"/>
      <c r="AB3633" s="141"/>
      <c r="AC3633" s="140"/>
    </row>
    <row r="3634" spans="26:29" x14ac:dyDescent="0.25">
      <c r="Z3634" s="140"/>
      <c r="AA3634" s="140"/>
      <c r="AB3634" s="141"/>
      <c r="AC3634" s="140"/>
    </row>
    <row r="3635" spans="26:29" x14ac:dyDescent="0.25">
      <c r="Z3635" s="140"/>
      <c r="AA3635" s="140"/>
      <c r="AB3635" s="141"/>
      <c r="AC3635" s="140"/>
    </row>
    <row r="3636" spans="26:29" x14ac:dyDescent="0.25">
      <c r="Z3636" s="140"/>
      <c r="AA3636" s="140"/>
      <c r="AB3636" s="141"/>
      <c r="AC3636" s="140"/>
    </row>
    <row r="3637" spans="26:29" x14ac:dyDescent="0.25">
      <c r="Z3637" s="140"/>
      <c r="AA3637" s="140"/>
      <c r="AB3637" s="141"/>
      <c r="AC3637" s="140"/>
    </row>
    <row r="3638" spans="26:29" x14ac:dyDescent="0.25">
      <c r="Z3638" s="140"/>
      <c r="AA3638" s="140"/>
      <c r="AB3638" s="141"/>
      <c r="AC3638" s="140"/>
    </row>
    <row r="3639" spans="26:29" x14ac:dyDescent="0.25">
      <c r="Z3639" s="140"/>
      <c r="AA3639" s="140"/>
      <c r="AB3639" s="141"/>
      <c r="AC3639" s="140"/>
    </row>
    <row r="3640" spans="26:29" x14ac:dyDescent="0.25">
      <c r="Z3640" s="140"/>
      <c r="AA3640" s="140"/>
      <c r="AB3640" s="141"/>
      <c r="AC3640" s="140"/>
    </row>
    <row r="3641" spans="26:29" x14ac:dyDescent="0.25">
      <c r="Z3641" s="140"/>
      <c r="AA3641" s="140"/>
      <c r="AB3641" s="141"/>
      <c r="AC3641" s="140"/>
    </row>
    <row r="3642" spans="26:29" x14ac:dyDescent="0.25">
      <c r="Z3642" s="140"/>
      <c r="AA3642" s="140"/>
      <c r="AB3642" s="141"/>
      <c r="AC3642" s="140"/>
    </row>
    <row r="3643" spans="26:29" x14ac:dyDescent="0.25">
      <c r="Z3643" s="140"/>
      <c r="AA3643" s="140"/>
      <c r="AB3643" s="141"/>
      <c r="AC3643" s="140"/>
    </row>
    <row r="3644" spans="26:29" x14ac:dyDescent="0.25">
      <c r="Z3644" s="140"/>
      <c r="AA3644" s="140"/>
      <c r="AB3644" s="141"/>
      <c r="AC3644" s="140"/>
    </row>
    <row r="3645" spans="26:29" x14ac:dyDescent="0.25">
      <c r="Z3645" s="140"/>
      <c r="AA3645" s="140"/>
      <c r="AB3645" s="141"/>
      <c r="AC3645" s="140"/>
    </row>
    <row r="3646" spans="26:29" x14ac:dyDescent="0.25">
      <c r="Z3646" s="140"/>
      <c r="AA3646" s="140"/>
      <c r="AB3646" s="141"/>
      <c r="AC3646" s="140"/>
    </row>
    <row r="3647" spans="26:29" x14ac:dyDescent="0.25">
      <c r="Z3647" s="140"/>
      <c r="AA3647" s="140"/>
      <c r="AB3647" s="141"/>
      <c r="AC3647" s="140"/>
    </row>
    <row r="3648" spans="26:29" x14ac:dyDescent="0.25">
      <c r="Z3648" s="140"/>
      <c r="AA3648" s="140"/>
      <c r="AB3648" s="141"/>
      <c r="AC3648" s="140"/>
    </row>
    <row r="3649" spans="26:29" x14ac:dyDescent="0.25">
      <c r="Z3649" s="140"/>
      <c r="AA3649" s="140"/>
      <c r="AB3649" s="141"/>
      <c r="AC3649" s="140"/>
    </row>
    <row r="3650" spans="26:29" x14ac:dyDescent="0.25">
      <c r="Z3650" s="140"/>
      <c r="AA3650" s="140"/>
      <c r="AB3650" s="141"/>
      <c r="AC3650" s="140"/>
    </row>
    <row r="3651" spans="26:29" x14ac:dyDescent="0.25">
      <c r="Z3651" s="140"/>
      <c r="AA3651" s="140"/>
      <c r="AB3651" s="141"/>
      <c r="AC3651" s="140"/>
    </row>
    <row r="3652" spans="26:29" x14ac:dyDescent="0.25">
      <c r="Z3652" s="140"/>
      <c r="AA3652" s="140"/>
      <c r="AB3652" s="141"/>
      <c r="AC3652" s="140"/>
    </row>
    <row r="3653" spans="26:29" x14ac:dyDescent="0.25">
      <c r="Z3653" s="140"/>
      <c r="AA3653" s="140"/>
      <c r="AB3653" s="141"/>
      <c r="AC3653" s="140"/>
    </row>
    <row r="3654" spans="26:29" x14ac:dyDescent="0.25">
      <c r="Z3654" s="140"/>
      <c r="AA3654" s="140"/>
      <c r="AB3654" s="141"/>
      <c r="AC3654" s="140"/>
    </row>
    <row r="3655" spans="26:29" x14ac:dyDescent="0.25">
      <c r="Z3655" s="140"/>
      <c r="AA3655" s="140"/>
      <c r="AB3655" s="141"/>
      <c r="AC3655" s="140"/>
    </row>
    <row r="3656" spans="26:29" x14ac:dyDescent="0.25">
      <c r="Z3656" s="140"/>
      <c r="AA3656" s="140"/>
      <c r="AB3656" s="141"/>
      <c r="AC3656" s="140"/>
    </row>
    <row r="3657" spans="26:29" x14ac:dyDescent="0.25">
      <c r="Z3657" s="140"/>
      <c r="AA3657" s="140"/>
      <c r="AB3657" s="141"/>
      <c r="AC3657" s="140"/>
    </row>
    <row r="3658" spans="26:29" x14ac:dyDescent="0.25">
      <c r="Z3658" s="140"/>
      <c r="AA3658" s="140"/>
      <c r="AB3658" s="141"/>
      <c r="AC3658" s="140"/>
    </row>
    <row r="3659" spans="26:29" x14ac:dyDescent="0.25">
      <c r="Z3659" s="140"/>
      <c r="AA3659" s="140"/>
      <c r="AB3659" s="141"/>
      <c r="AC3659" s="140"/>
    </row>
    <row r="3660" spans="26:29" x14ac:dyDescent="0.25">
      <c r="Z3660" s="140"/>
      <c r="AA3660" s="140"/>
      <c r="AB3660" s="141"/>
      <c r="AC3660" s="140"/>
    </row>
    <row r="3661" spans="26:29" x14ac:dyDescent="0.25">
      <c r="Z3661" s="140"/>
      <c r="AA3661" s="140"/>
      <c r="AB3661" s="141"/>
      <c r="AC3661" s="140"/>
    </row>
    <row r="3662" spans="26:29" x14ac:dyDescent="0.25">
      <c r="Z3662" s="140"/>
      <c r="AA3662" s="140"/>
      <c r="AB3662" s="141"/>
      <c r="AC3662" s="140"/>
    </row>
    <row r="3663" spans="26:29" x14ac:dyDescent="0.25">
      <c r="Z3663" s="140"/>
      <c r="AA3663" s="140"/>
      <c r="AB3663" s="141"/>
      <c r="AC3663" s="140"/>
    </row>
    <row r="3664" spans="26:29" x14ac:dyDescent="0.25">
      <c r="Z3664" s="140"/>
      <c r="AA3664" s="140"/>
      <c r="AB3664" s="141"/>
      <c r="AC3664" s="140"/>
    </row>
    <row r="3665" spans="26:29" x14ac:dyDescent="0.25">
      <c r="Z3665" s="140"/>
      <c r="AA3665" s="140"/>
      <c r="AB3665" s="141"/>
      <c r="AC3665" s="140"/>
    </row>
    <row r="3666" spans="26:29" x14ac:dyDescent="0.25">
      <c r="Z3666" s="140"/>
      <c r="AA3666" s="140"/>
      <c r="AB3666" s="141"/>
      <c r="AC3666" s="140"/>
    </row>
    <row r="3667" spans="26:29" x14ac:dyDescent="0.25">
      <c r="Z3667" s="140"/>
      <c r="AA3667" s="140"/>
      <c r="AB3667" s="141"/>
      <c r="AC3667" s="140"/>
    </row>
    <row r="3668" spans="26:29" x14ac:dyDescent="0.25">
      <c r="Z3668" s="140"/>
      <c r="AA3668" s="140"/>
      <c r="AB3668" s="141"/>
      <c r="AC3668" s="140"/>
    </row>
    <row r="3669" spans="26:29" x14ac:dyDescent="0.25">
      <c r="Z3669" s="140"/>
      <c r="AA3669" s="140"/>
      <c r="AB3669" s="141"/>
      <c r="AC3669" s="140"/>
    </row>
    <row r="3670" spans="26:29" x14ac:dyDescent="0.25">
      <c r="Z3670" s="140"/>
      <c r="AA3670" s="140"/>
      <c r="AB3670" s="141"/>
      <c r="AC3670" s="140"/>
    </row>
    <row r="3671" spans="26:29" x14ac:dyDescent="0.25">
      <c r="Z3671" s="140"/>
      <c r="AA3671" s="140"/>
      <c r="AB3671" s="141"/>
      <c r="AC3671" s="140"/>
    </row>
    <row r="3672" spans="26:29" x14ac:dyDescent="0.25">
      <c r="Z3672" s="140"/>
      <c r="AA3672" s="140"/>
      <c r="AB3672" s="141"/>
      <c r="AC3672" s="140"/>
    </row>
    <row r="3673" spans="26:29" x14ac:dyDescent="0.25">
      <c r="Z3673" s="140"/>
      <c r="AA3673" s="140"/>
      <c r="AB3673" s="141"/>
      <c r="AC3673" s="140"/>
    </row>
    <row r="3674" spans="26:29" x14ac:dyDescent="0.25">
      <c r="Z3674" s="140"/>
      <c r="AA3674" s="140"/>
      <c r="AB3674" s="141"/>
      <c r="AC3674" s="140"/>
    </row>
    <row r="3675" spans="26:29" x14ac:dyDescent="0.25">
      <c r="Z3675" s="140"/>
      <c r="AA3675" s="140"/>
      <c r="AB3675" s="141"/>
      <c r="AC3675" s="140"/>
    </row>
    <row r="3676" spans="26:29" x14ac:dyDescent="0.25">
      <c r="Z3676" s="140"/>
      <c r="AA3676" s="140"/>
      <c r="AB3676" s="141"/>
      <c r="AC3676" s="140"/>
    </row>
    <row r="3677" spans="26:29" x14ac:dyDescent="0.25">
      <c r="Z3677" s="140"/>
      <c r="AA3677" s="140"/>
      <c r="AB3677" s="141"/>
      <c r="AC3677" s="140"/>
    </row>
    <row r="3678" spans="26:29" x14ac:dyDescent="0.25">
      <c r="Z3678" s="140"/>
      <c r="AA3678" s="140"/>
      <c r="AB3678" s="141"/>
      <c r="AC3678" s="140"/>
    </row>
    <row r="3679" spans="26:29" x14ac:dyDescent="0.25">
      <c r="Z3679" s="140"/>
      <c r="AA3679" s="140"/>
      <c r="AB3679" s="141"/>
      <c r="AC3679" s="140"/>
    </row>
    <row r="3680" spans="26:29" x14ac:dyDescent="0.25">
      <c r="Z3680" s="140"/>
      <c r="AA3680" s="140"/>
      <c r="AB3680" s="141"/>
      <c r="AC3680" s="140"/>
    </row>
    <row r="3681" spans="26:29" x14ac:dyDescent="0.25">
      <c r="Z3681" s="140"/>
      <c r="AA3681" s="140"/>
      <c r="AB3681" s="141"/>
      <c r="AC3681" s="140"/>
    </row>
    <row r="3682" spans="26:29" x14ac:dyDescent="0.25">
      <c r="Z3682" s="140"/>
      <c r="AA3682" s="140"/>
      <c r="AB3682" s="141"/>
      <c r="AC3682" s="140"/>
    </row>
    <row r="3683" spans="26:29" x14ac:dyDescent="0.25">
      <c r="Z3683" s="140"/>
      <c r="AA3683" s="140"/>
      <c r="AB3683" s="141"/>
      <c r="AC3683" s="140"/>
    </row>
    <row r="3684" spans="26:29" x14ac:dyDescent="0.25">
      <c r="Z3684" s="140"/>
      <c r="AA3684" s="140"/>
      <c r="AB3684" s="141"/>
      <c r="AC3684" s="140"/>
    </row>
    <row r="3685" spans="26:29" x14ac:dyDescent="0.25">
      <c r="Z3685" s="140"/>
      <c r="AA3685" s="140"/>
      <c r="AB3685" s="141"/>
      <c r="AC3685" s="140"/>
    </row>
    <row r="3686" spans="26:29" x14ac:dyDescent="0.25">
      <c r="Z3686" s="140"/>
      <c r="AA3686" s="140"/>
      <c r="AB3686" s="141"/>
      <c r="AC3686" s="140"/>
    </row>
    <row r="3687" spans="26:29" x14ac:dyDescent="0.25">
      <c r="Z3687" s="140"/>
      <c r="AA3687" s="140"/>
      <c r="AB3687" s="141"/>
      <c r="AC3687" s="140"/>
    </row>
    <row r="3688" spans="26:29" x14ac:dyDescent="0.25">
      <c r="Z3688" s="140"/>
      <c r="AA3688" s="140"/>
      <c r="AB3688" s="141"/>
      <c r="AC3688" s="140"/>
    </row>
    <row r="3689" spans="26:29" x14ac:dyDescent="0.25">
      <c r="Z3689" s="140"/>
      <c r="AA3689" s="140"/>
      <c r="AB3689" s="141"/>
      <c r="AC3689" s="140"/>
    </row>
    <row r="3690" spans="26:29" x14ac:dyDescent="0.25">
      <c r="Z3690" s="140"/>
      <c r="AA3690" s="140"/>
      <c r="AB3690" s="141"/>
      <c r="AC3690" s="140"/>
    </row>
    <row r="3691" spans="26:29" x14ac:dyDescent="0.25">
      <c r="Z3691" s="140"/>
      <c r="AA3691" s="140"/>
      <c r="AB3691" s="141"/>
      <c r="AC3691" s="140"/>
    </row>
    <row r="3692" spans="26:29" x14ac:dyDescent="0.25">
      <c r="Z3692" s="140"/>
      <c r="AA3692" s="140"/>
      <c r="AB3692" s="141"/>
      <c r="AC3692" s="140"/>
    </row>
    <row r="3693" spans="26:29" x14ac:dyDescent="0.25">
      <c r="Z3693" s="140"/>
      <c r="AA3693" s="140"/>
      <c r="AB3693" s="141"/>
      <c r="AC3693" s="140"/>
    </row>
    <row r="3694" spans="26:29" x14ac:dyDescent="0.25">
      <c r="Z3694" s="140"/>
      <c r="AA3694" s="140"/>
      <c r="AB3694" s="141"/>
      <c r="AC3694" s="140"/>
    </row>
    <row r="3695" spans="26:29" x14ac:dyDescent="0.25">
      <c r="Z3695" s="140"/>
      <c r="AA3695" s="140"/>
      <c r="AB3695" s="141"/>
      <c r="AC3695" s="140"/>
    </row>
    <row r="3696" spans="26:29" x14ac:dyDescent="0.25">
      <c r="Z3696" s="140"/>
      <c r="AA3696" s="140"/>
      <c r="AB3696" s="141"/>
      <c r="AC3696" s="140"/>
    </row>
    <row r="3697" spans="26:29" x14ac:dyDescent="0.25">
      <c r="Z3697" s="140"/>
      <c r="AA3697" s="140"/>
      <c r="AB3697" s="141"/>
      <c r="AC3697" s="140"/>
    </row>
    <row r="3698" spans="26:29" x14ac:dyDescent="0.25">
      <c r="Z3698" s="140"/>
      <c r="AA3698" s="140"/>
      <c r="AB3698" s="141"/>
      <c r="AC3698" s="140"/>
    </row>
    <row r="3699" spans="26:29" x14ac:dyDescent="0.25">
      <c r="Z3699" s="140"/>
      <c r="AA3699" s="140"/>
      <c r="AB3699" s="141"/>
      <c r="AC3699" s="140"/>
    </row>
    <row r="3700" spans="26:29" x14ac:dyDescent="0.25">
      <c r="Z3700" s="140"/>
      <c r="AA3700" s="140"/>
      <c r="AB3700" s="141"/>
      <c r="AC3700" s="140"/>
    </row>
    <row r="3701" spans="26:29" x14ac:dyDescent="0.25">
      <c r="Z3701" s="140"/>
      <c r="AA3701" s="140"/>
      <c r="AB3701" s="141"/>
      <c r="AC3701" s="140"/>
    </row>
    <row r="3702" spans="26:29" x14ac:dyDescent="0.25">
      <c r="Z3702" s="140"/>
      <c r="AA3702" s="140"/>
      <c r="AB3702" s="141"/>
      <c r="AC3702" s="140"/>
    </row>
    <row r="3703" spans="26:29" x14ac:dyDescent="0.25">
      <c r="Z3703" s="140"/>
      <c r="AA3703" s="140"/>
      <c r="AB3703" s="141"/>
      <c r="AC3703" s="140"/>
    </row>
    <row r="3704" spans="26:29" x14ac:dyDescent="0.25">
      <c r="Z3704" s="140"/>
      <c r="AA3704" s="140"/>
      <c r="AB3704" s="141"/>
      <c r="AC3704" s="140"/>
    </row>
    <row r="3705" spans="26:29" x14ac:dyDescent="0.25">
      <c r="Z3705" s="140"/>
      <c r="AA3705" s="140"/>
      <c r="AB3705" s="141"/>
      <c r="AC3705" s="140"/>
    </row>
    <row r="3706" spans="26:29" x14ac:dyDescent="0.25">
      <c r="Z3706" s="140"/>
      <c r="AA3706" s="140"/>
      <c r="AB3706" s="141"/>
      <c r="AC3706" s="140"/>
    </row>
    <row r="3707" spans="26:29" x14ac:dyDescent="0.25">
      <c r="Z3707" s="140"/>
      <c r="AA3707" s="140"/>
      <c r="AB3707" s="141"/>
      <c r="AC3707" s="140"/>
    </row>
    <row r="3708" spans="26:29" x14ac:dyDescent="0.25">
      <c r="Z3708" s="140"/>
      <c r="AA3708" s="140"/>
      <c r="AB3708" s="141"/>
      <c r="AC3708" s="140"/>
    </row>
    <row r="3709" spans="26:29" x14ac:dyDescent="0.25">
      <c r="Z3709" s="140"/>
      <c r="AA3709" s="140"/>
      <c r="AB3709" s="141"/>
      <c r="AC3709" s="140"/>
    </row>
    <row r="3710" spans="26:29" x14ac:dyDescent="0.25">
      <c r="Z3710" s="140"/>
      <c r="AA3710" s="140"/>
      <c r="AB3710" s="141"/>
      <c r="AC3710" s="140"/>
    </row>
    <row r="3711" spans="26:29" x14ac:dyDescent="0.25">
      <c r="Z3711" s="140"/>
      <c r="AA3711" s="140"/>
      <c r="AB3711" s="141"/>
      <c r="AC3711" s="140"/>
    </row>
    <row r="3712" spans="26:29" x14ac:dyDescent="0.25">
      <c r="Z3712" s="140"/>
      <c r="AA3712" s="140"/>
      <c r="AB3712" s="141"/>
      <c r="AC3712" s="140"/>
    </row>
    <row r="3713" spans="26:29" x14ac:dyDescent="0.25">
      <c r="Z3713" s="140"/>
      <c r="AA3713" s="140"/>
      <c r="AB3713" s="141"/>
      <c r="AC3713" s="140"/>
    </row>
    <row r="3714" spans="26:29" x14ac:dyDescent="0.25">
      <c r="Z3714" s="140"/>
      <c r="AA3714" s="140"/>
      <c r="AB3714" s="141"/>
      <c r="AC3714" s="140"/>
    </row>
    <row r="3715" spans="26:29" x14ac:dyDescent="0.25">
      <c r="Z3715" s="140"/>
      <c r="AA3715" s="140"/>
      <c r="AB3715" s="141"/>
      <c r="AC3715" s="140"/>
    </row>
    <row r="3716" spans="26:29" x14ac:dyDescent="0.25">
      <c r="Z3716" s="140"/>
      <c r="AA3716" s="140"/>
      <c r="AB3716" s="141"/>
      <c r="AC3716" s="140"/>
    </row>
    <row r="3717" spans="26:29" x14ac:dyDescent="0.25">
      <c r="Z3717" s="140"/>
      <c r="AA3717" s="140"/>
      <c r="AB3717" s="141"/>
      <c r="AC3717" s="140"/>
    </row>
    <row r="3718" spans="26:29" x14ac:dyDescent="0.25">
      <c r="Z3718" s="140"/>
      <c r="AA3718" s="140"/>
      <c r="AB3718" s="141"/>
      <c r="AC3718" s="140"/>
    </row>
    <row r="3719" spans="26:29" x14ac:dyDescent="0.25">
      <c r="Z3719" s="140"/>
      <c r="AA3719" s="140"/>
      <c r="AB3719" s="141"/>
      <c r="AC3719" s="140"/>
    </row>
    <row r="3720" spans="26:29" x14ac:dyDescent="0.25">
      <c r="Z3720" s="140"/>
      <c r="AA3720" s="140"/>
      <c r="AB3720" s="141"/>
      <c r="AC3720" s="140"/>
    </row>
    <row r="3721" spans="26:29" x14ac:dyDescent="0.25">
      <c r="Z3721" s="140"/>
      <c r="AA3721" s="140"/>
      <c r="AB3721" s="141"/>
      <c r="AC3721" s="140"/>
    </row>
    <row r="3722" spans="26:29" x14ac:dyDescent="0.25">
      <c r="Z3722" s="140"/>
      <c r="AA3722" s="140"/>
      <c r="AB3722" s="141"/>
      <c r="AC3722" s="140"/>
    </row>
    <row r="3723" spans="26:29" x14ac:dyDescent="0.25">
      <c r="Z3723" s="140"/>
      <c r="AA3723" s="140"/>
      <c r="AB3723" s="141"/>
      <c r="AC3723" s="140"/>
    </row>
    <row r="3724" spans="26:29" x14ac:dyDescent="0.25">
      <c r="Z3724" s="140"/>
      <c r="AA3724" s="140"/>
      <c r="AB3724" s="141"/>
      <c r="AC3724" s="140"/>
    </row>
    <row r="3725" spans="26:29" x14ac:dyDescent="0.25">
      <c r="Z3725" s="140"/>
      <c r="AA3725" s="140"/>
      <c r="AB3725" s="141"/>
      <c r="AC3725" s="140"/>
    </row>
    <row r="3726" spans="26:29" x14ac:dyDescent="0.25">
      <c r="Z3726" s="140"/>
      <c r="AA3726" s="140"/>
      <c r="AB3726" s="141"/>
      <c r="AC3726" s="140"/>
    </row>
    <row r="3727" spans="26:29" x14ac:dyDescent="0.25">
      <c r="Z3727" s="140"/>
      <c r="AA3727" s="140"/>
      <c r="AB3727" s="141"/>
      <c r="AC3727" s="140"/>
    </row>
    <row r="3728" spans="26:29" x14ac:dyDescent="0.25">
      <c r="Z3728" s="140"/>
      <c r="AA3728" s="140"/>
      <c r="AB3728" s="141"/>
      <c r="AC3728" s="140"/>
    </row>
    <row r="3729" spans="26:29" x14ac:dyDescent="0.25">
      <c r="Z3729" s="140"/>
      <c r="AA3729" s="140"/>
      <c r="AB3729" s="141"/>
      <c r="AC3729" s="140"/>
    </row>
    <row r="3730" spans="26:29" x14ac:dyDescent="0.25">
      <c r="Z3730" s="140"/>
      <c r="AA3730" s="140"/>
      <c r="AB3730" s="141"/>
      <c r="AC3730" s="140"/>
    </row>
    <row r="3731" spans="26:29" x14ac:dyDescent="0.25">
      <c r="Z3731" s="140"/>
      <c r="AA3731" s="140"/>
      <c r="AB3731" s="141"/>
      <c r="AC3731" s="140"/>
    </row>
    <row r="3732" spans="26:29" x14ac:dyDescent="0.25">
      <c r="Z3732" s="140"/>
      <c r="AA3732" s="140"/>
      <c r="AB3732" s="141"/>
      <c r="AC3732" s="140"/>
    </row>
    <row r="3733" spans="26:29" x14ac:dyDescent="0.25">
      <c r="Z3733" s="140"/>
      <c r="AA3733" s="140"/>
      <c r="AB3733" s="141"/>
      <c r="AC3733" s="140"/>
    </row>
    <row r="3734" spans="26:29" x14ac:dyDescent="0.25">
      <c r="Z3734" s="140"/>
      <c r="AA3734" s="140"/>
      <c r="AB3734" s="141"/>
      <c r="AC3734" s="140"/>
    </row>
    <row r="3735" spans="26:29" x14ac:dyDescent="0.25">
      <c r="Z3735" s="140"/>
      <c r="AA3735" s="140"/>
      <c r="AB3735" s="141"/>
      <c r="AC3735" s="140"/>
    </row>
    <row r="3736" spans="26:29" x14ac:dyDescent="0.25">
      <c r="Z3736" s="140"/>
      <c r="AA3736" s="140"/>
      <c r="AB3736" s="141"/>
      <c r="AC3736" s="140"/>
    </row>
    <row r="3737" spans="26:29" x14ac:dyDescent="0.25">
      <c r="Z3737" s="140"/>
      <c r="AA3737" s="140"/>
      <c r="AB3737" s="141"/>
      <c r="AC3737" s="140"/>
    </row>
    <row r="3738" spans="26:29" x14ac:dyDescent="0.25">
      <c r="Z3738" s="140"/>
      <c r="AA3738" s="140"/>
      <c r="AB3738" s="141"/>
      <c r="AC3738" s="140"/>
    </row>
    <row r="3739" spans="26:29" x14ac:dyDescent="0.25">
      <c r="Z3739" s="140"/>
      <c r="AA3739" s="140"/>
      <c r="AB3739" s="141"/>
      <c r="AC3739" s="140"/>
    </row>
    <row r="3740" spans="26:29" x14ac:dyDescent="0.25">
      <c r="Z3740" s="140"/>
      <c r="AA3740" s="140"/>
      <c r="AB3740" s="141"/>
      <c r="AC3740" s="140"/>
    </row>
    <row r="3741" spans="26:29" x14ac:dyDescent="0.25">
      <c r="Z3741" s="140"/>
      <c r="AA3741" s="140"/>
      <c r="AB3741" s="141"/>
      <c r="AC3741" s="140"/>
    </row>
    <row r="3742" spans="26:29" x14ac:dyDescent="0.25">
      <c r="Z3742" s="140"/>
      <c r="AA3742" s="140"/>
      <c r="AB3742" s="141"/>
      <c r="AC3742" s="140"/>
    </row>
    <row r="3743" spans="26:29" x14ac:dyDescent="0.25">
      <c r="Z3743" s="140"/>
      <c r="AA3743" s="140"/>
      <c r="AB3743" s="141"/>
      <c r="AC3743" s="140"/>
    </row>
    <row r="3744" spans="26:29" x14ac:dyDescent="0.25">
      <c r="Z3744" s="140"/>
      <c r="AA3744" s="140"/>
      <c r="AB3744" s="141"/>
      <c r="AC3744" s="140"/>
    </row>
    <row r="3745" spans="26:29" x14ac:dyDescent="0.25">
      <c r="Z3745" s="140"/>
      <c r="AA3745" s="140"/>
      <c r="AB3745" s="141"/>
      <c r="AC3745" s="140"/>
    </row>
    <row r="3746" spans="26:29" x14ac:dyDescent="0.25">
      <c r="Z3746" s="140"/>
      <c r="AA3746" s="140"/>
      <c r="AB3746" s="141"/>
      <c r="AC3746" s="140"/>
    </row>
    <row r="3747" spans="26:29" x14ac:dyDescent="0.25">
      <c r="Z3747" s="140"/>
      <c r="AA3747" s="140"/>
      <c r="AB3747" s="141"/>
      <c r="AC3747" s="140"/>
    </row>
    <row r="3748" spans="26:29" x14ac:dyDescent="0.25">
      <c r="Z3748" s="140"/>
      <c r="AA3748" s="140"/>
      <c r="AB3748" s="141"/>
      <c r="AC3748" s="140"/>
    </row>
    <row r="3749" spans="26:29" x14ac:dyDescent="0.25">
      <c r="Z3749" s="140"/>
      <c r="AA3749" s="140"/>
      <c r="AB3749" s="141"/>
      <c r="AC3749" s="140"/>
    </row>
    <row r="3750" spans="26:29" x14ac:dyDescent="0.25">
      <c r="Z3750" s="140"/>
      <c r="AA3750" s="140"/>
      <c r="AB3750" s="141"/>
      <c r="AC3750" s="140"/>
    </row>
    <row r="3751" spans="26:29" x14ac:dyDescent="0.25">
      <c r="Z3751" s="140"/>
      <c r="AA3751" s="140"/>
      <c r="AB3751" s="141"/>
      <c r="AC3751" s="140"/>
    </row>
    <row r="3752" spans="26:29" x14ac:dyDescent="0.25">
      <c r="Z3752" s="140"/>
      <c r="AA3752" s="140"/>
      <c r="AB3752" s="141"/>
      <c r="AC3752" s="140"/>
    </row>
    <row r="3753" spans="26:29" x14ac:dyDescent="0.25">
      <c r="Z3753" s="140"/>
      <c r="AA3753" s="140"/>
      <c r="AB3753" s="141"/>
      <c r="AC3753" s="140"/>
    </row>
    <row r="3754" spans="26:29" x14ac:dyDescent="0.25">
      <c r="Z3754" s="140"/>
      <c r="AA3754" s="140"/>
      <c r="AB3754" s="141"/>
      <c r="AC3754" s="140"/>
    </row>
    <row r="3755" spans="26:29" x14ac:dyDescent="0.25">
      <c r="Z3755" s="140"/>
      <c r="AA3755" s="140"/>
      <c r="AB3755" s="141"/>
      <c r="AC3755" s="140"/>
    </row>
    <row r="3756" spans="26:29" x14ac:dyDescent="0.25">
      <c r="Z3756" s="140"/>
      <c r="AA3756" s="140"/>
      <c r="AB3756" s="141"/>
      <c r="AC3756" s="140"/>
    </row>
    <row r="3757" spans="26:29" x14ac:dyDescent="0.25">
      <c r="Z3757" s="140"/>
      <c r="AA3757" s="140"/>
      <c r="AB3757" s="141"/>
      <c r="AC3757" s="140"/>
    </row>
    <row r="3758" spans="26:29" x14ac:dyDescent="0.25">
      <c r="Z3758" s="140"/>
      <c r="AA3758" s="140"/>
      <c r="AB3758" s="141"/>
      <c r="AC3758" s="140"/>
    </row>
    <row r="3759" spans="26:29" x14ac:dyDescent="0.25">
      <c r="Z3759" s="140"/>
      <c r="AA3759" s="140"/>
      <c r="AB3759" s="141"/>
      <c r="AC3759" s="140"/>
    </row>
    <row r="3760" spans="26:29" x14ac:dyDescent="0.25">
      <c r="Z3760" s="140"/>
      <c r="AA3760" s="140"/>
      <c r="AB3760" s="141"/>
      <c r="AC3760" s="140"/>
    </row>
    <row r="3761" spans="26:29" x14ac:dyDescent="0.25">
      <c r="Z3761" s="140"/>
      <c r="AA3761" s="140"/>
      <c r="AB3761" s="141"/>
      <c r="AC3761" s="140"/>
    </row>
    <row r="3762" spans="26:29" x14ac:dyDescent="0.25">
      <c r="Z3762" s="140"/>
      <c r="AA3762" s="140"/>
      <c r="AB3762" s="141"/>
      <c r="AC3762" s="140"/>
    </row>
    <row r="3763" spans="26:29" x14ac:dyDescent="0.25">
      <c r="Z3763" s="140"/>
      <c r="AA3763" s="140"/>
      <c r="AB3763" s="141"/>
      <c r="AC3763" s="140"/>
    </row>
    <row r="3764" spans="26:29" x14ac:dyDescent="0.25">
      <c r="Z3764" s="140"/>
      <c r="AA3764" s="140"/>
      <c r="AB3764" s="141"/>
      <c r="AC3764" s="140"/>
    </row>
    <row r="3765" spans="26:29" x14ac:dyDescent="0.25">
      <c r="Z3765" s="140"/>
      <c r="AA3765" s="140"/>
      <c r="AB3765" s="141"/>
      <c r="AC3765" s="140"/>
    </row>
    <row r="3766" spans="26:29" x14ac:dyDescent="0.25">
      <c r="Z3766" s="140"/>
      <c r="AA3766" s="140"/>
      <c r="AB3766" s="141"/>
      <c r="AC3766" s="140"/>
    </row>
    <row r="3767" spans="26:29" x14ac:dyDescent="0.25">
      <c r="Z3767" s="140"/>
      <c r="AA3767" s="140"/>
      <c r="AB3767" s="141"/>
      <c r="AC3767" s="140"/>
    </row>
    <row r="3768" spans="26:29" x14ac:dyDescent="0.25">
      <c r="Z3768" s="140"/>
      <c r="AA3768" s="140"/>
      <c r="AB3768" s="141"/>
      <c r="AC3768" s="140"/>
    </row>
    <row r="3769" spans="26:29" x14ac:dyDescent="0.25">
      <c r="Z3769" s="140"/>
      <c r="AA3769" s="140"/>
      <c r="AB3769" s="141"/>
      <c r="AC3769" s="140"/>
    </row>
    <row r="3770" spans="26:29" x14ac:dyDescent="0.25">
      <c r="Z3770" s="140"/>
      <c r="AA3770" s="140"/>
      <c r="AB3770" s="141"/>
      <c r="AC3770" s="140"/>
    </row>
    <row r="3771" spans="26:29" x14ac:dyDescent="0.25">
      <c r="Z3771" s="140"/>
      <c r="AA3771" s="140"/>
      <c r="AB3771" s="141"/>
      <c r="AC3771" s="140"/>
    </row>
    <row r="3772" spans="26:29" x14ac:dyDescent="0.25">
      <c r="Z3772" s="140"/>
      <c r="AA3772" s="140"/>
      <c r="AB3772" s="141"/>
      <c r="AC3772" s="140"/>
    </row>
    <row r="3773" spans="26:29" x14ac:dyDescent="0.25">
      <c r="Z3773" s="140"/>
      <c r="AA3773" s="140"/>
      <c r="AB3773" s="141"/>
      <c r="AC3773" s="140"/>
    </row>
    <row r="3774" spans="26:29" x14ac:dyDescent="0.25">
      <c r="Z3774" s="140"/>
      <c r="AA3774" s="140"/>
      <c r="AB3774" s="141"/>
      <c r="AC3774" s="140"/>
    </row>
    <row r="3775" spans="26:29" x14ac:dyDescent="0.25">
      <c r="Z3775" s="140"/>
      <c r="AA3775" s="140"/>
      <c r="AB3775" s="141"/>
      <c r="AC3775" s="140"/>
    </row>
    <row r="3776" spans="26:29" x14ac:dyDescent="0.25">
      <c r="Z3776" s="140"/>
      <c r="AA3776" s="140"/>
      <c r="AB3776" s="141"/>
      <c r="AC3776" s="140"/>
    </row>
    <row r="3777" spans="26:29" x14ac:dyDescent="0.25">
      <c r="Z3777" s="140"/>
      <c r="AA3777" s="140"/>
      <c r="AB3777" s="141"/>
      <c r="AC3777" s="140"/>
    </row>
    <row r="3778" spans="26:29" x14ac:dyDescent="0.25">
      <c r="Z3778" s="140"/>
      <c r="AA3778" s="140"/>
      <c r="AB3778" s="141"/>
      <c r="AC3778" s="140"/>
    </row>
    <row r="3779" spans="26:29" x14ac:dyDescent="0.25">
      <c r="Z3779" s="140"/>
      <c r="AA3779" s="140"/>
      <c r="AB3779" s="141"/>
      <c r="AC3779" s="140"/>
    </row>
    <row r="3780" spans="26:29" x14ac:dyDescent="0.25">
      <c r="Z3780" s="140"/>
      <c r="AA3780" s="140"/>
      <c r="AB3780" s="141"/>
      <c r="AC3780" s="140"/>
    </row>
    <row r="3781" spans="26:29" x14ac:dyDescent="0.25">
      <c r="Z3781" s="140"/>
      <c r="AA3781" s="140"/>
      <c r="AB3781" s="141"/>
      <c r="AC3781" s="140"/>
    </row>
    <row r="3782" spans="26:29" x14ac:dyDescent="0.25">
      <c r="Z3782" s="140"/>
      <c r="AA3782" s="140"/>
      <c r="AB3782" s="141"/>
      <c r="AC3782" s="140"/>
    </row>
    <row r="3783" spans="26:29" x14ac:dyDescent="0.25">
      <c r="Z3783" s="140"/>
      <c r="AA3783" s="140"/>
      <c r="AB3783" s="141"/>
      <c r="AC3783" s="140"/>
    </row>
    <row r="3784" spans="26:29" x14ac:dyDescent="0.25">
      <c r="Z3784" s="140"/>
      <c r="AA3784" s="140"/>
      <c r="AB3784" s="141"/>
      <c r="AC3784" s="140"/>
    </row>
    <row r="3785" spans="26:29" x14ac:dyDescent="0.25">
      <c r="Z3785" s="140"/>
      <c r="AA3785" s="140"/>
      <c r="AB3785" s="141"/>
      <c r="AC3785" s="140"/>
    </row>
    <row r="3786" spans="26:29" x14ac:dyDescent="0.25">
      <c r="Z3786" s="140"/>
      <c r="AA3786" s="140"/>
      <c r="AB3786" s="141"/>
      <c r="AC3786" s="140"/>
    </row>
    <row r="3787" spans="26:29" x14ac:dyDescent="0.25">
      <c r="Z3787" s="140"/>
      <c r="AA3787" s="140"/>
      <c r="AB3787" s="141"/>
      <c r="AC3787" s="140"/>
    </row>
    <row r="3788" spans="26:29" x14ac:dyDescent="0.25">
      <c r="Z3788" s="140"/>
      <c r="AA3788" s="140"/>
      <c r="AB3788" s="141"/>
      <c r="AC3788" s="140"/>
    </row>
    <row r="3789" spans="26:29" x14ac:dyDescent="0.25">
      <c r="Z3789" s="140"/>
      <c r="AA3789" s="140"/>
      <c r="AB3789" s="141"/>
      <c r="AC3789" s="140"/>
    </row>
    <row r="3790" spans="26:29" x14ac:dyDescent="0.25">
      <c r="Z3790" s="140"/>
      <c r="AA3790" s="140"/>
      <c r="AB3790" s="141"/>
      <c r="AC3790" s="140"/>
    </row>
    <row r="3791" spans="26:29" x14ac:dyDescent="0.25">
      <c r="Z3791" s="140"/>
      <c r="AA3791" s="140"/>
      <c r="AB3791" s="141"/>
      <c r="AC3791" s="140"/>
    </row>
    <row r="3792" spans="26:29" x14ac:dyDescent="0.25">
      <c r="Z3792" s="140"/>
      <c r="AA3792" s="140"/>
      <c r="AB3792" s="141"/>
      <c r="AC3792" s="140"/>
    </row>
    <row r="3793" spans="26:29" x14ac:dyDescent="0.25">
      <c r="Z3793" s="140"/>
      <c r="AA3793" s="140"/>
      <c r="AB3793" s="141"/>
      <c r="AC3793" s="140"/>
    </row>
    <row r="3794" spans="26:29" x14ac:dyDescent="0.25">
      <c r="Z3794" s="140"/>
      <c r="AA3794" s="140"/>
      <c r="AB3794" s="141"/>
      <c r="AC3794" s="140"/>
    </row>
    <row r="3795" spans="26:29" x14ac:dyDescent="0.25">
      <c r="Z3795" s="140"/>
      <c r="AA3795" s="140"/>
      <c r="AB3795" s="141"/>
      <c r="AC3795" s="140"/>
    </row>
    <row r="3796" spans="26:29" x14ac:dyDescent="0.25">
      <c r="Z3796" s="140"/>
      <c r="AA3796" s="140"/>
      <c r="AB3796" s="141"/>
      <c r="AC3796" s="140"/>
    </row>
    <row r="3797" spans="26:29" x14ac:dyDescent="0.25">
      <c r="Z3797" s="140"/>
      <c r="AA3797" s="140"/>
      <c r="AB3797" s="141"/>
      <c r="AC3797" s="140"/>
    </row>
    <row r="3798" spans="26:29" x14ac:dyDescent="0.25">
      <c r="Z3798" s="140"/>
      <c r="AA3798" s="140"/>
      <c r="AB3798" s="141"/>
      <c r="AC3798" s="140"/>
    </row>
    <row r="3799" spans="26:29" x14ac:dyDescent="0.25">
      <c r="Z3799" s="140"/>
      <c r="AA3799" s="140"/>
      <c r="AB3799" s="141"/>
      <c r="AC3799" s="140"/>
    </row>
    <row r="3800" spans="26:29" x14ac:dyDescent="0.25">
      <c r="Z3800" s="140"/>
      <c r="AA3800" s="140"/>
      <c r="AB3800" s="141"/>
      <c r="AC3800" s="140"/>
    </row>
    <row r="3801" spans="26:29" x14ac:dyDescent="0.25">
      <c r="Z3801" s="140"/>
      <c r="AA3801" s="140"/>
      <c r="AB3801" s="141"/>
      <c r="AC3801" s="140"/>
    </row>
    <row r="3802" spans="26:29" x14ac:dyDescent="0.25">
      <c r="Z3802" s="140"/>
      <c r="AA3802" s="140"/>
      <c r="AB3802" s="141"/>
      <c r="AC3802" s="140"/>
    </row>
    <row r="3803" spans="26:29" x14ac:dyDescent="0.25">
      <c r="Z3803" s="140"/>
      <c r="AA3803" s="140"/>
      <c r="AB3803" s="141"/>
      <c r="AC3803" s="140"/>
    </row>
    <row r="3804" spans="26:29" x14ac:dyDescent="0.25">
      <c r="Z3804" s="140"/>
      <c r="AA3804" s="140"/>
      <c r="AB3804" s="141"/>
      <c r="AC3804" s="140"/>
    </row>
    <row r="3805" spans="26:29" x14ac:dyDescent="0.25">
      <c r="Z3805" s="140"/>
      <c r="AA3805" s="140"/>
      <c r="AB3805" s="141"/>
      <c r="AC3805" s="140"/>
    </row>
    <row r="3806" spans="26:29" x14ac:dyDescent="0.25">
      <c r="Z3806" s="140"/>
      <c r="AA3806" s="140"/>
      <c r="AB3806" s="141"/>
      <c r="AC3806" s="140"/>
    </row>
    <row r="3807" spans="26:29" x14ac:dyDescent="0.25">
      <c r="Z3807" s="140"/>
      <c r="AA3807" s="140"/>
      <c r="AB3807" s="141"/>
      <c r="AC3807" s="140"/>
    </row>
    <row r="3808" spans="26:29" x14ac:dyDescent="0.25">
      <c r="Z3808" s="140"/>
      <c r="AA3808" s="140"/>
      <c r="AB3808" s="141"/>
      <c r="AC3808" s="140"/>
    </row>
    <row r="3809" spans="26:29" x14ac:dyDescent="0.25">
      <c r="Z3809" s="140"/>
      <c r="AA3809" s="140"/>
      <c r="AB3809" s="141"/>
      <c r="AC3809" s="140"/>
    </row>
    <row r="3810" spans="26:29" x14ac:dyDescent="0.25">
      <c r="Z3810" s="140"/>
      <c r="AA3810" s="140"/>
      <c r="AB3810" s="141"/>
      <c r="AC3810" s="140"/>
    </row>
    <row r="3811" spans="26:29" x14ac:dyDescent="0.25">
      <c r="Z3811" s="140"/>
      <c r="AA3811" s="140"/>
      <c r="AB3811" s="141"/>
      <c r="AC3811" s="140"/>
    </row>
    <row r="3812" spans="26:29" x14ac:dyDescent="0.25">
      <c r="Z3812" s="140"/>
      <c r="AA3812" s="140"/>
      <c r="AB3812" s="141"/>
      <c r="AC3812" s="140"/>
    </row>
    <row r="3813" spans="26:29" x14ac:dyDescent="0.25">
      <c r="Z3813" s="140"/>
      <c r="AA3813" s="140"/>
      <c r="AB3813" s="141"/>
      <c r="AC3813" s="140"/>
    </row>
    <row r="3814" spans="26:29" x14ac:dyDescent="0.25">
      <c r="Z3814" s="140"/>
      <c r="AA3814" s="140"/>
      <c r="AB3814" s="141"/>
      <c r="AC3814" s="140"/>
    </row>
    <row r="3815" spans="26:29" x14ac:dyDescent="0.25">
      <c r="Z3815" s="140"/>
      <c r="AA3815" s="140"/>
      <c r="AB3815" s="141"/>
      <c r="AC3815" s="140"/>
    </row>
    <row r="3816" spans="26:29" x14ac:dyDescent="0.25">
      <c r="Z3816" s="140"/>
      <c r="AA3816" s="140"/>
      <c r="AB3816" s="141"/>
      <c r="AC3816" s="140"/>
    </row>
    <row r="3817" spans="26:29" x14ac:dyDescent="0.25">
      <c r="Z3817" s="140"/>
      <c r="AA3817" s="140"/>
      <c r="AB3817" s="141"/>
      <c r="AC3817" s="140"/>
    </row>
    <row r="3818" spans="26:29" x14ac:dyDescent="0.25">
      <c r="Z3818" s="140"/>
      <c r="AA3818" s="140"/>
      <c r="AB3818" s="141"/>
      <c r="AC3818" s="140"/>
    </row>
    <row r="3819" spans="26:29" x14ac:dyDescent="0.25">
      <c r="Z3819" s="140"/>
      <c r="AA3819" s="140"/>
      <c r="AB3819" s="141"/>
      <c r="AC3819" s="140"/>
    </row>
    <row r="3820" spans="26:29" x14ac:dyDescent="0.25">
      <c r="Z3820" s="140"/>
      <c r="AA3820" s="140"/>
      <c r="AB3820" s="141"/>
      <c r="AC3820" s="140"/>
    </row>
    <row r="3821" spans="26:29" x14ac:dyDescent="0.25">
      <c r="Z3821" s="140"/>
      <c r="AA3821" s="140"/>
      <c r="AB3821" s="141"/>
      <c r="AC3821" s="140"/>
    </row>
    <row r="3822" spans="26:29" x14ac:dyDescent="0.25">
      <c r="Z3822" s="140"/>
      <c r="AA3822" s="140"/>
      <c r="AB3822" s="141"/>
      <c r="AC3822" s="140"/>
    </row>
    <row r="3823" spans="26:29" x14ac:dyDescent="0.25">
      <c r="Z3823" s="140"/>
      <c r="AA3823" s="140"/>
      <c r="AB3823" s="141"/>
      <c r="AC3823" s="140"/>
    </row>
    <row r="3824" spans="26:29" x14ac:dyDescent="0.25">
      <c r="Z3824" s="140"/>
      <c r="AA3824" s="140"/>
      <c r="AB3824" s="141"/>
      <c r="AC3824" s="140"/>
    </row>
    <row r="3825" spans="26:29" x14ac:dyDescent="0.25">
      <c r="Z3825" s="140"/>
      <c r="AA3825" s="140"/>
      <c r="AB3825" s="141"/>
      <c r="AC3825" s="140"/>
    </row>
    <row r="3826" spans="26:29" x14ac:dyDescent="0.25">
      <c r="Z3826" s="140"/>
      <c r="AA3826" s="140"/>
      <c r="AB3826" s="141"/>
      <c r="AC3826" s="140"/>
    </row>
    <row r="3827" spans="26:29" x14ac:dyDescent="0.25">
      <c r="Z3827" s="140"/>
      <c r="AA3827" s="140"/>
      <c r="AB3827" s="141"/>
      <c r="AC3827" s="140"/>
    </row>
    <row r="3828" spans="26:29" x14ac:dyDescent="0.25">
      <c r="Z3828" s="140"/>
      <c r="AA3828" s="140"/>
      <c r="AB3828" s="141"/>
      <c r="AC3828" s="140"/>
    </row>
    <row r="3829" spans="26:29" x14ac:dyDescent="0.25">
      <c r="Z3829" s="140"/>
      <c r="AA3829" s="140"/>
      <c r="AB3829" s="141"/>
      <c r="AC3829" s="140"/>
    </row>
    <row r="3830" spans="26:29" x14ac:dyDescent="0.25">
      <c r="Z3830" s="140"/>
      <c r="AA3830" s="140"/>
      <c r="AB3830" s="141"/>
      <c r="AC3830" s="140"/>
    </row>
    <row r="3831" spans="26:29" x14ac:dyDescent="0.25">
      <c r="Z3831" s="140"/>
      <c r="AA3831" s="140"/>
      <c r="AB3831" s="141"/>
      <c r="AC3831" s="140"/>
    </row>
    <row r="3832" spans="26:29" x14ac:dyDescent="0.25">
      <c r="Z3832" s="140"/>
      <c r="AA3832" s="140"/>
      <c r="AB3832" s="141"/>
      <c r="AC3832" s="140"/>
    </row>
    <row r="3833" spans="26:29" x14ac:dyDescent="0.25">
      <c r="Z3833" s="140"/>
      <c r="AA3833" s="140"/>
      <c r="AB3833" s="141"/>
      <c r="AC3833" s="140"/>
    </row>
    <row r="3834" spans="26:29" x14ac:dyDescent="0.25">
      <c r="Z3834" s="140"/>
      <c r="AA3834" s="140"/>
      <c r="AB3834" s="141"/>
      <c r="AC3834" s="140"/>
    </row>
    <row r="3835" spans="26:29" x14ac:dyDescent="0.25">
      <c r="Z3835" s="140"/>
      <c r="AA3835" s="140"/>
      <c r="AB3835" s="141"/>
      <c r="AC3835" s="140"/>
    </row>
    <row r="3836" spans="26:29" x14ac:dyDescent="0.25">
      <c r="Z3836" s="140"/>
      <c r="AA3836" s="140"/>
      <c r="AB3836" s="141"/>
      <c r="AC3836" s="140"/>
    </row>
    <row r="3837" spans="26:29" x14ac:dyDescent="0.25">
      <c r="Z3837" s="140"/>
      <c r="AA3837" s="140"/>
      <c r="AB3837" s="141"/>
      <c r="AC3837" s="140"/>
    </row>
    <row r="3838" spans="26:29" x14ac:dyDescent="0.25">
      <c r="Z3838" s="140"/>
      <c r="AA3838" s="140"/>
      <c r="AB3838" s="141"/>
      <c r="AC3838" s="140"/>
    </row>
    <row r="3839" spans="26:29" x14ac:dyDescent="0.25">
      <c r="Z3839" s="140"/>
      <c r="AA3839" s="140"/>
      <c r="AB3839" s="141"/>
      <c r="AC3839" s="140"/>
    </row>
    <row r="3840" spans="26:29" x14ac:dyDescent="0.25">
      <c r="Z3840" s="140"/>
      <c r="AA3840" s="140"/>
      <c r="AB3840" s="141"/>
      <c r="AC3840" s="140"/>
    </row>
    <row r="3841" spans="26:29" x14ac:dyDescent="0.25">
      <c r="Z3841" s="140"/>
      <c r="AA3841" s="140"/>
      <c r="AB3841" s="141"/>
      <c r="AC3841" s="140"/>
    </row>
    <row r="3842" spans="26:29" x14ac:dyDescent="0.25">
      <c r="Z3842" s="140"/>
      <c r="AA3842" s="140"/>
      <c r="AB3842" s="141"/>
      <c r="AC3842" s="140"/>
    </row>
    <row r="3843" spans="26:29" x14ac:dyDescent="0.25">
      <c r="Z3843" s="140"/>
      <c r="AA3843" s="140"/>
      <c r="AB3843" s="141"/>
      <c r="AC3843" s="140"/>
    </row>
    <row r="3844" spans="26:29" x14ac:dyDescent="0.25">
      <c r="Z3844" s="140"/>
      <c r="AA3844" s="140"/>
      <c r="AB3844" s="141"/>
      <c r="AC3844" s="140"/>
    </row>
    <row r="3845" spans="26:29" x14ac:dyDescent="0.25">
      <c r="Z3845" s="140"/>
      <c r="AA3845" s="140"/>
      <c r="AB3845" s="141"/>
      <c r="AC3845" s="140"/>
    </row>
    <row r="3846" spans="26:29" x14ac:dyDescent="0.25">
      <c r="Z3846" s="140"/>
      <c r="AA3846" s="140"/>
      <c r="AB3846" s="141"/>
      <c r="AC3846" s="140"/>
    </row>
    <row r="3847" spans="26:29" x14ac:dyDescent="0.25">
      <c r="Z3847" s="140"/>
      <c r="AA3847" s="140"/>
      <c r="AB3847" s="141"/>
      <c r="AC3847" s="140"/>
    </row>
    <row r="3848" spans="26:29" x14ac:dyDescent="0.25">
      <c r="Z3848" s="140"/>
      <c r="AA3848" s="140"/>
      <c r="AB3848" s="141"/>
      <c r="AC3848" s="140"/>
    </row>
    <row r="3849" spans="26:29" x14ac:dyDescent="0.25">
      <c r="Z3849" s="140"/>
      <c r="AA3849" s="140"/>
      <c r="AB3849" s="141"/>
      <c r="AC3849" s="140"/>
    </row>
    <row r="3850" spans="26:29" x14ac:dyDescent="0.25">
      <c r="Z3850" s="140"/>
      <c r="AA3850" s="140"/>
      <c r="AB3850" s="141"/>
      <c r="AC3850" s="140"/>
    </row>
    <row r="3851" spans="26:29" x14ac:dyDescent="0.25">
      <c r="Z3851" s="140"/>
      <c r="AA3851" s="140"/>
      <c r="AB3851" s="141"/>
      <c r="AC3851" s="140"/>
    </row>
    <row r="3852" spans="26:29" x14ac:dyDescent="0.25">
      <c r="Z3852" s="140"/>
      <c r="AA3852" s="140"/>
      <c r="AB3852" s="141"/>
      <c r="AC3852" s="140"/>
    </row>
    <row r="3853" spans="26:29" x14ac:dyDescent="0.25">
      <c r="Z3853" s="140"/>
      <c r="AA3853" s="140"/>
      <c r="AB3853" s="141"/>
      <c r="AC3853" s="140"/>
    </row>
    <row r="3854" spans="26:29" x14ac:dyDescent="0.25">
      <c r="Z3854" s="140"/>
      <c r="AA3854" s="140"/>
      <c r="AB3854" s="141"/>
      <c r="AC3854" s="140"/>
    </row>
    <row r="3855" spans="26:29" x14ac:dyDescent="0.25">
      <c r="Z3855" s="140"/>
      <c r="AA3855" s="140"/>
      <c r="AB3855" s="141"/>
      <c r="AC3855" s="140"/>
    </row>
    <row r="3856" spans="26:29" x14ac:dyDescent="0.25">
      <c r="Z3856" s="140"/>
      <c r="AA3856" s="140"/>
      <c r="AB3856" s="141"/>
      <c r="AC3856" s="140"/>
    </row>
    <row r="3857" spans="26:29" x14ac:dyDescent="0.25">
      <c r="Z3857" s="140"/>
      <c r="AA3857" s="140"/>
      <c r="AB3857" s="141"/>
      <c r="AC3857" s="140"/>
    </row>
    <row r="3858" spans="26:29" x14ac:dyDescent="0.25">
      <c r="Z3858" s="140"/>
      <c r="AA3858" s="140"/>
      <c r="AB3858" s="141"/>
      <c r="AC3858" s="140"/>
    </row>
    <row r="3859" spans="26:29" x14ac:dyDescent="0.25">
      <c r="Z3859" s="140"/>
      <c r="AA3859" s="140"/>
      <c r="AB3859" s="141"/>
      <c r="AC3859" s="140"/>
    </row>
    <row r="3860" spans="26:29" x14ac:dyDescent="0.25">
      <c r="Z3860" s="140"/>
      <c r="AA3860" s="140"/>
      <c r="AB3860" s="141"/>
      <c r="AC3860" s="140"/>
    </row>
    <row r="3861" spans="26:29" x14ac:dyDescent="0.25">
      <c r="Z3861" s="140"/>
      <c r="AA3861" s="140"/>
      <c r="AB3861" s="141"/>
      <c r="AC3861" s="140"/>
    </row>
    <row r="3862" spans="26:29" x14ac:dyDescent="0.25">
      <c r="Z3862" s="140"/>
      <c r="AA3862" s="140"/>
      <c r="AB3862" s="141"/>
      <c r="AC3862" s="140"/>
    </row>
    <row r="3863" spans="26:29" x14ac:dyDescent="0.25">
      <c r="Z3863" s="140"/>
      <c r="AA3863" s="140"/>
      <c r="AB3863" s="141"/>
      <c r="AC3863" s="140"/>
    </row>
    <row r="3864" spans="26:29" x14ac:dyDescent="0.25">
      <c r="Z3864" s="140"/>
      <c r="AA3864" s="140"/>
      <c r="AB3864" s="141"/>
      <c r="AC3864" s="140"/>
    </row>
    <row r="3865" spans="26:29" x14ac:dyDescent="0.25">
      <c r="Z3865" s="140"/>
      <c r="AA3865" s="140"/>
      <c r="AB3865" s="141"/>
      <c r="AC3865" s="140"/>
    </row>
    <row r="3866" spans="26:29" x14ac:dyDescent="0.25">
      <c r="Z3866" s="140"/>
      <c r="AA3866" s="140"/>
      <c r="AB3866" s="141"/>
      <c r="AC3866" s="140"/>
    </row>
    <row r="3867" spans="26:29" x14ac:dyDescent="0.25">
      <c r="Z3867" s="140"/>
      <c r="AA3867" s="140"/>
      <c r="AB3867" s="141"/>
      <c r="AC3867" s="140"/>
    </row>
    <row r="3868" spans="26:29" x14ac:dyDescent="0.25">
      <c r="Z3868" s="140"/>
      <c r="AA3868" s="140"/>
      <c r="AB3868" s="141"/>
      <c r="AC3868" s="140"/>
    </row>
    <row r="3869" spans="26:29" x14ac:dyDescent="0.25">
      <c r="Z3869" s="140"/>
      <c r="AA3869" s="140"/>
      <c r="AB3869" s="141"/>
      <c r="AC3869" s="140"/>
    </row>
    <row r="3870" spans="26:29" x14ac:dyDescent="0.25">
      <c r="Z3870" s="140"/>
      <c r="AA3870" s="140"/>
      <c r="AB3870" s="141"/>
      <c r="AC3870" s="140"/>
    </row>
    <row r="3871" spans="26:29" x14ac:dyDescent="0.25">
      <c r="Z3871" s="140"/>
      <c r="AA3871" s="140"/>
      <c r="AB3871" s="141"/>
      <c r="AC3871" s="140"/>
    </row>
    <row r="3872" spans="26:29" x14ac:dyDescent="0.25">
      <c r="Z3872" s="140"/>
      <c r="AA3872" s="140"/>
      <c r="AB3872" s="141"/>
      <c r="AC3872" s="140"/>
    </row>
    <row r="3873" spans="26:29" x14ac:dyDescent="0.25">
      <c r="Z3873" s="140"/>
      <c r="AA3873" s="140"/>
      <c r="AB3873" s="141"/>
      <c r="AC3873" s="140"/>
    </row>
    <row r="3874" spans="26:29" x14ac:dyDescent="0.25">
      <c r="Z3874" s="140"/>
      <c r="AA3874" s="140"/>
      <c r="AB3874" s="141"/>
      <c r="AC3874" s="140"/>
    </row>
    <row r="3875" spans="26:29" x14ac:dyDescent="0.25">
      <c r="Z3875" s="140"/>
      <c r="AA3875" s="140"/>
      <c r="AB3875" s="141"/>
      <c r="AC3875" s="140"/>
    </row>
    <row r="3876" spans="26:29" x14ac:dyDescent="0.25">
      <c r="Z3876" s="140"/>
      <c r="AA3876" s="140"/>
      <c r="AB3876" s="141"/>
      <c r="AC3876" s="140"/>
    </row>
    <row r="3877" spans="26:29" x14ac:dyDescent="0.25">
      <c r="Z3877" s="140"/>
      <c r="AA3877" s="140"/>
      <c r="AB3877" s="141"/>
      <c r="AC3877" s="140"/>
    </row>
    <row r="3878" spans="26:29" x14ac:dyDescent="0.25">
      <c r="Z3878" s="140"/>
      <c r="AA3878" s="140"/>
      <c r="AB3878" s="141"/>
      <c r="AC3878" s="140"/>
    </row>
    <row r="3879" spans="26:29" x14ac:dyDescent="0.25">
      <c r="Z3879" s="140"/>
      <c r="AA3879" s="140"/>
      <c r="AB3879" s="141"/>
      <c r="AC3879" s="140"/>
    </row>
    <row r="3880" spans="26:29" x14ac:dyDescent="0.25">
      <c r="Z3880" s="140"/>
      <c r="AA3880" s="140"/>
      <c r="AB3880" s="141"/>
      <c r="AC3880" s="140"/>
    </row>
    <row r="3881" spans="26:29" x14ac:dyDescent="0.25">
      <c r="Z3881" s="140"/>
      <c r="AA3881" s="140"/>
      <c r="AB3881" s="141"/>
      <c r="AC3881" s="140"/>
    </row>
    <row r="3882" spans="26:29" x14ac:dyDescent="0.25">
      <c r="Z3882" s="140"/>
      <c r="AA3882" s="140"/>
      <c r="AB3882" s="141"/>
      <c r="AC3882" s="140"/>
    </row>
    <row r="3883" spans="26:29" x14ac:dyDescent="0.25">
      <c r="Z3883" s="140"/>
      <c r="AA3883" s="140"/>
      <c r="AB3883" s="141"/>
      <c r="AC3883" s="140"/>
    </row>
    <row r="3884" spans="26:29" x14ac:dyDescent="0.25">
      <c r="Z3884" s="140"/>
      <c r="AA3884" s="140"/>
      <c r="AB3884" s="141"/>
      <c r="AC3884" s="140"/>
    </row>
    <row r="3885" spans="26:29" x14ac:dyDescent="0.25">
      <c r="Z3885" s="140"/>
      <c r="AA3885" s="140"/>
      <c r="AB3885" s="141"/>
      <c r="AC3885" s="140"/>
    </row>
    <row r="3886" spans="26:29" x14ac:dyDescent="0.25">
      <c r="Z3886" s="140"/>
      <c r="AA3886" s="140"/>
      <c r="AB3886" s="141"/>
      <c r="AC3886" s="140"/>
    </row>
    <row r="3887" spans="26:29" x14ac:dyDescent="0.25">
      <c r="Z3887" s="140"/>
      <c r="AA3887" s="140"/>
      <c r="AB3887" s="141"/>
      <c r="AC3887" s="140"/>
    </row>
    <row r="3888" spans="26:29" x14ac:dyDescent="0.25">
      <c r="Z3888" s="140"/>
      <c r="AA3888" s="140"/>
      <c r="AB3888" s="141"/>
      <c r="AC3888" s="140"/>
    </row>
    <row r="3889" spans="26:29" x14ac:dyDescent="0.25">
      <c r="Z3889" s="140"/>
      <c r="AA3889" s="140"/>
      <c r="AB3889" s="141"/>
      <c r="AC3889" s="140"/>
    </row>
    <row r="3890" spans="26:29" x14ac:dyDescent="0.25">
      <c r="Z3890" s="140"/>
      <c r="AA3890" s="140"/>
      <c r="AB3890" s="141"/>
      <c r="AC3890" s="140"/>
    </row>
    <row r="3891" spans="26:29" x14ac:dyDescent="0.25">
      <c r="Z3891" s="140"/>
      <c r="AA3891" s="140"/>
      <c r="AB3891" s="141"/>
      <c r="AC3891" s="140"/>
    </row>
    <row r="3892" spans="26:29" x14ac:dyDescent="0.25">
      <c r="Z3892" s="140"/>
      <c r="AA3892" s="140"/>
      <c r="AB3892" s="141"/>
      <c r="AC3892" s="140"/>
    </row>
    <row r="3893" spans="26:29" x14ac:dyDescent="0.25">
      <c r="Z3893" s="140"/>
      <c r="AA3893" s="140"/>
      <c r="AB3893" s="141"/>
      <c r="AC3893" s="140"/>
    </row>
    <row r="3894" spans="26:29" x14ac:dyDescent="0.25">
      <c r="Z3894" s="140"/>
      <c r="AA3894" s="140"/>
      <c r="AB3894" s="141"/>
      <c r="AC3894" s="140"/>
    </row>
    <row r="3895" spans="26:29" x14ac:dyDescent="0.25">
      <c r="Z3895" s="140"/>
      <c r="AA3895" s="140"/>
      <c r="AB3895" s="141"/>
      <c r="AC3895" s="140"/>
    </row>
    <row r="3896" spans="26:29" x14ac:dyDescent="0.25">
      <c r="Z3896" s="140"/>
      <c r="AA3896" s="140"/>
      <c r="AB3896" s="141"/>
      <c r="AC3896" s="140"/>
    </row>
    <row r="3897" spans="26:29" x14ac:dyDescent="0.25">
      <c r="Z3897" s="140"/>
      <c r="AA3897" s="140"/>
      <c r="AB3897" s="141"/>
      <c r="AC3897" s="140"/>
    </row>
    <row r="3898" spans="26:29" x14ac:dyDescent="0.25">
      <c r="Z3898" s="140"/>
      <c r="AA3898" s="140"/>
      <c r="AB3898" s="141"/>
      <c r="AC3898" s="140"/>
    </row>
    <row r="3899" spans="26:29" x14ac:dyDescent="0.25">
      <c r="Z3899" s="140"/>
      <c r="AA3899" s="140"/>
      <c r="AB3899" s="141"/>
      <c r="AC3899" s="140"/>
    </row>
    <row r="3900" spans="26:29" x14ac:dyDescent="0.25">
      <c r="Z3900" s="140"/>
      <c r="AA3900" s="140"/>
      <c r="AB3900" s="141"/>
      <c r="AC3900" s="140"/>
    </row>
    <row r="3901" spans="26:29" x14ac:dyDescent="0.25">
      <c r="Z3901" s="140"/>
      <c r="AA3901" s="140"/>
      <c r="AB3901" s="141"/>
      <c r="AC3901" s="140"/>
    </row>
    <row r="3902" spans="26:29" x14ac:dyDescent="0.25">
      <c r="Z3902" s="140"/>
      <c r="AA3902" s="140"/>
      <c r="AB3902" s="141"/>
      <c r="AC3902" s="140"/>
    </row>
    <row r="3903" spans="26:29" x14ac:dyDescent="0.25">
      <c r="Z3903" s="140"/>
      <c r="AA3903" s="140"/>
      <c r="AB3903" s="141"/>
      <c r="AC3903" s="140"/>
    </row>
    <row r="3904" spans="26:29" x14ac:dyDescent="0.25">
      <c r="Z3904" s="140"/>
      <c r="AA3904" s="140"/>
      <c r="AB3904" s="141"/>
      <c r="AC3904" s="140"/>
    </row>
    <row r="3905" spans="26:29" x14ac:dyDescent="0.25">
      <c r="Z3905" s="140"/>
      <c r="AA3905" s="140"/>
      <c r="AB3905" s="141"/>
      <c r="AC3905" s="140"/>
    </row>
    <row r="3906" spans="26:29" x14ac:dyDescent="0.25">
      <c r="Z3906" s="140"/>
      <c r="AA3906" s="140"/>
      <c r="AB3906" s="141"/>
      <c r="AC3906" s="140"/>
    </row>
    <row r="3907" spans="26:29" x14ac:dyDescent="0.25">
      <c r="Z3907" s="140"/>
      <c r="AA3907" s="140"/>
      <c r="AB3907" s="141"/>
      <c r="AC3907" s="140"/>
    </row>
    <row r="3908" spans="26:29" x14ac:dyDescent="0.25">
      <c r="Z3908" s="140"/>
      <c r="AA3908" s="140"/>
      <c r="AB3908" s="141"/>
      <c r="AC3908" s="140"/>
    </row>
    <row r="3909" spans="26:29" x14ac:dyDescent="0.25">
      <c r="Z3909" s="140"/>
      <c r="AA3909" s="140"/>
      <c r="AB3909" s="141"/>
      <c r="AC3909" s="140"/>
    </row>
    <row r="3910" spans="26:29" x14ac:dyDescent="0.25">
      <c r="Z3910" s="140"/>
      <c r="AA3910" s="140"/>
      <c r="AB3910" s="141"/>
      <c r="AC3910" s="140"/>
    </row>
    <row r="3911" spans="26:29" x14ac:dyDescent="0.25">
      <c r="Z3911" s="140"/>
      <c r="AA3911" s="140"/>
      <c r="AB3911" s="141"/>
      <c r="AC3911" s="140"/>
    </row>
    <row r="3912" spans="26:29" x14ac:dyDescent="0.25">
      <c r="Z3912" s="140"/>
      <c r="AA3912" s="140"/>
      <c r="AB3912" s="141"/>
      <c r="AC3912" s="140"/>
    </row>
    <row r="3913" spans="26:29" x14ac:dyDescent="0.25">
      <c r="Z3913" s="140"/>
      <c r="AA3913" s="140"/>
      <c r="AB3913" s="141"/>
      <c r="AC3913" s="140"/>
    </row>
    <row r="3914" spans="26:29" x14ac:dyDescent="0.25">
      <c r="Z3914" s="140"/>
      <c r="AA3914" s="140"/>
      <c r="AB3914" s="141"/>
      <c r="AC3914" s="140"/>
    </row>
    <row r="3915" spans="26:29" x14ac:dyDescent="0.25">
      <c r="Z3915" s="140"/>
      <c r="AA3915" s="140"/>
      <c r="AB3915" s="141"/>
      <c r="AC3915" s="140"/>
    </row>
    <row r="3916" spans="26:29" x14ac:dyDescent="0.25">
      <c r="Z3916" s="140"/>
      <c r="AA3916" s="140"/>
      <c r="AB3916" s="141"/>
      <c r="AC3916" s="140"/>
    </row>
    <row r="3917" spans="26:29" x14ac:dyDescent="0.25">
      <c r="Z3917" s="140"/>
      <c r="AA3917" s="140"/>
      <c r="AB3917" s="141"/>
      <c r="AC3917" s="140"/>
    </row>
    <row r="3918" spans="26:29" x14ac:dyDescent="0.25">
      <c r="Z3918" s="140"/>
      <c r="AA3918" s="140"/>
      <c r="AB3918" s="141"/>
      <c r="AC3918" s="140"/>
    </row>
    <row r="3919" spans="26:29" x14ac:dyDescent="0.25">
      <c r="Z3919" s="140"/>
      <c r="AA3919" s="140"/>
      <c r="AB3919" s="141"/>
      <c r="AC3919" s="140"/>
    </row>
    <row r="3920" spans="26:29" x14ac:dyDescent="0.25">
      <c r="Z3920" s="140"/>
      <c r="AA3920" s="140"/>
      <c r="AB3920" s="141"/>
      <c r="AC3920" s="140"/>
    </row>
    <row r="3921" spans="26:29" x14ac:dyDescent="0.25">
      <c r="Z3921" s="140"/>
      <c r="AA3921" s="140"/>
      <c r="AB3921" s="141"/>
      <c r="AC3921" s="140"/>
    </row>
    <row r="3922" spans="26:29" x14ac:dyDescent="0.25">
      <c r="Z3922" s="140"/>
      <c r="AA3922" s="140"/>
      <c r="AB3922" s="141"/>
      <c r="AC3922" s="140"/>
    </row>
    <row r="3923" spans="26:29" x14ac:dyDescent="0.25">
      <c r="Z3923" s="140"/>
      <c r="AA3923" s="140"/>
      <c r="AB3923" s="141"/>
      <c r="AC3923" s="140"/>
    </row>
    <row r="3924" spans="26:29" x14ac:dyDescent="0.25">
      <c r="Z3924" s="140"/>
      <c r="AA3924" s="140"/>
      <c r="AB3924" s="141"/>
      <c r="AC3924" s="140"/>
    </row>
    <row r="3925" spans="26:29" x14ac:dyDescent="0.25">
      <c r="Z3925" s="140"/>
      <c r="AA3925" s="140"/>
      <c r="AB3925" s="141"/>
      <c r="AC3925" s="140"/>
    </row>
    <row r="3926" spans="26:29" x14ac:dyDescent="0.25">
      <c r="Z3926" s="140"/>
      <c r="AA3926" s="140"/>
      <c r="AB3926" s="141"/>
      <c r="AC3926" s="140"/>
    </row>
    <row r="3927" spans="26:29" x14ac:dyDescent="0.25">
      <c r="Z3927" s="140"/>
      <c r="AA3927" s="140"/>
      <c r="AB3927" s="141"/>
      <c r="AC3927" s="140"/>
    </row>
    <row r="3928" spans="26:29" x14ac:dyDescent="0.25">
      <c r="Z3928" s="140"/>
      <c r="AA3928" s="140"/>
      <c r="AB3928" s="141"/>
      <c r="AC3928" s="140"/>
    </row>
    <row r="3929" spans="26:29" x14ac:dyDescent="0.25">
      <c r="Z3929" s="140"/>
      <c r="AA3929" s="140"/>
      <c r="AB3929" s="141"/>
      <c r="AC3929" s="140"/>
    </row>
    <row r="3930" spans="26:29" x14ac:dyDescent="0.25">
      <c r="Z3930" s="140"/>
      <c r="AA3930" s="140"/>
      <c r="AB3930" s="141"/>
      <c r="AC3930" s="140"/>
    </row>
    <row r="3931" spans="26:29" x14ac:dyDescent="0.25">
      <c r="Z3931" s="140"/>
      <c r="AA3931" s="140"/>
      <c r="AB3931" s="141"/>
      <c r="AC3931" s="140"/>
    </row>
    <row r="3932" spans="26:29" x14ac:dyDescent="0.25">
      <c r="Z3932" s="140"/>
      <c r="AA3932" s="140"/>
      <c r="AB3932" s="141"/>
      <c r="AC3932" s="140"/>
    </row>
    <row r="3933" spans="26:29" x14ac:dyDescent="0.25">
      <c r="Z3933" s="140"/>
      <c r="AA3933" s="140"/>
      <c r="AB3933" s="141"/>
      <c r="AC3933" s="140"/>
    </row>
    <row r="3934" spans="26:29" x14ac:dyDescent="0.25">
      <c r="Z3934" s="140"/>
      <c r="AA3934" s="140"/>
      <c r="AB3934" s="141"/>
      <c r="AC3934" s="140"/>
    </row>
    <row r="3935" spans="26:29" x14ac:dyDescent="0.25">
      <c r="Z3935" s="140"/>
      <c r="AA3935" s="140"/>
      <c r="AB3935" s="141"/>
      <c r="AC3935" s="140"/>
    </row>
    <row r="3936" spans="26:29" x14ac:dyDescent="0.25">
      <c r="Z3936" s="140"/>
      <c r="AA3936" s="140"/>
      <c r="AB3936" s="141"/>
      <c r="AC3936" s="140"/>
    </row>
    <row r="3937" spans="26:29" x14ac:dyDescent="0.25">
      <c r="Z3937" s="140"/>
      <c r="AA3937" s="140"/>
      <c r="AB3937" s="141"/>
      <c r="AC3937" s="140"/>
    </row>
    <row r="3938" spans="26:29" x14ac:dyDescent="0.25">
      <c r="Z3938" s="140"/>
      <c r="AA3938" s="140"/>
      <c r="AB3938" s="141"/>
      <c r="AC3938" s="140"/>
    </row>
    <row r="3939" spans="26:29" x14ac:dyDescent="0.25">
      <c r="Z3939" s="140"/>
      <c r="AA3939" s="140"/>
      <c r="AB3939" s="141"/>
      <c r="AC3939" s="140"/>
    </row>
    <row r="3940" spans="26:29" x14ac:dyDescent="0.25">
      <c r="Z3940" s="140"/>
      <c r="AA3940" s="140"/>
      <c r="AB3940" s="141"/>
      <c r="AC3940" s="140"/>
    </row>
    <row r="3941" spans="26:29" x14ac:dyDescent="0.25">
      <c r="Z3941" s="140"/>
      <c r="AA3941" s="140"/>
      <c r="AB3941" s="141"/>
      <c r="AC3941" s="140"/>
    </row>
    <row r="3942" spans="26:29" x14ac:dyDescent="0.25">
      <c r="Z3942" s="140"/>
      <c r="AA3942" s="140"/>
      <c r="AB3942" s="141"/>
      <c r="AC3942" s="140"/>
    </row>
    <row r="3943" spans="26:29" x14ac:dyDescent="0.25">
      <c r="Z3943" s="140"/>
      <c r="AA3943" s="140"/>
      <c r="AB3943" s="141"/>
      <c r="AC3943" s="140"/>
    </row>
    <row r="3944" spans="26:29" x14ac:dyDescent="0.25">
      <c r="Z3944" s="140"/>
      <c r="AA3944" s="140"/>
      <c r="AB3944" s="141"/>
      <c r="AC3944" s="140"/>
    </row>
    <row r="3945" spans="26:29" x14ac:dyDescent="0.25">
      <c r="Z3945" s="140"/>
      <c r="AA3945" s="140"/>
      <c r="AB3945" s="141"/>
      <c r="AC3945" s="140"/>
    </row>
    <row r="3946" spans="26:29" x14ac:dyDescent="0.25">
      <c r="Z3946" s="140"/>
      <c r="AA3946" s="140"/>
      <c r="AB3946" s="141"/>
      <c r="AC3946" s="140"/>
    </row>
    <row r="3947" spans="26:29" x14ac:dyDescent="0.25">
      <c r="Z3947" s="140"/>
      <c r="AA3947" s="140"/>
      <c r="AB3947" s="141"/>
      <c r="AC3947" s="140"/>
    </row>
    <row r="3948" spans="26:29" x14ac:dyDescent="0.25">
      <c r="Z3948" s="140"/>
      <c r="AA3948" s="140"/>
      <c r="AB3948" s="141"/>
      <c r="AC3948" s="140"/>
    </row>
    <row r="3949" spans="26:29" x14ac:dyDescent="0.25">
      <c r="Z3949" s="140"/>
      <c r="AA3949" s="140"/>
      <c r="AB3949" s="141"/>
      <c r="AC3949" s="140"/>
    </row>
    <row r="3950" spans="26:29" x14ac:dyDescent="0.25">
      <c r="Z3950" s="140"/>
      <c r="AA3950" s="140"/>
      <c r="AB3950" s="141"/>
      <c r="AC3950" s="140"/>
    </row>
    <row r="3951" spans="26:29" x14ac:dyDescent="0.25">
      <c r="Z3951" s="140"/>
      <c r="AA3951" s="140"/>
      <c r="AB3951" s="141"/>
      <c r="AC3951" s="140"/>
    </row>
    <row r="3952" spans="26:29" x14ac:dyDescent="0.25">
      <c r="Z3952" s="140"/>
      <c r="AA3952" s="140"/>
      <c r="AB3952" s="141"/>
      <c r="AC3952" s="140"/>
    </row>
    <row r="3953" spans="26:29" x14ac:dyDescent="0.25">
      <c r="Z3953" s="140"/>
      <c r="AA3953" s="140"/>
      <c r="AB3953" s="141"/>
      <c r="AC3953" s="140"/>
    </row>
    <row r="3954" spans="26:29" x14ac:dyDescent="0.25">
      <c r="Z3954" s="140"/>
      <c r="AA3954" s="140"/>
      <c r="AB3954" s="141"/>
      <c r="AC3954" s="140"/>
    </row>
    <row r="3955" spans="26:29" x14ac:dyDescent="0.25">
      <c r="Z3955" s="140"/>
      <c r="AA3955" s="140"/>
      <c r="AB3955" s="141"/>
      <c r="AC3955" s="140"/>
    </row>
    <row r="3956" spans="26:29" x14ac:dyDescent="0.25">
      <c r="Z3956" s="140"/>
      <c r="AA3956" s="140"/>
      <c r="AB3956" s="141"/>
      <c r="AC3956" s="140"/>
    </row>
    <row r="3957" spans="26:29" x14ac:dyDescent="0.25">
      <c r="Z3957" s="140"/>
      <c r="AA3957" s="140"/>
      <c r="AB3957" s="141"/>
      <c r="AC3957" s="140"/>
    </row>
    <row r="3958" spans="26:29" x14ac:dyDescent="0.25">
      <c r="Z3958" s="140"/>
      <c r="AA3958" s="140"/>
      <c r="AB3958" s="141"/>
      <c r="AC3958" s="140"/>
    </row>
    <row r="3959" spans="26:29" x14ac:dyDescent="0.25">
      <c r="Z3959" s="140"/>
      <c r="AA3959" s="140"/>
      <c r="AB3959" s="141"/>
      <c r="AC3959" s="140"/>
    </row>
    <row r="3960" spans="26:29" x14ac:dyDescent="0.25">
      <c r="Z3960" s="140"/>
      <c r="AA3960" s="140"/>
      <c r="AB3960" s="141"/>
      <c r="AC3960" s="140"/>
    </row>
    <row r="3961" spans="26:29" x14ac:dyDescent="0.25">
      <c r="Z3961" s="140"/>
      <c r="AA3961" s="140"/>
      <c r="AB3961" s="141"/>
      <c r="AC3961" s="140"/>
    </row>
    <row r="3962" spans="26:29" x14ac:dyDescent="0.25">
      <c r="Z3962" s="140"/>
      <c r="AA3962" s="140"/>
      <c r="AB3962" s="141"/>
      <c r="AC3962" s="140"/>
    </row>
    <row r="3963" spans="26:29" x14ac:dyDescent="0.25">
      <c r="Z3963" s="140"/>
      <c r="AA3963" s="140"/>
      <c r="AB3963" s="141"/>
      <c r="AC3963" s="140"/>
    </row>
    <row r="3964" spans="26:29" x14ac:dyDescent="0.25">
      <c r="Z3964" s="140"/>
      <c r="AA3964" s="140"/>
      <c r="AB3964" s="141"/>
      <c r="AC3964" s="140"/>
    </row>
    <row r="3965" spans="26:29" x14ac:dyDescent="0.25">
      <c r="Z3965" s="140"/>
      <c r="AA3965" s="140"/>
      <c r="AB3965" s="141"/>
      <c r="AC3965" s="140"/>
    </row>
    <row r="3966" spans="26:29" x14ac:dyDescent="0.25">
      <c r="Z3966" s="140"/>
      <c r="AA3966" s="140"/>
      <c r="AB3966" s="141"/>
      <c r="AC3966" s="140"/>
    </row>
    <row r="3967" spans="26:29" x14ac:dyDescent="0.25">
      <c r="Z3967" s="140"/>
      <c r="AA3967" s="140"/>
      <c r="AB3967" s="141"/>
      <c r="AC3967" s="140"/>
    </row>
    <row r="3968" spans="26:29" x14ac:dyDescent="0.25">
      <c r="Z3968" s="140"/>
      <c r="AA3968" s="140"/>
      <c r="AB3968" s="141"/>
      <c r="AC3968" s="140"/>
    </row>
    <row r="3969" spans="26:29" x14ac:dyDescent="0.25">
      <c r="Z3969" s="140"/>
      <c r="AA3969" s="140"/>
      <c r="AB3969" s="141"/>
      <c r="AC3969" s="140"/>
    </row>
    <row r="3970" spans="26:29" x14ac:dyDescent="0.25">
      <c r="Z3970" s="140"/>
      <c r="AA3970" s="140"/>
      <c r="AB3970" s="141"/>
      <c r="AC3970" s="140"/>
    </row>
    <row r="3971" spans="26:29" x14ac:dyDescent="0.25">
      <c r="Z3971" s="140"/>
      <c r="AA3971" s="140"/>
      <c r="AB3971" s="141"/>
      <c r="AC3971" s="140"/>
    </row>
    <row r="3972" spans="26:29" x14ac:dyDescent="0.25">
      <c r="Z3972" s="140"/>
      <c r="AA3972" s="140"/>
      <c r="AB3972" s="141"/>
      <c r="AC3972" s="140"/>
    </row>
    <row r="3973" spans="26:29" x14ac:dyDescent="0.25">
      <c r="Z3973" s="140"/>
      <c r="AA3973" s="140"/>
      <c r="AB3973" s="141"/>
      <c r="AC3973" s="140"/>
    </row>
    <row r="3974" spans="26:29" x14ac:dyDescent="0.25">
      <c r="Z3974" s="140"/>
      <c r="AA3974" s="140"/>
      <c r="AB3974" s="141"/>
      <c r="AC3974" s="140"/>
    </row>
    <row r="3975" spans="26:29" x14ac:dyDescent="0.25">
      <c r="Z3975" s="140"/>
      <c r="AA3975" s="140"/>
      <c r="AB3975" s="141"/>
      <c r="AC3975" s="140"/>
    </row>
    <row r="3976" spans="26:29" x14ac:dyDescent="0.25">
      <c r="Z3976" s="140"/>
      <c r="AA3976" s="140"/>
      <c r="AB3976" s="141"/>
      <c r="AC3976" s="140"/>
    </row>
    <row r="3977" spans="26:29" x14ac:dyDescent="0.25">
      <c r="Z3977" s="140"/>
      <c r="AA3977" s="140"/>
      <c r="AB3977" s="141"/>
      <c r="AC3977" s="140"/>
    </row>
    <row r="3978" spans="26:29" x14ac:dyDescent="0.25">
      <c r="Z3978" s="140"/>
      <c r="AA3978" s="140"/>
      <c r="AB3978" s="141"/>
      <c r="AC3978" s="140"/>
    </row>
    <row r="3979" spans="26:29" x14ac:dyDescent="0.25">
      <c r="Z3979" s="140"/>
      <c r="AA3979" s="140"/>
      <c r="AB3979" s="141"/>
      <c r="AC3979" s="140"/>
    </row>
    <row r="3980" spans="26:29" x14ac:dyDescent="0.25">
      <c r="Z3980" s="140"/>
      <c r="AA3980" s="140"/>
      <c r="AB3980" s="141"/>
      <c r="AC3980" s="140"/>
    </row>
    <row r="3981" spans="26:29" x14ac:dyDescent="0.25">
      <c r="Z3981" s="140"/>
      <c r="AA3981" s="140"/>
      <c r="AB3981" s="141"/>
      <c r="AC3981" s="140"/>
    </row>
    <row r="3982" spans="26:29" x14ac:dyDescent="0.25">
      <c r="Z3982" s="140"/>
      <c r="AA3982" s="140"/>
      <c r="AB3982" s="141"/>
      <c r="AC3982" s="140"/>
    </row>
    <row r="3983" spans="26:29" x14ac:dyDescent="0.25">
      <c r="Z3983" s="140"/>
      <c r="AA3983" s="140"/>
      <c r="AB3983" s="141"/>
      <c r="AC3983" s="140"/>
    </row>
    <row r="3984" spans="26:29" x14ac:dyDescent="0.25">
      <c r="Z3984" s="140"/>
      <c r="AA3984" s="140"/>
      <c r="AB3984" s="141"/>
      <c r="AC3984" s="140"/>
    </row>
    <row r="3985" spans="26:29" x14ac:dyDescent="0.25">
      <c r="Z3985" s="140"/>
      <c r="AA3985" s="140"/>
      <c r="AB3985" s="141"/>
      <c r="AC3985" s="140"/>
    </row>
    <row r="3986" spans="26:29" x14ac:dyDescent="0.25">
      <c r="Z3986" s="140"/>
      <c r="AA3986" s="140"/>
      <c r="AB3986" s="141"/>
      <c r="AC3986" s="140"/>
    </row>
    <row r="3987" spans="26:29" x14ac:dyDescent="0.25">
      <c r="Z3987" s="140"/>
      <c r="AA3987" s="140"/>
      <c r="AB3987" s="141"/>
      <c r="AC3987" s="140"/>
    </row>
    <row r="3988" spans="26:29" x14ac:dyDescent="0.25">
      <c r="Z3988" s="140"/>
      <c r="AA3988" s="140"/>
      <c r="AB3988" s="141"/>
      <c r="AC3988" s="140"/>
    </row>
    <row r="3989" spans="26:29" x14ac:dyDescent="0.25">
      <c r="Z3989" s="140"/>
      <c r="AA3989" s="140"/>
      <c r="AB3989" s="141"/>
      <c r="AC3989" s="140"/>
    </row>
    <row r="3990" spans="26:29" x14ac:dyDescent="0.25">
      <c r="Z3990" s="140"/>
      <c r="AA3990" s="140"/>
      <c r="AB3990" s="141"/>
      <c r="AC3990" s="140"/>
    </row>
    <row r="3991" spans="26:29" x14ac:dyDescent="0.25">
      <c r="Z3991" s="140"/>
      <c r="AA3991" s="140"/>
      <c r="AB3991" s="141"/>
      <c r="AC3991" s="140"/>
    </row>
    <row r="3992" spans="26:29" x14ac:dyDescent="0.25">
      <c r="Z3992" s="140"/>
      <c r="AA3992" s="140"/>
      <c r="AB3992" s="141"/>
      <c r="AC3992" s="140"/>
    </row>
    <row r="3993" spans="26:29" x14ac:dyDescent="0.25">
      <c r="Z3993" s="140"/>
      <c r="AA3993" s="140"/>
      <c r="AB3993" s="141"/>
      <c r="AC3993" s="140"/>
    </row>
    <row r="3994" spans="26:29" x14ac:dyDescent="0.25">
      <c r="Z3994" s="140"/>
      <c r="AA3994" s="140"/>
      <c r="AB3994" s="141"/>
      <c r="AC3994" s="140"/>
    </row>
    <row r="3995" spans="26:29" x14ac:dyDescent="0.25">
      <c r="Z3995" s="140"/>
      <c r="AA3995" s="140"/>
      <c r="AB3995" s="141"/>
      <c r="AC3995" s="140"/>
    </row>
    <row r="3996" spans="26:29" x14ac:dyDescent="0.25">
      <c r="Z3996" s="140"/>
      <c r="AA3996" s="140"/>
      <c r="AB3996" s="141"/>
      <c r="AC3996" s="140"/>
    </row>
    <row r="3997" spans="26:29" x14ac:dyDescent="0.25">
      <c r="Z3997" s="140"/>
      <c r="AA3997" s="140"/>
      <c r="AB3997" s="141"/>
      <c r="AC3997" s="140"/>
    </row>
    <row r="3998" spans="26:29" x14ac:dyDescent="0.25">
      <c r="Z3998" s="140"/>
      <c r="AA3998" s="140"/>
      <c r="AB3998" s="141"/>
      <c r="AC3998" s="140"/>
    </row>
    <row r="3999" spans="26:29" x14ac:dyDescent="0.25">
      <c r="Z3999" s="140"/>
      <c r="AA3999" s="140"/>
      <c r="AB3999" s="141"/>
      <c r="AC3999" s="140"/>
    </row>
    <row r="4000" spans="26:29" x14ac:dyDescent="0.25">
      <c r="Z4000" s="140"/>
      <c r="AA4000" s="140"/>
      <c r="AB4000" s="141"/>
      <c r="AC4000" s="140"/>
    </row>
    <row r="4001" spans="26:29" x14ac:dyDescent="0.25">
      <c r="Z4001" s="140"/>
      <c r="AA4001" s="140"/>
      <c r="AB4001" s="141"/>
      <c r="AC4001" s="140"/>
    </row>
    <row r="4002" spans="26:29" x14ac:dyDescent="0.25">
      <c r="Z4002" s="140"/>
      <c r="AA4002" s="140"/>
      <c r="AB4002" s="141"/>
      <c r="AC4002" s="140"/>
    </row>
    <row r="4003" spans="26:29" x14ac:dyDescent="0.25">
      <c r="Z4003" s="140"/>
      <c r="AA4003" s="140"/>
      <c r="AB4003" s="141"/>
      <c r="AC4003" s="140"/>
    </row>
    <row r="4004" spans="26:29" x14ac:dyDescent="0.25">
      <c r="Z4004" s="140"/>
      <c r="AA4004" s="140"/>
      <c r="AB4004" s="141"/>
      <c r="AC4004" s="140"/>
    </row>
    <row r="4005" spans="26:29" x14ac:dyDescent="0.25">
      <c r="Z4005" s="140"/>
      <c r="AA4005" s="140"/>
      <c r="AB4005" s="141"/>
      <c r="AC4005" s="140"/>
    </row>
    <row r="4006" spans="26:29" x14ac:dyDescent="0.25">
      <c r="Z4006" s="140"/>
      <c r="AA4006" s="140"/>
      <c r="AB4006" s="141"/>
      <c r="AC4006" s="140"/>
    </row>
    <row r="4007" spans="26:29" x14ac:dyDescent="0.25">
      <c r="Z4007" s="140"/>
      <c r="AA4007" s="140"/>
      <c r="AB4007" s="141"/>
      <c r="AC4007" s="140"/>
    </row>
    <row r="4008" spans="26:29" x14ac:dyDescent="0.25">
      <c r="Z4008" s="140"/>
      <c r="AA4008" s="140"/>
      <c r="AB4008" s="141"/>
      <c r="AC4008" s="140"/>
    </row>
    <row r="4009" spans="26:29" x14ac:dyDescent="0.25">
      <c r="Z4009" s="140"/>
      <c r="AA4009" s="140"/>
      <c r="AB4009" s="141"/>
      <c r="AC4009" s="140"/>
    </row>
    <row r="4010" spans="26:29" x14ac:dyDescent="0.25">
      <c r="Z4010" s="140"/>
      <c r="AA4010" s="140"/>
      <c r="AB4010" s="141"/>
      <c r="AC4010" s="140"/>
    </row>
    <row r="4011" spans="26:29" x14ac:dyDescent="0.25">
      <c r="Z4011" s="140"/>
      <c r="AA4011" s="140"/>
      <c r="AB4011" s="141"/>
      <c r="AC4011" s="140"/>
    </row>
    <row r="4012" spans="26:29" x14ac:dyDescent="0.25">
      <c r="Z4012" s="140"/>
      <c r="AA4012" s="140"/>
      <c r="AB4012" s="141"/>
      <c r="AC4012" s="140"/>
    </row>
    <row r="4013" spans="26:29" x14ac:dyDescent="0.25">
      <c r="Z4013" s="140"/>
      <c r="AA4013" s="140"/>
      <c r="AB4013" s="141"/>
      <c r="AC4013" s="140"/>
    </row>
    <row r="4014" spans="26:29" x14ac:dyDescent="0.25">
      <c r="Z4014" s="140"/>
      <c r="AA4014" s="140"/>
      <c r="AB4014" s="141"/>
      <c r="AC4014" s="140"/>
    </row>
    <row r="4015" spans="26:29" x14ac:dyDescent="0.25">
      <c r="Z4015" s="140"/>
      <c r="AA4015" s="140"/>
      <c r="AB4015" s="141"/>
      <c r="AC4015" s="140"/>
    </row>
    <row r="4016" spans="26:29" x14ac:dyDescent="0.25">
      <c r="Z4016" s="140"/>
      <c r="AA4016" s="140"/>
      <c r="AB4016" s="141"/>
      <c r="AC4016" s="140"/>
    </row>
    <row r="4017" spans="26:29" x14ac:dyDescent="0.25">
      <c r="Z4017" s="140"/>
      <c r="AA4017" s="140"/>
      <c r="AB4017" s="141"/>
      <c r="AC4017" s="140"/>
    </row>
    <row r="4018" spans="26:29" x14ac:dyDescent="0.25">
      <c r="Z4018" s="140"/>
      <c r="AA4018" s="140"/>
      <c r="AB4018" s="141"/>
      <c r="AC4018" s="140"/>
    </row>
    <row r="4019" spans="26:29" x14ac:dyDescent="0.25">
      <c r="Z4019" s="140"/>
      <c r="AA4019" s="140"/>
      <c r="AB4019" s="141"/>
      <c r="AC4019" s="140"/>
    </row>
    <row r="4020" spans="26:29" x14ac:dyDescent="0.25">
      <c r="Z4020" s="140"/>
      <c r="AA4020" s="140"/>
      <c r="AB4020" s="141"/>
      <c r="AC4020" s="140"/>
    </row>
    <row r="4021" spans="26:29" x14ac:dyDescent="0.25">
      <c r="Z4021" s="140"/>
      <c r="AA4021" s="140"/>
      <c r="AB4021" s="141"/>
      <c r="AC4021" s="140"/>
    </row>
    <row r="4022" spans="26:29" x14ac:dyDescent="0.25">
      <c r="Z4022" s="140"/>
      <c r="AA4022" s="140"/>
      <c r="AB4022" s="141"/>
      <c r="AC4022" s="140"/>
    </row>
    <row r="4023" spans="26:29" x14ac:dyDescent="0.25">
      <c r="Z4023" s="140"/>
      <c r="AA4023" s="140"/>
      <c r="AB4023" s="141"/>
      <c r="AC4023" s="140"/>
    </row>
    <row r="4024" spans="26:29" x14ac:dyDescent="0.25">
      <c r="Z4024" s="140"/>
      <c r="AA4024" s="140"/>
      <c r="AB4024" s="141"/>
      <c r="AC4024" s="140"/>
    </row>
    <row r="4025" spans="26:29" x14ac:dyDescent="0.25">
      <c r="Z4025" s="140"/>
      <c r="AA4025" s="140"/>
      <c r="AB4025" s="141"/>
      <c r="AC4025" s="140"/>
    </row>
    <row r="4026" spans="26:29" x14ac:dyDescent="0.25">
      <c r="Z4026" s="140"/>
      <c r="AA4026" s="140"/>
      <c r="AB4026" s="141"/>
      <c r="AC4026" s="140"/>
    </row>
    <row r="4027" spans="26:29" x14ac:dyDescent="0.25">
      <c r="Z4027" s="140"/>
      <c r="AA4027" s="140"/>
      <c r="AB4027" s="141"/>
      <c r="AC4027" s="140"/>
    </row>
    <row r="4028" spans="26:29" x14ac:dyDescent="0.25">
      <c r="Z4028" s="140"/>
      <c r="AA4028" s="140"/>
      <c r="AB4028" s="141"/>
      <c r="AC4028" s="140"/>
    </row>
    <row r="4029" spans="26:29" x14ac:dyDescent="0.25">
      <c r="Z4029" s="140"/>
      <c r="AA4029" s="140"/>
      <c r="AB4029" s="141"/>
      <c r="AC4029" s="140"/>
    </row>
    <row r="4030" spans="26:29" x14ac:dyDescent="0.25">
      <c r="Z4030" s="140"/>
      <c r="AA4030" s="140"/>
      <c r="AB4030" s="141"/>
      <c r="AC4030" s="140"/>
    </row>
    <row r="4031" spans="26:29" x14ac:dyDescent="0.25">
      <c r="Z4031" s="140"/>
      <c r="AA4031" s="140"/>
      <c r="AB4031" s="141"/>
      <c r="AC4031" s="140"/>
    </row>
    <row r="4032" spans="26:29" x14ac:dyDescent="0.25">
      <c r="Z4032" s="140"/>
      <c r="AA4032" s="140"/>
      <c r="AB4032" s="141"/>
      <c r="AC4032" s="140"/>
    </row>
    <row r="4033" spans="26:29" x14ac:dyDescent="0.25">
      <c r="Z4033" s="140"/>
      <c r="AA4033" s="140"/>
      <c r="AB4033" s="141"/>
      <c r="AC4033" s="140"/>
    </row>
    <row r="4034" spans="26:29" x14ac:dyDescent="0.25">
      <c r="Z4034" s="140"/>
      <c r="AA4034" s="140"/>
      <c r="AB4034" s="141"/>
      <c r="AC4034" s="140"/>
    </row>
    <row r="4035" spans="26:29" x14ac:dyDescent="0.25">
      <c r="Z4035" s="140"/>
      <c r="AA4035" s="140"/>
      <c r="AB4035" s="141"/>
      <c r="AC4035" s="140"/>
    </row>
    <row r="4036" spans="26:29" x14ac:dyDescent="0.25">
      <c r="Z4036" s="140"/>
      <c r="AA4036" s="140"/>
      <c r="AB4036" s="141"/>
      <c r="AC4036" s="140"/>
    </row>
    <row r="4037" spans="26:29" x14ac:dyDescent="0.25">
      <c r="Z4037" s="140"/>
      <c r="AA4037" s="140"/>
      <c r="AB4037" s="141"/>
      <c r="AC4037" s="140"/>
    </row>
    <row r="4038" spans="26:29" x14ac:dyDescent="0.25">
      <c r="Z4038" s="140"/>
      <c r="AA4038" s="140"/>
      <c r="AB4038" s="141"/>
      <c r="AC4038" s="140"/>
    </row>
    <row r="4039" spans="26:29" x14ac:dyDescent="0.25">
      <c r="Z4039" s="140"/>
      <c r="AA4039" s="140"/>
      <c r="AB4039" s="141"/>
      <c r="AC4039" s="140"/>
    </row>
    <row r="4040" spans="26:29" x14ac:dyDescent="0.25">
      <c r="Z4040" s="140"/>
      <c r="AA4040" s="140"/>
      <c r="AB4040" s="141"/>
      <c r="AC4040" s="140"/>
    </row>
    <row r="4041" spans="26:29" x14ac:dyDescent="0.25">
      <c r="Z4041" s="140"/>
      <c r="AA4041" s="140"/>
      <c r="AB4041" s="141"/>
      <c r="AC4041" s="140"/>
    </row>
    <row r="4042" spans="26:29" x14ac:dyDescent="0.25">
      <c r="Z4042" s="140"/>
      <c r="AA4042" s="140"/>
      <c r="AB4042" s="141"/>
      <c r="AC4042" s="140"/>
    </row>
    <row r="4043" spans="26:29" x14ac:dyDescent="0.25">
      <c r="Z4043" s="140"/>
      <c r="AA4043" s="140"/>
      <c r="AB4043" s="141"/>
      <c r="AC4043" s="140"/>
    </row>
    <row r="4044" spans="26:29" x14ac:dyDescent="0.25">
      <c r="Z4044" s="140"/>
      <c r="AA4044" s="140"/>
      <c r="AB4044" s="141"/>
      <c r="AC4044" s="140"/>
    </row>
    <row r="4045" spans="26:29" x14ac:dyDescent="0.25">
      <c r="Z4045" s="140"/>
      <c r="AA4045" s="140"/>
      <c r="AB4045" s="141"/>
      <c r="AC4045" s="140"/>
    </row>
    <row r="4046" spans="26:29" x14ac:dyDescent="0.25">
      <c r="Z4046" s="140"/>
      <c r="AA4046" s="140"/>
      <c r="AB4046" s="141"/>
      <c r="AC4046" s="140"/>
    </row>
    <row r="4047" spans="26:29" x14ac:dyDescent="0.25">
      <c r="Z4047" s="140"/>
      <c r="AA4047" s="140"/>
      <c r="AB4047" s="141"/>
      <c r="AC4047" s="140"/>
    </row>
    <row r="4048" spans="26:29" x14ac:dyDescent="0.25">
      <c r="Z4048" s="140"/>
      <c r="AA4048" s="140"/>
      <c r="AB4048" s="141"/>
      <c r="AC4048" s="140"/>
    </row>
    <row r="4049" spans="26:29" x14ac:dyDescent="0.25">
      <c r="Z4049" s="140"/>
      <c r="AA4049" s="140"/>
      <c r="AB4049" s="141"/>
      <c r="AC4049" s="140"/>
    </row>
    <row r="4050" spans="26:29" x14ac:dyDescent="0.25">
      <c r="Z4050" s="140"/>
      <c r="AA4050" s="140"/>
      <c r="AB4050" s="141"/>
      <c r="AC4050" s="140"/>
    </row>
    <row r="4051" spans="26:29" x14ac:dyDescent="0.25">
      <c r="Z4051" s="140"/>
      <c r="AA4051" s="140"/>
      <c r="AB4051" s="141"/>
      <c r="AC4051" s="140"/>
    </row>
    <row r="4052" spans="26:29" x14ac:dyDescent="0.25">
      <c r="Z4052" s="140"/>
      <c r="AA4052" s="140"/>
      <c r="AB4052" s="141"/>
      <c r="AC4052" s="140"/>
    </row>
    <row r="4053" spans="26:29" x14ac:dyDescent="0.25">
      <c r="Z4053" s="140"/>
      <c r="AA4053" s="140"/>
      <c r="AB4053" s="141"/>
      <c r="AC4053" s="140"/>
    </row>
    <row r="4054" spans="26:29" x14ac:dyDescent="0.25">
      <c r="Z4054" s="140"/>
      <c r="AA4054" s="140"/>
      <c r="AB4054" s="141"/>
      <c r="AC4054" s="140"/>
    </row>
    <row r="4055" spans="26:29" x14ac:dyDescent="0.25">
      <c r="Z4055" s="140"/>
      <c r="AA4055" s="140"/>
      <c r="AB4055" s="141"/>
      <c r="AC4055" s="140"/>
    </row>
    <row r="4056" spans="26:29" x14ac:dyDescent="0.25">
      <c r="Z4056" s="140"/>
      <c r="AA4056" s="140"/>
      <c r="AB4056" s="141"/>
      <c r="AC4056" s="140"/>
    </row>
    <row r="4057" spans="26:29" x14ac:dyDescent="0.25">
      <c r="Z4057" s="140"/>
      <c r="AA4057" s="140"/>
      <c r="AB4057" s="141"/>
      <c r="AC4057" s="140"/>
    </row>
    <row r="4058" spans="26:29" x14ac:dyDescent="0.25">
      <c r="Z4058" s="140"/>
      <c r="AA4058" s="140"/>
      <c r="AB4058" s="141"/>
      <c r="AC4058" s="140"/>
    </row>
    <row r="4059" spans="26:29" x14ac:dyDescent="0.25">
      <c r="Z4059" s="140"/>
      <c r="AA4059" s="140"/>
      <c r="AB4059" s="141"/>
      <c r="AC4059" s="140"/>
    </row>
    <row r="4060" spans="26:29" x14ac:dyDescent="0.25">
      <c r="Z4060" s="140"/>
      <c r="AA4060" s="140"/>
      <c r="AB4060" s="141"/>
      <c r="AC4060" s="140"/>
    </row>
    <row r="4061" spans="26:29" x14ac:dyDescent="0.25">
      <c r="Z4061" s="140"/>
      <c r="AA4061" s="140"/>
      <c r="AB4061" s="141"/>
      <c r="AC4061" s="140"/>
    </row>
    <row r="4062" spans="26:29" x14ac:dyDescent="0.25">
      <c r="Z4062" s="140"/>
      <c r="AA4062" s="140"/>
      <c r="AB4062" s="141"/>
      <c r="AC4062" s="140"/>
    </row>
    <row r="4063" spans="26:29" x14ac:dyDescent="0.25">
      <c r="Z4063" s="140"/>
      <c r="AA4063" s="140"/>
      <c r="AB4063" s="141"/>
      <c r="AC4063" s="140"/>
    </row>
    <row r="4064" spans="26:29" x14ac:dyDescent="0.25">
      <c r="Z4064" s="140"/>
      <c r="AA4064" s="140"/>
      <c r="AB4064" s="141"/>
      <c r="AC4064" s="140"/>
    </row>
    <row r="4065" spans="26:29" x14ac:dyDescent="0.25">
      <c r="Z4065" s="140"/>
      <c r="AA4065" s="140"/>
      <c r="AB4065" s="141"/>
      <c r="AC4065" s="140"/>
    </row>
    <row r="4066" spans="26:29" x14ac:dyDescent="0.25">
      <c r="Z4066" s="140"/>
      <c r="AA4066" s="140"/>
      <c r="AB4066" s="141"/>
      <c r="AC4066" s="140"/>
    </row>
    <row r="4067" spans="26:29" x14ac:dyDescent="0.25">
      <c r="Z4067" s="140"/>
      <c r="AA4067" s="140"/>
      <c r="AB4067" s="141"/>
      <c r="AC4067" s="140"/>
    </row>
    <row r="4068" spans="26:29" x14ac:dyDescent="0.25">
      <c r="Z4068" s="140"/>
      <c r="AA4068" s="140"/>
      <c r="AB4068" s="141"/>
      <c r="AC4068" s="140"/>
    </row>
    <row r="4069" spans="26:29" x14ac:dyDescent="0.25">
      <c r="Z4069" s="140"/>
      <c r="AA4069" s="140"/>
      <c r="AB4069" s="141"/>
      <c r="AC4069" s="140"/>
    </row>
    <row r="4070" spans="26:29" x14ac:dyDescent="0.25">
      <c r="Z4070" s="140"/>
      <c r="AA4070" s="140"/>
      <c r="AB4070" s="141"/>
      <c r="AC4070" s="140"/>
    </row>
    <row r="4071" spans="26:29" x14ac:dyDescent="0.25">
      <c r="Z4071" s="140"/>
      <c r="AA4071" s="140"/>
      <c r="AB4071" s="141"/>
      <c r="AC4071" s="140"/>
    </row>
    <row r="4072" spans="26:29" x14ac:dyDescent="0.25">
      <c r="Z4072" s="140"/>
      <c r="AA4072" s="140"/>
      <c r="AB4072" s="141"/>
      <c r="AC4072" s="140"/>
    </row>
    <row r="4073" spans="26:29" x14ac:dyDescent="0.25">
      <c r="Z4073" s="140"/>
      <c r="AA4073" s="140"/>
      <c r="AB4073" s="141"/>
      <c r="AC4073" s="140"/>
    </row>
    <row r="4074" spans="26:29" x14ac:dyDescent="0.25">
      <c r="Z4074" s="140"/>
      <c r="AA4074" s="140"/>
      <c r="AB4074" s="141"/>
      <c r="AC4074" s="140"/>
    </row>
    <row r="4075" spans="26:29" x14ac:dyDescent="0.25">
      <c r="Z4075" s="140"/>
      <c r="AA4075" s="140"/>
      <c r="AB4075" s="141"/>
      <c r="AC4075" s="140"/>
    </row>
    <row r="4076" spans="26:29" x14ac:dyDescent="0.25">
      <c r="Z4076" s="140"/>
      <c r="AA4076" s="140"/>
      <c r="AB4076" s="141"/>
      <c r="AC4076" s="140"/>
    </row>
    <row r="4077" spans="26:29" x14ac:dyDescent="0.25">
      <c r="Z4077" s="140"/>
      <c r="AA4077" s="140"/>
      <c r="AB4077" s="141"/>
      <c r="AC4077" s="140"/>
    </row>
    <row r="4078" spans="26:29" x14ac:dyDescent="0.25">
      <c r="Z4078" s="140"/>
      <c r="AA4078" s="140"/>
      <c r="AB4078" s="141"/>
      <c r="AC4078" s="140"/>
    </row>
    <row r="4079" spans="26:29" x14ac:dyDescent="0.25">
      <c r="Z4079" s="140"/>
      <c r="AA4079" s="140"/>
      <c r="AB4079" s="141"/>
      <c r="AC4079" s="140"/>
    </row>
    <row r="4080" spans="26:29" x14ac:dyDescent="0.25">
      <c r="Z4080" s="140"/>
      <c r="AA4080" s="140"/>
      <c r="AB4080" s="141"/>
      <c r="AC4080" s="140"/>
    </row>
    <row r="4081" spans="26:29" x14ac:dyDescent="0.25">
      <c r="Z4081" s="140"/>
      <c r="AA4081" s="140"/>
      <c r="AB4081" s="141"/>
      <c r="AC4081" s="140"/>
    </row>
    <row r="4082" spans="26:29" x14ac:dyDescent="0.25">
      <c r="Z4082" s="140"/>
      <c r="AA4082" s="140"/>
      <c r="AB4082" s="141"/>
      <c r="AC4082" s="140"/>
    </row>
    <row r="4083" spans="26:29" x14ac:dyDescent="0.25">
      <c r="Z4083" s="140"/>
      <c r="AA4083" s="140"/>
      <c r="AB4083" s="141"/>
      <c r="AC4083" s="140"/>
    </row>
    <row r="4084" spans="26:29" x14ac:dyDescent="0.25">
      <c r="Z4084" s="140"/>
      <c r="AA4084" s="140"/>
      <c r="AB4084" s="141"/>
      <c r="AC4084" s="140"/>
    </row>
    <row r="4085" spans="26:29" x14ac:dyDescent="0.25">
      <c r="Z4085" s="140"/>
      <c r="AA4085" s="140"/>
      <c r="AB4085" s="141"/>
      <c r="AC4085" s="140"/>
    </row>
    <row r="4086" spans="26:29" x14ac:dyDescent="0.25">
      <c r="Z4086" s="140"/>
      <c r="AA4086" s="140"/>
      <c r="AB4086" s="141"/>
      <c r="AC4086" s="140"/>
    </row>
    <row r="4087" spans="26:29" x14ac:dyDescent="0.25">
      <c r="Z4087" s="140"/>
      <c r="AA4087" s="140"/>
      <c r="AB4087" s="141"/>
      <c r="AC4087" s="140"/>
    </row>
    <row r="4088" spans="26:29" x14ac:dyDescent="0.25">
      <c r="Z4088" s="140"/>
      <c r="AA4088" s="140"/>
      <c r="AB4088" s="141"/>
      <c r="AC4088" s="140"/>
    </row>
    <row r="4089" spans="26:29" x14ac:dyDescent="0.25">
      <c r="Z4089" s="140"/>
      <c r="AA4089" s="140"/>
      <c r="AB4089" s="141"/>
      <c r="AC4089" s="140"/>
    </row>
    <row r="4090" spans="26:29" x14ac:dyDescent="0.25">
      <c r="Z4090" s="140"/>
      <c r="AA4090" s="140"/>
      <c r="AB4090" s="141"/>
      <c r="AC4090" s="140"/>
    </row>
    <row r="4091" spans="26:29" x14ac:dyDescent="0.25">
      <c r="Z4091" s="140"/>
      <c r="AA4091" s="140"/>
      <c r="AB4091" s="141"/>
      <c r="AC4091" s="140"/>
    </row>
    <row r="4092" spans="26:29" x14ac:dyDescent="0.25">
      <c r="Z4092" s="140"/>
      <c r="AA4092" s="140"/>
      <c r="AB4092" s="141"/>
      <c r="AC4092" s="140"/>
    </row>
    <row r="4093" spans="26:29" x14ac:dyDescent="0.25">
      <c r="Z4093" s="140"/>
      <c r="AA4093" s="140"/>
      <c r="AB4093" s="141"/>
      <c r="AC4093" s="140"/>
    </row>
    <row r="4094" spans="26:29" x14ac:dyDescent="0.25">
      <c r="Z4094" s="140"/>
      <c r="AA4094" s="140"/>
      <c r="AB4094" s="141"/>
      <c r="AC4094" s="140"/>
    </row>
    <row r="4095" spans="26:29" x14ac:dyDescent="0.25">
      <c r="Z4095" s="140"/>
      <c r="AA4095" s="140"/>
      <c r="AB4095" s="141"/>
      <c r="AC4095" s="140"/>
    </row>
    <row r="4096" spans="26:29" x14ac:dyDescent="0.25">
      <c r="Z4096" s="140"/>
      <c r="AA4096" s="140"/>
      <c r="AB4096" s="141"/>
      <c r="AC4096" s="140"/>
    </row>
    <row r="4097" spans="26:29" x14ac:dyDescent="0.25">
      <c r="Z4097" s="140"/>
      <c r="AA4097" s="140"/>
      <c r="AB4097" s="141"/>
      <c r="AC4097" s="140"/>
    </row>
    <row r="4098" spans="26:29" x14ac:dyDescent="0.25">
      <c r="Z4098" s="140"/>
      <c r="AA4098" s="140"/>
      <c r="AB4098" s="141"/>
      <c r="AC4098" s="140"/>
    </row>
    <row r="4099" spans="26:29" x14ac:dyDescent="0.25">
      <c r="Z4099" s="140"/>
      <c r="AA4099" s="140"/>
      <c r="AB4099" s="141"/>
      <c r="AC4099" s="140"/>
    </row>
    <row r="4100" spans="26:29" x14ac:dyDescent="0.25">
      <c r="Z4100" s="140"/>
      <c r="AA4100" s="140"/>
      <c r="AB4100" s="141"/>
      <c r="AC4100" s="140"/>
    </row>
    <row r="4101" spans="26:29" x14ac:dyDescent="0.25">
      <c r="Z4101" s="140"/>
      <c r="AA4101" s="140"/>
      <c r="AB4101" s="141"/>
      <c r="AC4101" s="140"/>
    </row>
    <row r="4102" spans="26:29" x14ac:dyDescent="0.25">
      <c r="Z4102" s="140"/>
      <c r="AA4102" s="140"/>
      <c r="AB4102" s="141"/>
      <c r="AC4102" s="140"/>
    </row>
    <row r="4103" spans="26:29" x14ac:dyDescent="0.25">
      <c r="Z4103" s="140"/>
      <c r="AA4103" s="140"/>
      <c r="AB4103" s="141"/>
      <c r="AC4103" s="140"/>
    </row>
    <row r="4104" spans="26:29" x14ac:dyDescent="0.25">
      <c r="Z4104" s="140"/>
      <c r="AA4104" s="140"/>
      <c r="AB4104" s="141"/>
      <c r="AC4104" s="140"/>
    </row>
    <row r="4105" spans="26:29" x14ac:dyDescent="0.25">
      <c r="Z4105" s="140"/>
      <c r="AA4105" s="140"/>
      <c r="AB4105" s="141"/>
      <c r="AC4105" s="140"/>
    </row>
    <row r="4106" spans="26:29" x14ac:dyDescent="0.25">
      <c r="Z4106" s="140"/>
      <c r="AA4106" s="140"/>
      <c r="AB4106" s="141"/>
      <c r="AC4106" s="140"/>
    </row>
    <row r="4107" spans="26:29" x14ac:dyDescent="0.25">
      <c r="Z4107" s="140"/>
      <c r="AA4107" s="140"/>
      <c r="AB4107" s="141"/>
      <c r="AC4107" s="140"/>
    </row>
    <row r="4108" spans="26:29" x14ac:dyDescent="0.25">
      <c r="Z4108" s="140"/>
      <c r="AA4108" s="140"/>
      <c r="AB4108" s="141"/>
      <c r="AC4108" s="140"/>
    </row>
    <row r="4109" spans="26:29" x14ac:dyDescent="0.25">
      <c r="Z4109" s="140"/>
      <c r="AA4109" s="140"/>
      <c r="AB4109" s="141"/>
      <c r="AC4109" s="140"/>
    </row>
    <row r="4110" spans="26:29" x14ac:dyDescent="0.25">
      <c r="Z4110" s="140"/>
      <c r="AA4110" s="140"/>
      <c r="AB4110" s="141"/>
      <c r="AC4110" s="140"/>
    </row>
    <row r="4111" spans="26:29" x14ac:dyDescent="0.25">
      <c r="Z4111" s="140"/>
      <c r="AA4111" s="140"/>
      <c r="AB4111" s="141"/>
      <c r="AC4111" s="140"/>
    </row>
    <row r="4112" spans="26:29" x14ac:dyDescent="0.25">
      <c r="Z4112" s="140"/>
      <c r="AA4112" s="140"/>
      <c r="AB4112" s="141"/>
      <c r="AC4112" s="140"/>
    </row>
    <row r="4113" spans="26:29" x14ac:dyDescent="0.25">
      <c r="Z4113" s="140"/>
      <c r="AA4113" s="140"/>
      <c r="AB4113" s="141"/>
      <c r="AC4113" s="140"/>
    </row>
    <row r="4114" spans="26:29" x14ac:dyDescent="0.25">
      <c r="Z4114" s="140"/>
      <c r="AA4114" s="140"/>
      <c r="AB4114" s="141"/>
      <c r="AC4114" s="140"/>
    </row>
    <row r="4115" spans="26:29" x14ac:dyDescent="0.25">
      <c r="Z4115" s="140"/>
      <c r="AA4115" s="140"/>
      <c r="AB4115" s="141"/>
      <c r="AC4115" s="140"/>
    </row>
    <row r="4116" spans="26:29" x14ac:dyDescent="0.25">
      <c r="Z4116" s="140"/>
      <c r="AA4116" s="140"/>
      <c r="AB4116" s="141"/>
      <c r="AC4116" s="140"/>
    </row>
    <row r="4117" spans="26:29" x14ac:dyDescent="0.25">
      <c r="Z4117" s="140"/>
      <c r="AA4117" s="140"/>
      <c r="AB4117" s="141"/>
      <c r="AC4117" s="140"/>
    </row>
    <row r="4118" spans="26:29" x14ac:dyDescent="0.25">
      <c r="Z4118" s="140"/>
      <c r="AA4118" s="140"/>
      <c r="AB4118" s="141"/>
      <c r="AC4118" s="140"/>
    </row>
    <row r="4119" spans="26:29" x14ac:dyDescent="0.25">
      <c r="Z4119" s="140"/>
      <c r="AA4119" s="140"/>
      <c r="AB4119" s="141"/>
      <c r="AC4119" s="140"/>
    </row>
    <row r="4120" spans="26:29" x14ac:dyDescent="0.25">
      <c r="Z4120" s="140"/>
      <c r="AA4120" s="140"/>
      <c r="AB4120" s="141"/>
      <c r="AC4120" s="140"/>
    </row>
    <row r="4121" spans="26:29" x14ac:dyDescent="0.25">
      <c r="Z4121" s="140"/>
      <c r="AA4121" s="140"/>
      <c r="AB4121" s="141"/>
      <c r="AC4121" s="140"/>
    </row>
    <row r="4122" spans="26:29" x14ac:dyDescent="0.25">
      <c r="Z4122" s="140"/>
      <c r="AA4122" s="140"/>
      <c r="AB4122" s="141"/>
      <c r="AC4122" s="140"/>
    </row>
    <row r="4123" spans="26:29" x14ac:dyDescent="0.25">
      <c r="Z4123" s="140"/>
      <c r="AA4123" s="140"/>
      <c r="AB4123" s="141"/>
      <c r="AC4123" s="140"/>
    </row>
    <row r="4124" spans="26:29" x14ac:dyDescent="0.25">
      <c r="Z4124" s="140"/>
      <c r="AA4124" s="140"/>
      <c r="AB4124" s="141"/>
      <c r="AC4124" s="140"/>
    </row>
    <row r="4125" spans="26:29" x14ac:dyDescent="0.25">
      <c r="Z4125" s="140"/>
      <c r="AA4125" s="140"/>
      <c r="AB4125" s="141"/>
      <c r="AC4125" s="140"/>
    </row>
    <row r="4126" spans="26:29" x14ac:dyDescent="0.25">
      <c r="Z4126" s="140"/>
      <c r="AA4126" s="140"/>
      <c r="AB4126" s="141"/>
      <c r="AC4126" s="140"/>
    </row>
    <row r="4127" spans="26:29" x14ac:dyDescent="0.25">
      <c r="Z4127" s="140"/>
      <c r="AA4127" s="140"/>
      <c r="AB4127" s="141"/>
      <c r="AC4127" s="140"/>
    </row>
    <row r="4128" spans="26:29" x14ac:dyDescent="0.25">
      <c r="Z4128" s="140"/>
      <c r="AA4128" s="140"/>
      <c r="AB4128" s="141"/>
      <c r="AC4128" s="140"/>
    </row>
    <row r="4129" spans="26:29" x14ac:dyDescent="0.25">
      <c r="Z4129" s="140"/>
      <c r="AA4129" s="140"/>
      <c r="AB4129" s="141"/>
      <c r="AC4129" s="140"/>
    </row>
    <row r="4130" spans="26:29" x14ac:dyDescent="0.25">
      <c r="Z4130" s="140"/>
      <c r="AA4130" s="140"/>
      <c r="AB4130" s="141"/>
      <c r="AC4130" s="140"/>
    </row>
    <row r="4131" spans="26:29" x14ac:dyDescent="0.25">
      <c r="Z4131" s="140"/>
      <c r="AA4131" s="140"/>
      <c r="AB4131" s="141"/>
      <c r="AC4131" s="140"/>
    </row>
    <row r="4132" spans="26:29" x14ac:dyDescent="0.25">
      <c r="Z4132" s="140"/>
      <c r="AA4132" s="140"/>
      <c r="AB4132" s="141"/>
      <c r="AC4132" s="140"/>
    </row>
    <row r="4133" spans="26:29" x14ac:dyDescent="0.25">
      <c r="Z4133" s="140"/>
      <c r="AA4133" s="140"/>
      <c r="AB4133" s="141"/>
      <c r="AC4133" s="140"/>
    </row>
    <row r="4134" spans="26:29" x14ac:dyDescent="0.25">
      <c r="Z4134" s="140"/>
      <c r="AA4134" s="140"/>
      <c r="AB4134" s="141"/>
      <c r="AC4134" s="140"/>
    </row>
    <row r="4135" spans="26:29" x14ac:dyDescent="0.25">
      <c r="Z4135" s="140"/>
      <c r="AA4135" s="140"/>
      <c r="AB4135" s="141"/>
      <c r="AC4135" s="140"/>
    </row>
    <row r="4136" spans="26:29" x14ac:dyDescent="0.25">
      <c r="Z4136" s="140"/>
      <c r="AA4136" s="140"/>
      <c r="AB4136" s="141"/>
      <c r="AC4136" s="140"/>
    </row>
    <row r="4137" spans="26:29" x14ac:dyDescent="0.25">
      <c r="Z4137" s="140"/>
      <c r="AA4137" s="140"/>
      <c r="AB4137" s="141"/>
      <c r="AC4137" s="140"/>
    </row>
    <row r="4138" spans="26:29" x14ac:dyDescent="0.25">
      <c r="Z4138" s="140"/>
      <c r="AA4138" s="140"/>
      <c r="AB4138" s="141"/>
      <c r="AC4138" s="140"/>
    </row>
    <row r="4139" spans="26:29" x14ac:dyDescent="0.25">
      <c r="Z4139" s="140"/>
      <c r="AA4139" s="140"/>
      <c r="AB4139" s="141"/>
      <c r="AC4139" s="140"/>
    </row>
    <row r="4140" spans="26:29" x14ac:dyDescent="0.25">
      <c r="Z4140" s="140"/>
      <c r="AA4140" s="140"/>
      <c r="AB4140" s="141"/>
      <c r="AC4140" s="140"/>
    </row>
    <row r="4141" spans="26:29" x14ac:dyDescent="0.25">
      <c r="Z4141" s="140"/>
      <c r="AA4141" s="140"/>
      <c r="AB4141" s="141"/>
      <c r="AC4141" s="140"/>
    </row>
    <row r="4142" spans="26:29" x14ac:dyDescent="0.25">
      <c r="Z4142" s="140"/>
      <c r="AA4142" s="140"/>
      <c r="AB4142" s="141"/>
      <c r="AC4142" s="140"/>
    </row>
    <row r="4143" spans="26:29" x14ac:dyDescent="0.25">
      <c r="Z4143" s="140"/>
      <c r="AA4143" s="140"/>
      <c r="AB4143" s="141"/>
      <c r="AC4143" s="140"/>
    </row>
    <row r="4144" spans="26:29" x14ac:dyDescent="0.25">
      <c r="Z4144" s="140"/>
      <c r="AA4144" s="140"/>
      <c r="AB4144" s="141"/>
      <c r="AC4144" s="140"/>
    </row>
    <row r="4145" spans="26:29" x14ac:dyDescent="0.25">
      <c r="Z4145" s="140"/>
      <c r="AA4145" s="140"/>
      <c r="AB4145" s="141"/>
      <c r="AC4145" s="140"/>
    </row>
    <row r="4146" spans="26:29" x14ac:dyDescent="0.25">
      <c r="Z4146" s="140"/>
      <c r="AA4146" s="140"/>
      <c r="AB4146" s="141"/>
      <c r="AC4146" s="140"/>
    </row>
    <row r="4147" spans="26:29" x14ac:dyDescent="0.25">
      <c r="Z4147" s="140"/>
      <c r="AA4147" s="140"/>
      <c r="AB4147" s="141"/>
      <c r="AC4147" s="140"/>
    </row>
    <row r="4148" spans="26:29" x14ac:dyDescent="0.25">
      <c r="Z4148" s="140"/>
      <c r="AA4148" s="140"/>
      <c r="AB4148" s="141"/>
      <c r="AC4148" s="140"/>
    </row>
    <row r="4149" spans="26:29" x14ac:dyDescent="0.25">
      <c r="Z4149" s="140"/>
      <c r="AA4149" s="140"/>
      <c r="AB4149" s="141"/>
      <c r="AC4149" s="140"/>
    </row>
    <row r="4150" spans="26:29" x14ac:dyDescent="0.25">
      <c r="Z4150" s="140"/>
      <c r="AA4150" s="140"/>
      <c r="AB4150" s="141"/>
      <c r="AC4150" s="140"/>
    </row>
    <row r="4151" spans="26:29" x14ac:dyDescent="0.25">
      <c r="Z4151" s="140"/>
      <c r="AA4151" s="140"/>
      <c r="AB4151" s="141"/>
      <c r="AC4151" s="140"/>
    </row>
    <row r="4152" spans="26:29" x14ac:dyDescent="0.25">
      <c r="Z4152" s="140"/>
      <c r="AA4152" s="140"/>
      <c r="AB4152" s="141"/>
      <c r="AC4152" s="140"/>
    </row>
    <row r="4153" spans="26:29" x14ac:dyDescent="0.25">
      <c r="Z4153" s="140"/>
      <c r="AA4153" s="140"/>
      <c r="AB4153" s="141"/>
      <c r="AC4153" s="140"/>
    </row>
    <row r="4154" spans="26:29" x14ac:dyDescent="0.25">
      <c r="Z4154" s="140"/>
      <c r="AA4154" s="140"/>
      <c r="AB4154" s="141"/>
      <c r="AC4154" s="140"/>
    </row>
    <row r="4155" spans="26:29" x14ac:dyDescent="0.25">
      <c r="Z4155" s="140"/>
      <c r="AA4155" s="140"/>
      <c r="AB4155" s="141"/>
      <c r="AC4155" s="140"/>
    </row>
    <row r="4156" spans="26:29" x14ac:dyDescent="0.25">
      <c r="Z4156" s="140"/>
      <c r="AA4156" s="140"/>
      <c r="AB4156" s="141"/>
      <c r="AC4156" s="140"/>
    </row>
    <row r="4157" spans="26:29" x14ac:dyDescent="0.25">
      <c r="Z4157" s="140"/>
      <c r="AA4157" s="140"/>
      <c r="AB4157" s="141"/>
      <c r="AC4157" s="140"/>
    </row>
    <row r="4158" spans="26:29" x14ac:dyDescent="0.25">
      <c r="Z4158" s="140"/>
      <c r="AA4158" s="140"/>
      <c r="AB4158" s="141"/>
      <c r="AC4158" s="140"/>
    </row>
    <row r="4159" spans="26:29" x14ac:dyDescent="0.25">
      <c r="Z4159" s="140"/>
      <c r="AA4159" s="140"/>
      <c r="AB4159" s="141"/>
      <c r="AC4159" s="140"/>
    </row>
    <row r="4160" spans="26:29" x14ac:dyDescent="0.25">
      <c r="Z4160" s="140"/>
      <c r="AA4160" s="140"/>
      <c r="AB4160" s="141"/>
      <c r="AC4160" s="140"/>
    </row>
    <row r="4161" spans="26:29" x14ac:dyDescent="0.25">
      <c r="Z4161" s="140"/>
      <c r="AA4161" s="140"/>
      <c r="AB4161" s="141"/>
      <c r="AC4161" s="140"/>
    </row>
    <row r="4162" spans="26:29" x14ac:dyDescent="0.25">
      <c r="Z4162" s="140"/>
      <c r="AA4162" s="140"/>
      <c r="AB4162" s="141"/>
      <c r="AC4162" s="140"/>
    </row>
    <row r="4163" spans="26:29" x14ac:dyDescent="0.25">
      <c r="Z4163" s="140"/>
      <c r="AA4163" s="140"/>
      <c r="AB4163" s="141"/>
      <c r="AC4163" s="140"/>
    </row>
    <row r="4164" spans="26:29" x14ac:dyDescent="0.25">
      <c r="Z4164" s="140"/>
      <c r="AA4164" s="140"/>
      <c r="AB4164" s="141"/>
      <c r="AC4164" s="140"/>
    </row>
    <row r="4165" spans="26:29" x14ac:dyDescent="0.25">
      <c r="Z4165" s="140"/>
      <c r="AA4165" s="140"/>
      <c r="AB4165" s="141"/>
      <c r="AC4165" s="140"/>
    </row>
    <row r="4166" spans="26:29" x14ac:dyDescent="0.25">
      <c r="Z4166" s="140"/>
      <c r="AA4166" s="140"/>
      <c r="AB4166" s="141"/>
      <c r="AC4166" s="140"/>
    </row>
    <row r="4167" spans="26:29" x14ac:dyDescent="0.25">
      <c r="Z4167" s="140"/>
      <c r="AA4167" s="140"/>
      <c r="AB4167" s="141"/>
      <c r="AC4167" s="140"/>
    </row>
    <row r="4168" spans="26:29" x14ac:dyDescent="0.25">
      <c r="Z4168" s="140"/>
      <c r="AA4168" s="140"/>
      <c r="AB4168" s="141"/>
      <c r="AC4168" s="140"/>
    </row>
    <row r="4169" spans="26:29" x14ac:dyDescent="0.25">
      <c r="Z4169" s="140"/>
      <c r="AA4169" s="140"/>
      <c r="AB4169" s="141"/>
      <c r="AC4169" s="140"/>
    </row>
    <row r="4170" spans="26:29" x14ac:dyDescent="0.25">
      <c r="Z4170" s="140"/>
      <c r="AA4170" s="140"/>
      <c r="AB4170" s="141"/>
      <c r="AC4170" s="140"/>
    </row>
    <row r="4171" spans="26:29" x14ac:dyDescent="0.25">
      <c r="Z4171" s="140"/>
      <c r="AA4171" s="140"/>
      <c r="AB4171" s="141"/>
      <c r="AC4171" s="140"/>
    </row>
    <row r="4172" spans="26:29" x14ac:dyDescent="0.25">
      <c r="Z4172" s="140"/>
      <c r="AA4172" s="140"/>
      <c r="AB4172" s="141"/>
      <c r="AC4172" s="140"/>
    </row>
    <row r="4173" spans="26:29" x14ac:dyDescent="0.25">
      <c r="Z4173" s="140"/>
      <c r="AA4173" s="140"/>
      <c r="AB4173" s="141"/>
      <c r="AC4173" s="140"/>
    </row>
    <row r="4174" spans="26:29" x14ac:dyDescent="0.25">
      <c r="Z4174" s="140"/>
      <c r="AA4174" s="140"/>
      <c r="AB4174" s="141"/>
      <c r="AC4174" s="140"/>
    </row>
    <row r="4175" spans="26:29" x14ac:dyDescent="0.25">
      <c r="Z4175" s="140"/>
      <c r="AA4175" s="140"/>
      <c r="AB4175" s="141"/>
      <c r="AC4175" s="140"/>
    </row>
    <row r="4176" spans="26:29" x14ac:dyDescent="0.25">
      <c r="Z4176" s="140"/>
      <c r="AA4176" s="140"/>
      <c r="AB4176" s="141"/>
      <c r="AC4176" s="140"/>
    </row>
    <row r="4177" spans="26:29" x14ac:dyDescent="0.25">
      <c r="Z4177" s="140"/>
      <c r="AA4177" s="140"/>
      <c r="AB4177" s="141"/>
      <c r="AC4177" s="140"/>
    </row>
    <row r="4178" spans="26:29" x14ac:dyDescent="0.25">
      <c r="Z4178" s="140"/>
      <c r="AA4178" s="140"/>
      <c r="AB4178" s="141"/>
      <c r="AC4178" s="140"/>
    </row>
    <row r="4179" spans="26:29" x14ac:dyDescent="0.25">
      <c r="Z4179" s="140"/>
      <c r="AA4179" s="140"/>
      <c r="AB4179" s="141"/>
      <c r="AC4179" s="140"/>
    </row>
    <row r="4180" spans="26:29" x14ac:dyDescent="0.25">
      <c r="Z4180" s="140"/>
      <c r="AA4180" s="140"/>
      <c r="AB4180" s="141"/>
      <c r="AC4180" s="140"/>
    </row>
    <row r="4181" spans="26:29" x14ac:dyDescent="0.25">
      <c r="Z4181" s="140"/>
      <c r="AA4181" s="140"/>
      <c r="AB4181" s="141"/>
      <c r="AC4181" s="140"/>
    </row>
    <row r="4182" spans="26:29" x14ac:dyDescent="0.25">
      <c r="Z4182" s="140"/>
      <c r="AA4182" s="140"/>
      <c r="AB4182" s="141"/>
      <c r="AC4182" s="140"/>
    </row>
    <row r="4183" spans="26:29" x14ac:dyDescent="0.25">
      <c r="Z4183" s="140"/>
      <c r="AA4183" s="140"/>
      <c r="AB4183" s="141"/>
      <c r="AC4183" s="140"/>
    </row>
    <row r="4184" spans="26:29" x14ac:dyDescent="0.25">
      <c r="Z4184" s="140"/>
      <c r="AA4184" s="140"/>
      <c r="AB4184" s="141"/>
      <c r="AC4184" s="140"/>
    </row>
    <row r="4185" spans="26:29" x14ac:dyDescent="0.25">
      <c r="Z4185" s="140"/>
      <c r="AA4185" s="140"/>
      <c r="AB4185" s="141"/>
      <c r="AC4185" s="140"/>
    </row>
    <row r="4186" spans="26:29" x14ac:dyDescent="0.25">
      <c r="Z4186" s="140"/>
      <c r="AA4186" s="140"/>
      <c r="AB4186" s="141"/>
      <c r="AC4186" s="140"/>
    </row>
    <row r="4187" spans="26:29" x14ac:dyDescent="0.25">
      <c r="Z4187" s="140"/>
      <c r="AA4187" s="140"/>
      <c r="AB4187" s="141"/>
      <c r="AC4187" s="140"/>
    </row>
    <row r="4188" spans="26:29" x14ac:dyDescent="0.25">
      <c r="Z4188" s="140"/>
      <c r="AA4188" s="140"/>
      <c r="AB4188" s="141"/>
      <c r="AC4188" s="140"/>
    </row>
    <row r="4189" spans="26:29" x14ac:dyDescent="0.25">
      <c r="Z4189" s="140"/>
      <c r="AA4189" s="140"/>
      <c r="AB4189" s="141"/>
      <c r="AC4189" s="140"/>
    </row>
    <row r="4190" spans="26:29" x14ac:dyDescent="0.25">
      <c r="Z4190" s="140"/>
      <c r="AA4190" s="140"/>
      <c r="AB4190" s="141"/>
      <c r="AC4190" s="140"/>
    </row>
    <row r="4191" spans="26:29" x14ac:dyDescent="0.25">
      <c r="Z4191" s="140"/>
      <c r="AA4191" s="140"/>
      <c r="AB4191" s="141"/>
      <c r="AC4191" s="140"/>
    </row>
    <row r="4192" spans="26:29" x14ac:dyDescent="0.25">
      <c r="Z4192" s="140"/>
      <c r="AA4192" s="140"/>
      <c r="AB4192" s="141"/>
      <c r="AC4192" s="140"/>
    </row>
    <row r="4193" spans="26:29" x14ac:dyDescent="0.25">
      <c r="Z4193" s="140"/>
      <c r="AA4193" s="140"/>
      <c r="AB4193" s="141"/>
      <c r="AC4193" s="140"/>
    </row>
    <row r="4194" spans="26:29" x14ac:dyDescent="0.25">
      <c r="Z4194" s="140"/>
      <c r="AA4194" s="140"/>
      <c r="AB4194" s="141"/>
      <c r="AC4194" s="140"/>
    </row>
    <row r="4195" spans="26:29" x14ac:dyDescent="0.25">
      <c r="Z4195" s="140"/>
      <c r="AA4195" s="140"/>
      <c r="AB4195" s="141"/>
      <c r="AC4195" s="140"/>
    </row>
    <row r="4196" spans="26:29" x14ac:dyDescent="0.25">
      <c r="Z4196" s="140"/>
      <c r="AA4196" s="140"/>
      <c r="AB4196" s="141"/>
      <c r="AC4196" s="140"/>
    </row>
    <row r="4197" spans="26:29" x14ac:dyDescent="0.25">
      <c r="Z4197" s="140"/>
      <c r="AA4197" s="140"/>
      <c r="AB4197" s="141"/>
      <c r="AC4197" s="140"/>
    </row>
    <row r="4198" spans="26:29" x14ac:dyDescent="0.25">
      <c r="Z4198" s="140"/>
      <c r="AA4198" s="140"/>
      <c r="AB4198" s="141"/>
      <c r="AC4198" s="140"/>
    </row>
    <row r="4199" spans="26:29" x14ac:dyDescent="0.25">
      <c r="Z4199" s="140"/>
      <c r="AA4199" s="140"/>
      <c r="AB4199" s="141"/>
      <c r="AC4199" s="140"/>
    </row>
    <row r="4200" spans="26:29" x14ac:dyDescent="0.25">
      <c r="Z4200" s="140"/>
      <c r="AA4200" s="140"/>
      <c r="AB4200" s="141"/>
      <c r="AC4200" s="140"/>
    </row>
    <row r="4201" spans="26:29" x14ac:dyDescent="0.25">
      <c r="Z4201" s="140"/>
      <c r="AA4201" s="140"/>
      <c r="AB4201" s="141"/>
      <c r="AC4201" s="140"/>
    </row>
    <row r="4202" spans="26:29" x14ac:dyDescent="0.25">
      <c r="Z4202" s="140"/>
      <c r="AA4202" s="140"/>
      <c r="AB4202" s="141"/>
      <c r="AC4202" s="140"/>
    </row>
    <row r="4203" spans="26:29" x14ac:dyDescent="0.25">
      <c r="Z4203" s="140"/>
      <c r="AA4203" s="140"/>
      <c r="AB4203" s="141"/>
      <c r="AC4203" s="140"/>
    </row>
    <row r="4204" spans="26:29" x14ac:dyDescent="0.25">
      <c r="Z4204" s="140"/>
      <c r="AA4204" s="140"/>
      <c r="AB4204" s="141"/>
      <c r="AC4204" s="140"/>
    </row>
    <row r="4205" spans="26:29" x14ac:dyDescent="0.25">
      <c r="Z4205" s="140"/>
      <c r="AA4205" s="140"/>
      <c r="AB4205" s="141"/>
      <c r="AC4205" s="140"/>
    </row>
    <row r="4206" spans="26:29" x14ac:dyDescent="0.25">
      <c r="Z4206" s="140"/>
      <c r="AA4206" s="140"/>
      <c r="AB4206" s="141"/>
      <c r="AC4206" s="140"/>
    </row>
    <row r="4207" spans="26:29" x14ac:dyDescent="0.25">
      <c r="Z4207" s="140"/>
      <c r="AA4207" s="140"/>
      <c r="AB4207" s="141"/>
      <c r="AC4207" s="140"/>
    </row>
    <row r="4208" spans="26:29" x14ac:dyDescent="0.25">
      <c r="Z4208" s="140"/>
      <c r="AA4208" s="140"/>
      <c r="AB4208" s="141"/>
      <c r="AC4208" s="140"/>
    </row>
    <row r="4209" spans="26:29" x14ac:dyDescent="0.25">
      <c r="Z4209" s="140"/>
      <c r="AA4209" s="140"/>
      <c r="AB4209" s="141"/>
      <c r="AC4209" s="140"/>
    </row>
    <row r="4210" spans="26:29" x14ac:dyDescent="0.25">
      <c r="Z4210" s="140"/>
      <c r="AA4210" s="140"/>
      <c r="AB4210" s="141"/>
      <c r="AC4210" s="140"/>
    </row>
    <row r="4211" spans="26:29" x14ac:dyDescent="0.25">
      <c r="Z4211" s="140"/>
      <c r="AA4211" s="140"/>
      <c r="AB4211" s="141"/>
      <c r="AC4211" s="140"/>
    </row>
    <row r="4212" spans="26:29" x14ac:dyDescent="0.25">
      <c r="Z4212" s="140"/>
      <c r="AA4212" s="140"/>
      <c r="AB4212" s="141"/>
      <c r="AC4212" s="140"/>
    </row>
    <row r="4213" spans="26:29" x14ac:dyDescent="0.25">
      <c r="Z4213" s="140"/>
      <c r="AA4213" s="140"/>
      <c r="AB4213" s="141"/>
      <c r="AC4213" s="140"/>
    </row>
    <row r="4214" spans="26:29" x14ac:dyDescent="0.25">
      <c r="Z4214" s="140"/>
      <c r="AA4214" s="140"/>
      <c r="AB4214" s="141"/>
      <c r="AC4214" s="140"/>
    </row>
    <row r="4215" spans="26:29" x14ac:dyDescent="0.25">
      <c r="Z4215" s="140"/>
      <c r="AA4215" s="140"/>
      <c r="AB4215" s="141"/>
      <c r="AC4215" s="140"/>
    </row>
    <row r="4216" spans="26:29" x14ac:dyDescent="0.25">
      <c r="Z4216" s="140"/>
      <c r="AA4216" s="140"/>
      <c r="AB4216" s="141"/>
      <c r="AC4216" s="140"/>
    </row>
    <row r="4217" spans="26:29" x14ac:dyDescent="0.25">
      <c r="Z4217" s="140"/>
      <c r="AA4217" s="140"/>
      <c r="AB4217" s="141"/>
      <c r="AC4217" s="140"/>
    </row>
    <row r="4218" spans="26:29" x14ac:dyDescent="0.25">
      <c r="Z4218" s="140"/>
      <c r="AA4218" s="140"/>
      <c r="AB4218" s="141"/>
      <c r="AC4218" s="140"/>
    </row>
    <row r="4219" spans="26:29" x14ac:dyDescent="0.25">
      <c r="Z4219" s="140"/>
      <c r="AA4219" s="140"/>
      <c r="AB4219" s="141"/>
      <c r="AC4219" s="140"/>
    </row>
    <row r="4220" spans="26:29" x14ac:dyDescent="0.25">
      <c r="Z4220" s="140"/>
      <c r="AA4220" s="140"/>
      <c r="AB4220" s="141"/>
      <c r="AC4220" s="140"/>
    </row>
    <row r="4221" spans="26:29" x14ac:dyDescent="0.25">
      <c r="Z4221" s="140"/>
      <c r="AA4221" s="140"/>
      <c r="AB4221" s="141"/>
      <c r="AC4221" s="140"/>
    </row>
    <row r="4222" spans="26:29" x14ac:dyDescent="0.25">
      <c r="Z4222" s="140"/>
      <c r="AA4222" s="140"/>
      <c r="AB4222" s="141"/>
      <c r="AC4222" s="140"/>
    </row>
    <row r="4223" spans="26:29" x14ac:dyDescent="0.25">
      <c r="Z4223" s="140"/>
      <c r="AA4223" s="140"/>
      <c r="AB4223" s="141"/>
      <c r="AC4223" s="140"/>
    </row>
    <row r="4224" spans="26:29" x14ac:dyDescent="0.25">
      <c r="Z4224" s="140"/>
      <c r="AA4224" s="140"/>
      <c r="AB4224" s="141"/>
      <c r="AC4224" s="140"/>
    </row>
    <row r="4225" spans="26:29" x14ac:dyDescent="0.25">
      <c r="Z4225" s="140"/>
      <c r="AA4225" s="140"/>
      <c r="AB4225" s="141"/>
      <c r="AC4225" s="140"/>
    </row>
    <row r="4226" spans="26:29" x14ac:dyDescent="0.25">
      <c r="Z4226" s="140"/>
      <c r="AA4226" s="140"/>
      <c r="AB4226" s="141"/>
      <c r="AC4226" s="140"/>
    </row>
    <row r="4227" spans="26:29" x14ac:dyDescent="0.25">
      <c r="Z4227" s="140"/>
      <c r="AA4227" s="140"/>
      <c r="AB4227" s="141"/>
      <c r="AC4227" s="140"/>
    </row>
    <row r="4228" spans="26:29" x14ac:dyDescent="0.25">
      <c r="Z4228" s="140"/>
      <c r="AA4228" s="140"/>
      <c r="AB4228" s="141"/>
      <c r="AC4228" s="140"/>
    </row>
    <row r="4229" spans="26:29" x14ac:dyDescent="0.25">
      <c r="Z4229" s="140"/>
      <c r="AA4229" s="140"/>
      <c r="AB4229" s="141"/>
      <c r="AC4229" s="140"/>
    </row>
    <row r="4230" spans="26:29" x14ac:dyDescent="0.25">
      <c r="Z4230" s="140"/>
      <c r="AA4230" s="140"/>
      <c r="AB4230" s="141"/>
      <c r="AC4230" s="140"/>
    </row>
    <row r="4231" spans="26:29" x14ac:dyDescent="0.25">
      <c r="Z4231" s="140"/>
      <c r="AA4231" s="140"/>
      <c r="AB4231" s="141"/>
      <c r="AC4231" s="140"/>
    </row>
    <row r="4232" spans="26:29" x14ac:dyDescent="0.25">
      <c r="Z4232" s="140"/>
      <c r="AA4232" s="140"/>
      <c r="AB4232" s="141"/>
      <c r="AC4232" s="140"/>
    </row>
    <row r="4233" spans="26:29" x14ac:dyDescent="0.25">
      <c r="Z4233" s="140"/>
      <c r="AA4233" s="140"/>
      <c r="AB4233" s="141"/>
      <c r="AC4233" s="140"/>
    </row>
    <row r="4234" spans="26:29" x14ac:dyDescent="0.25">
      <c r="Z4234" s="140"/>
      <c r="AA4234" s="140"/>
      <c r="AB4234" s="141"/>
      <c r="AC4234" s="140"/>
    </row>
    <row r="4235" spans="26:29" x14ac:dyDescent="0.25">
      <c r="Z4235" s="140"/>
      <c r="AA4235" s="140"/>
      <c r="AB4235" s="141"/>
      <c r="AC4235" s="140"/>
    </row>
    <row r="4236" spans="26:29" x14ac:dyDescent="0.25">
      <c r="Z4236" s="140"/>
      <c r="AA4236" s="140"/>
      <c r="AB4236" s="141"/>
      <c r="AC4236" s="140"/>
    </row>
    <row r="4237" spans="26:29" x14ac:dyDescent="0.25">
      <c r="Z4237" s="140"/>
      <c r="AA4237" s="140"/>
      <c r="AB4237" s="141"/>
      <c r="AC4237" s="140"/>
    </row>
    <row r="4238" spans="26:29" x14ac:dyDescent="0.25">
      <c r="Z4238" s="140"/>
      <c r="AA4238" s="140"/>
      <c r="AB4238" s="141"/>
      <c r="AC4238" s="140"/>
    </row>
    <row r="4239" spans="26:29" x14ac:dyDescent="0.25">
      <c r="Z4239" s="140"/>
      <c r="AA4239" s="140"/>
      <c r="AB4239" s="141"/>
      <c r="AC4239" s="140"/>
    </row>
    <row r="4240" spans="26:29" x14ac:dyDescent="0.25">
      <c r="Z4240" s="140"/>
      <c r="AA4240" s="140"/>
      <c r="AB4240" s="141"/>
      <c r="AC4240" s="140"/>
    </row>
    <row r="4241" spans="26:29" x14ac:dyDescent="0.25">
      <c r="Z4241" s="140"/>
      <c r="AA4241" s="140"/>
      <c r="AB4241" s="141"/>
      <c r="AC4241" s="140"/>
    </row>
    <row r="4242" spans="26:29" x14ac:dyDescent="0.25">
      <c r="Z4242" s="140"/>
      <c r="AA4242" s="140"/>
      <c r="AB4242" s="141"/>
      <c r="AC4242" s="140"/>
    </row>
    <row r="4243" spans="26:29" x14ac:dyDescent="0.25">
      <c r="Z4243" s="140"/>
      <c r="AA4243" s="140"/>
      <c r="AB4243" s="141"/>
      <c r="AC4243" s="140"/>
    </row>
    <row r="4244" spans="26:29" x14ac:dyDescent="0.25">
      <c r="Z4244" s="140"/>
      <c r="AA4244" s="140"/>
      <c r="AB4244" s="141"/>
      <c r="AC4244" s="140"/>
    </row>
    <row r="4245" spans="26:29" x14ac:dyDescent="0.25">
      <c r="Z4245" s="140"/>
      <c r="AA4245" s="140"/>
      <c r="AB4245" s="141"/>
      <c r="AC4245" s="140"/>
    </row>
    <row r="4246" spans="26:29" x14ac:dyDescent="0.25">
      <c r="Z4246" s="140"/>
      <c r="AA4246" s="140"/>
      <c r="AB4246" s="141"/>
      <c r="AC4246" s="140"/>
    </row>
    <row r="4247" spans="26:29" x14ac:dyDescent="0.25">
      <c r="Z4247" s="140"/>
      <c r="AA4247" s="140"/>
      <c r="AB4247" s="141"/>
      <c r="AC4247" s="140"/>
    </row>
    <row r="4248" spans="26:29" x14ac:dyDescent="0.25">
      <c r="Z4248" s="140"/>
      <c r="AA4248" s="140"/>
      <c r="AB4248" s="141"/>
      <c r="AC4248" s="140"/>
    </row>
    <row r="4249" spans="26:29" x14ac:dyDescent="0.25">
      <c r="Z4249" s="140"/>
      <c r="AA4249" s="140"/>
      <c r="AB4249" s="141"/>
      <c r="AC4249" s="140"/>
    </row>
    <row r="4250" spans="26:29" x14ac:dyDescent="0.25">
      <c r="Z4250" s="140"/>
      <c r="AA4250" s="140"/>
      <c r="AB4250" s="141"/>
      <c r="AC4250" s="140"/>
    </row>
    <row r="4251" spans="26:29" x14ac:dyDescent="0.25">
      <c r="Z4251" s="140"/>
      <c r="AA4251" s="140"/>
      <c r="AB4251" s="141"/>
      <c r="AC4251" s="140"/>
    </row>
    <row r="4252" spans="26:29" x14ac:dyDescent="0.25">
      <c r="Z4252" s="140"/>
      <c r="AA4252" s="140"/>
      <c r="AB4252" s="141"/>
      <c r="AC4252" s="140"/>
    </row>
    <row r="4253" spans="26:29" x14ac:dyDescent="0.25">
      <c r="Z4253" s="140"/>
      <c r="AA4253" s="140"/>
      <c r="AB4253" s="141"/>
      <c r="AC4253" s="140"/>
    </row>
    <row r="4254" spans="26:29" x14ac:dyDescent="0.25">
      <c r="Z4254" s="140"/>
      <c r="AA4254" s="140"/>
      <c r="AB4254" s="141"/>
      <c r="AC4254" s="140"/>
    </row>
    <row r="4255" spans="26:29" x14ac:dyDescent="0.25">
      <c r="Z4255" s="140"/>
      <c r="AA4255" s="140"/>
      <c r="AB4255" s="141"/>
      <c r="AC4255" s="140"/>
    </row>
    <row r="4256" spans="26:29" x14ac:dyDescent="0.25">
      <c r="Z4256" s="140"/>
      <c r="AA4256" s="140"/>
      <c r="AB4256" s="141"/>
      <c r="AC4256" s="140"/>
    </row>
    <row r="4257" spans="26:29" x14ac:dyDescent="0.25">
      <c r="Z4257" s="140"/>
      <c r="AA4257" s="140"/>
      <c r="AB4257" s="141"/>
      <c r="AC4257" s="140"/>
    </row>
    <row r="4258" spans="26:29" x14ac:dyDescent="0.25">
      <c r="Z4258" s="140"/>
      <c r="AA4258" s="140"/>
      <c r="AB4258" s="141"/>
      <c r="AC4258" s="140"/>
    </row>
    <row r="4259" spans="26:29" x14ac:dyDescent="0.25">
      <c r="Z4259" s="140"/>
      <c r="AA4259" s="140"/>
      <c r="AB4259" s="141"/>
      <c r="AC4259" s="140"/>
    </row>
    <row r="4260" spans="26:29" x14ac:dyDescent="0.25">
      <c r="Z4260" s="140"/>
      <c r="AA4260" s="140"/>
      <c r="AB4260" s="141"/>
      <c r="AC4260" s="140"/>
    </row>
    <row r="4261" spans="26:29" x14ac:dyDescent="0.25">
      <c r="Z4261" s="140"/>
      <c r="AA4261" s="140"/>
      <c r="AB4261" s="141"/>
      <c r="AC4261" s="140"/>
    </row>
    <row r="4262" spans="26:29" x14ac:dyDescent="0.25">
      <c r="Z4262" s="140"/>
      <c r="AA4262" s="140"/>
      <c r="AB4262" s="141"/>
      <c r="AC4262" s="140"/>
    </row>
    <row r="4263" spans="26:29" x14ac:dyDescent="0.25">
      <c r="Z4263" s="140"/>
      <c r="AA4263" s="140"/>
      <c r="AB4263" s="141"/>
      <c r="AC4263" s="140"/>
    </row>
    <row r="4264" spans="26:29" x14ac:dyDescent="0.25">
      <c r="Z4264" s="140"/>
      <c r="AA4264" s="140"/>
      <c r="AB4264" s="141"/>
      <c r="AC4264" s="140"/>
    </row>
    <row r="4265" spans="26:29" x14ac:dyDescent="0.25">
      <c r="Z4265" s="140"/>
      <c r="AA4265" s="140"/>
      <c r="AB4265" s="141"/>
      <c r="AC4265" s="140"/>
    </row>
    <row r="4266" spans="26:29" x14ac:dyDescent="0.25">
      <c r="Z4266" s="140"/>
      <c r="AA4266" s="140"/>
      <c r="AB4266" s="141"/>
      <c r="AC4266" s="140"/>
    </row>
    <row r="4267" spans="26:29" x14ac:dyDescent="0.25">
      <c r="Z4267" s="140"/>
      <c r="AA4267" s="140"/>
      <c r="AB4267" s="141"/>
      <c r="AC4267" s="140"/>
    </row>
    <row r="4268" spans="26:29" x14ac:dyDescent="0.25">
      <c r="Z4268" s="140"/>
      <c r="AA4268" s="140"/>
      <c r="AB4268" s="141"/>
      <c r="AC4268" s="140"/>
    </row>
    <row r="4269" spans="26:29" x14ac:dyDescent="0.25">
      <c r="Z4269" s="140"/>
      <c r="AA4269" s="140"/>
      <c r="AB4269" s="141"/>
      <c r="AC4269" s="140"/>
    </row>
    <row r="4270" spans="26:29" x14ac:dyDescent="0.25">
      <c r="Z4270" s="140"/>
      <c r="AA4270" s="140"/>
      <c r="AB4270" s="141"/>
      <c r="AC4270" s="140"/>
    </row>
    <row r="4271" spans="26:29" x14ac:dyDescent="0.25">
      <c r="Z4271" s="140"/>
      <c r="AA4271" s="140"/>
      <c r="AB4271" s="141"/>
      <c r="AC4271" s="140"/>
    </row>
    <row r="4272" spans="26:29" x14ac:dyDescent="0.25">
      <c r="Z4272" s="140"/>
      <c r="AA4272" s="140"/>
      <c r="AB4272" s="141"/>
      <c r="AC4272" s="140"/>
    </row>
    <row r="4273" spans="26:29" x14ac:dyDescent="0.25">
      <c r="Z4273" s="140"/>
      <c r="AA4273" s="140"/>
      <c r="AB4273" s="141"/>
      <c r="AC4273" s="140"/>
    </row>
    <row r="4274" spans="26:29" x14ac:dyDescent="0.25">
      <c r="Z4274" s="140"/>
      <c r="AA4274" s="140"/>
      <c r="AB4274" s="141"/>
      <c r="AC4274" s="140"/>
    </row>
    <row r="4275" spans="26:29" x14ac:dyDescent="0.25">
      <c r="Z4275" s="140"/>
      <c r="AA4275" s="140"/>
      <c r="AB4275" s="141"/>
      <c r="AC4275" s="140"/>
    </row>
    <row r="4276" spans="26:29" x14ac:dyDescent="0.25">
      <c r="Z4276" s="140"/>
      <c r="AA4276" s="140"/>
      <c r="AB4276" s="141"/>
      <c r="AC4276" s="140"/>
    </row>
    <row r="4277" spans="26:29" x14ac:dyDescent="0.25">
      <c r="Z4277" s="140"/>
      <c r="AA4277" s="140"/>
      <c r="AB4277" s="141"/>
      <c r="AC4277" s="140"/>
    </row>
    <row r="4278" spans="26:29" x14ac:dyDescent="0.25">
      <c r="Z4278" s="140"/>
      <c r="AA4278" s="140"/>
      <c r="AB4278" s="141"/>
      <c r="AC4278" s="140"/>
    </row>
    <row r="4279" spans="26:29" x14ac:dyDescent="0.25">
      <c r="Z4279" s="140"/>
      <c r="AA4279" s="140"/>
      <c r="AB4279" s="141"/>
      <c r="AC4279" s="140"/>
    </row>
    <row r="4280" spans="26:29" x14ac:dyDescent="0.25">
      <c r="Z4280" s="140"/>
      <c r="AA4280" s="140"/>
      <c r="AB4280" s="141"/>
      <c r="AC4280" s="140"/>
    </row>
    <row r="4281" spans="26:29" x14ac:dyDescent="0.25">
      <c r="Z4281" s="140"/>
      <c r="AA4281" s="140"/>
      <c r="AB4281" s="141"/>
      <c r="AC4281" s="140"/>
    </row>
    <row r="4282" spans="26:29" x14ac:dyDescent="0.25">
      <c r="Z4282" s="140"/>
      <c r="AA4282" s="140"/>
      <c r="AB4282" s="141"/>
      <c r="AC4282" s="140"/>
    </row>
    <row r="4283" spans="26:29" x14ac:dyDescent="0.25">
      <c r="Z4283" s="140"/>
      <c r="AA4283" s="140"/>
      <c r="AB4283" s="141"/>
      <c r="AC4283" s="140"/>
    </row>
    <row r="4284" spans="26:29" x14ac:dyDescent="0.25">
      <c r="Z4284" s="140"/>
      <c r="AA4284" s="140"/>
      <c r="AB4284" s="141"/>
      <c r="AC4284" s="140"/>
    </row>
    <row r="4285" spans="26:29" x14ac:dyDescent="0.25">
      <c r="Z4285" s="140"/>
      <c r="AA4285" s="140"/>
      <c r="AB4285" s="141"/>
      <c r="AC4285" s="140"/>
    </row>
    <row r="4286" spans="26:29" x14ac:dyDescent="0.25">
      <c r="Z4286" s="140"/>
      <c r="AA4286" s="140"/>
      <c r="AB4286" s="141"/>
      <c r="AC4286" s="140"/>
    </row>
    <row r="4287" spans="26:29" x14ac:dyDescent="0.25">
      <c r="Z4287" s="140"/>
      <c r="AA4287" s="140"/>
      <c r="AB4287" s="141"/>
      <c r="AC4287" s="140"/>
    </row>
    <row r="4288" spans="26:29" x14ac:dyDescent="0.25">
      <c r="Z4288" s="140"/>
      <c r="AA4288" s="140"/>
      <c r="AB4288" s="141"/>
      <c r="AC4288" s="140"/>
    </row>
    <row r="4289" spans="26:29" x14ac:dyDescent="0.25">
      <c r="Z4289" s="140"/>
      <c r="AA4289" s="140"/>
      <c r="AB4289" s="141"/>
      <c r="AC4289" s="140"/>
    </row>
    <row r="4290" spans="26:29" x14ac:dyDescent="0.25">
      <c r="Z4290" s="140"/>
      <c r="AA4290" s="140"/>
      <c r="AB4290" s="141"/>
      <c r="AC4290" s="140"/>
    </row>
    <row r="4291" spans="26:29" x14ac:dyDescent="0.25">
      <c r="Z4291" s="140"/>
      <c r="AA4291" s="140"/>
      <c r="AB4291" s="141"/>
      <c r="AC4291" s="140"/>
    </row>
    <row r="4292" spans="26:29" x14ac:dyDescent="0.25">
      <c r="Z4292" s="140"/>
      <c r="AA4292" s="140"/>
      <c r="AB4292" s="141"/>
      <c r="AC4292" s="140"/>
    </row>
    <row r="4293" spans="26:29" x14ac:dyDescent="0.25">
      <c r="Z4293" s="140"/>
      <c r="AA4293" s="140"/>
      <c r="AB4293" s="141"/>
      <c r="AC4293" s="140"/>
    </row>
    <row r="4294" spans="26:29" x14ac:dyDescent="0.25">
      <c r="Z4294" s="140"/>
      <c r="AA4294" s="140"/>
      <c r="AB4294" s="141"/>
      <c r="AC4294" s="140"/>
    </row>
    <row r="4295" spans="26:29" x14ac:dyDescent="0.25">
      <c r="Z4295" s="140"/>
      <c r="AA4295" s="140"/>
      <c r="AB4295" s="141"/>
      <c r="AC4295" s="140"/>
    </row>
    <row r="4296" spans="26:29" x14ac:dyDescent="0.25">
      <c r="Z4296" s="140"/>
      <c r="AA4296" s="140"/>
      <c r="AB4296" s="141"/>
      <c r="AC4296" s="140"/>
    </row>
    <row r="4297" spans="26:29" x14ac:dyDescent="0.25">
      <c r="Z4297" s="140"/>
      <c r="AA4297" s="140"/>
      <c r="AB4297" s="141"/>
      <c r="AC4297" s="140"/>
    </row>
    <row r="4298" spans="26:29" x14ac:dyDescent="0.25">
      <c r="Z4298" s="140"/>
      <c r="AA4298" s="140"/>
      <c r="AB4298" s="141"/>
      <c r="AC4298" s="140"/>
    </row>
    <row r="4299" spans="26:29" x14ac:dyDescent="0.25">
      <c r="Z4299" s="140"/>
      <c r="AA4299" s="140"/>
      <c r="AB4299" s="141"/>
      <c r="AC4299" s="140"/>
    </row>
    <row r="4300" spans="26:29" x14ac:dyDescent="0.25">
      <c r="Z4300" s="140"/>
      <c r="AA4300" s="140"/>
      <c r="AB4300" s="141"/>
      <c r="AC4300" s="140"/>
    </row>
    <row r="4301" spans="26:29" x14ac:dyDescent="0.25">
      <c r="Z4301" s="140"/>
      <c r="AA4301" s="140"/>
      <c r="AB4301" s="141"/>
      <c r="AC4301" s="140"/>
    </row>
    <row r="4302" spans="26:29" x14ac:dyDescent="0.25">
      <c r="Z4302" s="140"/>
      <c r="AA4302" s="140"/>
      <c r="AB4302" s="141"/>
      <c r="AC4302" s="140"/>
    </row>
    <row r="4303" spans="26:29" x14ac:dyDescent="0.25">
      <c r="Z4303" s="140"/>
      <c r="AA4303" s="140"/>
      <c r="AB4303" s="141"/>
      <c r="AC4303" s="140"/>
    </row>
    <row r="4304" spans="26:29" x14ac:dyDescent="0.25">
      <c r="Z4304" s="140"/>
      <c r="AA4304" s="140"/>
      <c r="AB4304" s="141"/>
      <c r="AC4304" s="140"/>
    </row>
    <row r="4305" spans="26:29" x14ac:dyDescent="0.25">
      <c r="Z4305" s="140"/>
      <c r="AA4305" s="140"/>
      <c r="AB4305" s="141"/>
      <c r="AC4305" s="140"/>
    </row>
    <row r="4306" spans="26:29" x14ac:dyDescent="0.25">
      <c r="Z4306" s="140"/>
      <c r="AA4306" s="140"/>
      <c r="AB4306" s="141"/>
      <c r="AC4306" s="140"/>
    </row>
    <row r="4307" spans="26:29" x14ac:dyDescent="0.25">
      <c r="Z4307" s="140"/>
      <c r="AA4307" s="140"/>
      <c r="AB4307" s="141"/>
      <c r="AC4307" s="140"/>
    </row>
    <row r="4308" spans="26:29" x14ac:dyDescent="0.25">
      <c r="Z4308" s="140"/>
      <c r="AA4308" s="140"/>
      <c r="AB4308" s="141"/>
      <c r="AC4308" s="140"/>
    </row>
    <row r="4309" spans="26:29" x14ac:dyDescent="0.25">
      <c r="Z4309" s="140"/>
      <c r="AA4309" s="140"/>
      <c r="AB4309" s="141"/>
      <c r="AC4309" s="140"/>
    </row>
    <row r="4310" spans="26:29" x14ac:dyDescent="0.25">
      <c r="Z4310" s="140"/>
      <c r="AA4310" s="140"/>
      <c r="AB4310" s="141"/>
      <c r="AC4310" s="140"/>
    </row>
    <row r="4311" spans="26:29" x14ac:dyDescent="0.25">
      <c r="Z4311" s="140"/>
      <c r="AA4311" s="140"/>
      <c r="AB4311" s="141"/>
      <c r="AC4311" s="140"/>
    </row>
    <row r="4312" spans="26:29" x14ac:dyDescent="0.25">
      <c r="Z4312" s="140"/>
      <c r="AA4312" s="140"/>
      <c r="AB4312" s="141"/>
      <c r="AC4312" s="140"/>
    </row>
    <row r="4313" spans="26:29" x14ac:dyDescent="0.25">
      <c r="Z4313" s="140"/>
      <c r="AA4313" s="140"/>
      <c r="AB4313" s="141"/>
      <c r="AC4313" s="140"/>
    </row>
    <row r="4314" spans="26:29" x14ac:dyDescent="0.25">
      <c r="Z4314" s="140"/>
      <c r="AA4314" s="140"/>
      <c r="AB4314" s="141"/>
      <c r="AC4314" s="140"/>
    </row>
    <row r="4315" spans="26:29" x14ac:dyDescent="0.25">
      <c r="Z4315" s="140"/>
      <c r="AA4315" s="140"/>
      <c r="AB4315" s="141"/>
      <c r="AC4315" s="140"/>
    </row>
    <row r="4316" spans="26:29" x14ac:dyDescent="0.25">
      <c r="Z4316" s="140"/>
      <c r="AA4316" s="140"/>
      <c r="AB4316" s="141"/>
      <c r="AC4316" s="140"/>
    </row>
    <row r="4317" spans="26:29" x14ac:dyDescent="0.25">
      <c r="Z4317" s="140"/>
      <c r="AA4317" s="140"/>
      <c r="AB4317" s="141"/>
      <c r="AC4317" s="140"/>
    </row>
    <row r="4318" spans="26:29" x14ac:dyDescent="0.25">
      <c r="Z4318" s="140"/>
      <c r="AA4318" s="140"/>
      <c r="AB4318" s="141"/>
      <c r="AC4318" s="140"/>
    </row>
    <row r="4319" spans="26:29" x14ac:dyDescent="0.25">
      <c r="Z4319" s="140"/>
      <c r="AA4319" s="140"/>
      <c r="AB4319" s="141"/>
      <c r="AC4319" s="140"/>
    </row>
    <row r="4320" spans="26:29" x14ac:dyDescent="0.25">
      <c r="Z4320" s="140"/>
      <c r="AA4320" s="140"/>
      <c r="AB4320" s="141"/>
      <c r="AC4320" s="140"/>
    </row>
    <row r="4321" spans="26:29" x14ac:dyDescent="0.25">
      <c r="Z4321" s="140"/>
      <c r="AA4321" s="140"/>
      <c r="AB4321" s="141"/>
      <c r="AC4321" s="140"/>
    </row>
    <row r="4322" spans="26:29" x14ac:dyDescent="0.25">
      <c r="Z4322" s="140"/>
      <c r="AA4322" s="140"/>
      <c r="AB4322" s="141"/>
      <c r="AC4322" s="140"/>
    </row>
    <row r="4323" spans="26:29" x14ac:dyDescent="0.25">
      <c r="Z4323" s="140"/>
      <c r="AA4323" s="140"/>
      <c r="AB4323" s="141"/>
      <c r="AC4323" s="140"/>
    </row>
    <row r="4324" spans="26:29" x14ac:dyDescent="0.25">
      <c r="Z4324" s="140"/>
      <c r="AA4324" s="140"/>
      <c r="AB4324" s="141"/>
      <c r="AC4324" s="140"/>
    </row>
    <row r="4325" spans="26:29" x14ac:dyDescent="0.25">
      <c r="Z4325" s="140"/>
      <c r="AA4325" s="140"/>
      <c r="AB4325" s="141"/>
      <c r="AC4325" s="140"/>
    </row>
    <row r="4326" spans="26:29" x14ac:dyDescent="0.25">
      <c r="Z4326" s="140"/>
      <c r="AA4326" s="140"/>
      <c r="AB4326" s="141"/>
      <c r="AC4326" s="140"/>
    </row>
    <row r="4327" spans="26:29" x14ac:dyDescent="0.25">
      <c r="Z4327" s="140"/>
      <c r="AA4327" s="140"/>
      <c r="AB4327" s="141"/>
      <c r="AC4327" s="140"/>
    </row>
    <row r="4328" spans="26:29" x14ac:dyDescent="0.25">
      <c r="Z4328" s="140"/>
      <c r="AA4328" s="140"/>
      <c r="AB4328" s="141"/>
      <c r="AC4328" s="140"/>
    </row>
    <row r="4329" spans="26:29" x14ac:dyDescent="0.25">
      <c r="Z4329" s="140"/>
      <c r="AA4329" s="140"/>
      <c r="AB4329" s="141"/>
      <c r="AC4329" s="140"/>
    </row>
    <row r="4330" spans="26:29" x14ac:dyDescent="0.25">
      <c r="Z4330" s="140"/>
      <c r="AA4330" s="140"/>
      <c r="AB4330" s="141"/>
      <c r="AC4330" s="140"/>
    </row>
    <row r="4331" spans="26:29" x14ac:dyDescent="0.25">
      <c r="Z4331" s="140"/>
      <c r="AA4331" s="140"/>
      <c r="AB4331" s="141"/>
      <c r="AC4331" s="140"/>
    </row>
    <row r="4332" spans="26:29" x14ac:dyDescent="0.25">
      <c r="Z4332" s="140"/>
      <c r="AA4332" s="140"/>
      <c r="AB4332" s="141"/>
      <c r="AC4332" s="140"/>
    </row>
    <row r="4333" spans="26:29" x14ac:dyDescent="0.25">
      <c r="Z4333" s="140"/>
      <c r="AA4333" s="140"/>
      <c r="AB4333" s="141"/>
      <c r="AC4333" s="140"/>
    </row>
    <row r="4334" spans="26:29" x14ac:dyDescent="0.25">
      <c r="Z4334" s="140"/>
      <c r="AA4334" s="140"/>
      <c r="AB4334" s="141"/>
      <c r="AC4334" s="140"/>
    </row>
    <row r="4335" spans="26:29" x14ac:dyDescent="0.25">
      <c r="Z4335" s="140"/>
      <c r="AA4335" s="140"/>
      <c r="AB4335" s="141"/>
      <c r="AC4335" s="140"/>
    </row>
    <row r="4336" spans="26:29" x14ac:dyDescent="0.25">
      <c r="Z4336" s="140"/>
      <c r="AA4336" s="140"/>
      <c r="AB4336" s="141"/>
      <c r="AC4336" s="140"/>
    </row>
    <row r="4337" spans="26:29" x14ac:dyDescent="0.25">
      <c r="Z4337" s="140"/>
      <c r="AA4337" s="140"/>
      <c r="AB4337" s="141"/>
      <c r="AC4337" s="140"/>
    </row>
    <row r="4338" spans="26:29" x14ac:dyDescent="0.25">
      <c r="Z4338" s="140"/>
      <c r="AA4338" s="140"/>
      <c r="AB4338" s="141"/>
      <c r="AC4338" s="140"/>
    </row>
    <row r="4339" spans="26:29" x14ac:dyDescent="0.25">
      <c r="Z4339" s="140"/>
      <c r="AA4339" s="140"/>
      <c r="AB4339" s="141"/>
      <c r="AC4339" s="140"/>
    </row>
    <row r="4340" spans="26:29" x14ac:dyDescent="0.25">
      <c r="Z4340" s="140"/>
      <c r="AA4340" s="140"/>
      <c r="AB4340" s="141"/>
      <c r="AC4340" s="140"/>
    </row>
    <row r="4341" spans="26:29" x14ac:dyDescent="0.25">
      <c r="Z4341" s="140"/>
      <c r="AA4341" s="140"/>
      <c r="AB4341" s="141"/>
      <c r="AC4341" s="140"/>
    </row>
    <row r="4342" spans="26:29" x14ac:dyDescent="0.25">
      <c r="Z4342" s="140"/>
      <c r="AA4342" s="140"/>
      <c r="AB4342" s="141"/>
      <c r="AC4342" s="140"/>
    </row>
    <row r="4343" spans="26:29" x14ac:dyDescent="0.25">
      <c r="Z4343" s="140"/>
      <c r="AA4343" s="140"/>
      <c r="AB4343" s="141"/>
      <c r="AC4343" s="140"/>
    </row>
    <row r="4344" spans="26:29" x14ac:dyDescent="0.25">
      <c r="Z4344" s="140"/>
      <c r="AA4344" s="140"/>
      <c r="AB4344" s="141"/>
      <c r="AC4344" s="140"/>
    </row>
    <row r="4345" spans="26:29" x14ac:dyDescent="0.25">
      <c r="Z4345" s="140"/>
      <c r="AA4345" s="140"/>
      <c r="AB4345" s="141"/>
      <c r="AC4345" s="140"/>
    </row>
    <row r="4346" spans="26:29" x14ac:dyDescent="0.25">
      <c r="Z4346" s="140"/>
      <c r="AA4346" s="140"/>
      <c r="AB4346" s="141"/>
      <c r="AC4346" s="140"/>
    </row>
    <row r="4347" spans="26:29" x14ac:dyDescent="0.25">
      <c r="Z4347" s="140"/>
      <c r="AA4347" s="140"/>
      <c r="AB4347" s="141"/>
      <c r="AC4347" s="140"/>
    </row>
    <row r="4348" spans="26:29" x14ac:dyDescent="0.25">
      <c r="Z4348" s="140"/>
      <c r="AA4348" s="140"/>
      <c r="AB4348" s="141"/>
      <c r="AC4348" s="140"/>
    </row>
    <row r="4349" spans="26:29" x14ac:dyDescent="0.25">
      <c r="Z4349" s="140"/>
      <c r="AA4349" s="140"/>
      <c r="AB4349" s="141"/>
      <c r="AC4349" s="140"/>
    </row>
    <row r="4350" spans="26:29" x14ac:dyDescent="0.25">
      <c r="Z4350" s="140"/>
      <c r="AA4350" s="140"/>
      <c r="AB4350" s="141"/>
      <c r="AC4350" s="140"/>
    </row>
    <row r="4351" spans="26:29" x14ac:dyDescent="0.25">
      <c r="Z4351" s="140"/>
      <c r="AA4351" s="140"/>
      <c r="AB4351" s="141"/>
      <c r="AC4351" s="140"/>
    </row>
    <row r="4352" spans="26:29" x14ac:dyDescent="0.25">
      <c r="Z4352" s="140"/>
      <c r="AA4352" s="140"/>
      <c r="AB4352" s="141"/>
      <c r="AC4352" s="140"/>
    </row>
    <row r="4353" spans="26:29" x14ac:dyDescent="0.25">
      <c r="Z4353" s="140"/>
      <c r="AA4353" s="140"/>
      <c r="AB4353" s="141"/>
      <c r="AC4353" s="140"/>
    </row>
    <row r="4354" spans="26:29" x14ac:dyDescent="0.25">
      <c r="Z4354" s="140"/>
      <c r="AA4354" s="140"/>
      <c r="AB4354" s="141"/>
      <c r="AC4354" s="140"/>
    </row>
    <row r="4355" spans="26:29" x14ac:dyDescent="0.25">
      <c r="Z4355" s="140"/>
      <c r="AA4355" s="140"/>
      <c r="AB4355" s="141"/>
      <c r="AC4355" s="140"/>
    </row>
    <row r="4356" spans="26:29" x14ac:dyDescent="0.25">
      <c r="Z4356" s="140"/>
      <c r="AA4356" s="140"/>
      <c r="AB4356" s="141"/>
      <c r="AC4356" s="140"/>
    </row>
    <row r="4357" spans="26:29" x14ac:dyDescent="0.25">
      <c r="Z4357" s="140"/>
      <c r="AA4357" s="140"/>
      <c r="AB4357" s="141"/>
      <c r="AC4357" s="140"/>
    </row>
    <row r="4358" spans="26:29" x14ac:dyDescent="0.25">
      <c r="Z4358" s="140"/>
      <c r="AA4358" s="140"/>
      <c r="AB4358" s="141"/>
      <c r="AC4358" s="140"/>
    </row>
    <row r="4359" spans="26:29" x14ac:dyDescent="0.25">
      <c r="Z4359" s="140"/>
      <c r="AA4359" s="140"/>
      <c r="AB4359" s="141"/>
      <c r="AC4359" s="140"/>
    </row>
    <row r="4360" spans="26:29" x14ac:dyDescent="0.25">
      <c r="Z4360" s="140"/>
      <c r="AA4360" s="140"/>
      <c r="AB4360" s="141"/>
      <c r="AC4360" s="140"/>
    </row>
    <row r="4361" spans="26:29" x14ac:dyDescent="0.25">
      <c r="Z4361" s="140"/>
      <c r="AA4361" s="140"/>
      <c r="AB4361" s="141"/>
      <c r="AC4361" s="140"/>
    </row>
    <row r="4362" spans="26:29" x14ac:dyDescent="0.25">
      <c r="Z4362" s="140"/>
      <c r="AA4362" s="140"/>
      <c r="AB4362" s="141"/>
      <c r="AC4362" s="140"/>
    </row>
    <row r="4363" spans="26:29" x14ac:dyDescent="0.25">
      <c r="Z4363" s="140"/>
      <c r="AA4363" s="140"/>
      <c r="AB4363" s="141"/>
      <c r="AC4363" s="140"/>
    </row>
    <row r="4364" spans="26:29" x14ac:dyDescent="0.25">
      <c r="Z4364" s="140"/>
      <c r="AA4364" s="140"/>
      <c r="AB4364" s="141"/>
      <c r="AC4364" s="140"/>
    </row>
    <row r="4365" spans="26:29" x14ac:dyDescent="0.25">
      <c r="Z4365" s="140"/>
      <c r="AA4365" s="140"/>
      <c r="AB4365" s="141"/>
      <c r="AC4365" s="140"/>
    </row>
    <row r="4366" spans="26:29" x14ac:dyDescent="0.25">
      <c r="Z4366" s="140"/>
      <c r="AA4366" s="140"/>
      <c r="AB4366" s="141"/>
      <c r="AC4366" s="140"/>
    </row>
    <row r="4367" spans="26:29" x14ac:dyDescent="0.25">
      <c r="Z4367" s="140"/>
      <c r="AA4367" s="140"/>
      <c r="AB4367" s="141"/>
      <c r="AC4367" s="140"/>
    </row>
    <row r="4368" spans="26:29" x14ac:dyDescent="0.25">
      <c r="Z4368" s="140"/>
      <c r="AA4368" s="140"/>
      <c r="AB4368" s="141"/>
      <c r="AC4368" s="140"/>
    </row>
    <row r="4369" spans="26:29" x14ac:dyDescent="0.25">
      <c r="Z4369" s="140"/>
      <c r="AA4369" s="140"/>
      <c r="AB4369" s="141"/>
      <c r="AC4369" s="140"/>
    </row>
    <row r="4370" spans="26:29" x14ac:dyDescent="0.25">
      <c r="Z4370" s="140"/>
      <c r="AA4370" s="140"/>
      <c r="AB4370" s="141"/>
      <c r="AC4370" s="140"/>
    </row>
    <row r="4371" spans="26:29" x14ac:dyDescent="0.25">
      <c r="Z4371" s="140"/>
      <c r="AA4371" s="140"/>
      <c r="AB4371" s="141"/>
      <c r="AC4371" s="140"/>
    </row>
    <row r="4372" spans="26:29" x14ac:dyDescent="0.25">
      <c r="Z4372" s="140"/>
      <c r="AA4372" s="140"/>
      <c r="AB4372" s="141"/>
      <c r="AC4372" s="140"/>
    </row>
    <row r="4373" spans="26:29" x14ac:dyDescent="0.25">
      <c r="Z4373" s="140"/>
      <c r="AA4373" s="140"/>
      <c r="AB4373" s="141"/>
      <c r="AC4373" s="140"/>
    </row>
    <row r="4374" spans="26:29" x14ac:dyDescent="0.25">
      <c r="Z4374" s="140"/>
      <c r="AA4374" s="140"/>
      <c r="AB4374" s="141"/>
      <c r="AC4374" s="140"/>
    </row>
    <row r="4375" spans="26:29" x14ac:dyDescent="0.25">
      <c r="Z4375" s="140"/>
      <c r="AA4375" s="140"/>
      <c r="AB4375" s="141"/>
      <c r="AC4375" s="140"/>
    </row>
    <row r="4376" spans="26:29" x14ac:dyDescent="0.25">
      <c r="Z4376" s="140"/>
      <c r="AA4376" s="140"/>
      <c r="AB4376" s="141"/>
      <c r="AC4376" s="140"/>
    </row>
    <row r="4377" spans="26:29" x14ac:dyDescent="0.25">
      <c r="Z4377" s="140"/>
      <c r="AA4377" s="140"/>
      <c r="AB4377" s="141"/>
      <c r="AC4377" s="140"/>
    </row>
    <row r="4378" spans="26:29" x14ac:dyDescent="0.25">
      <c r="Z4378" s="140"/>
      <c r="AA4378" s="140"/>
      <c r="AB4378" s="141"/>
      <c r="AC4378" s="140"/>
    </row>
    <row r="4379" spans="26:29" x14ac:dyDescent="0.25">
      <c r="Z4379" s="140"/>
      <c r="AA4379" s="140"/>
      <c r="AB4379" s="141"/>
      <c r="AC4379" s="140"/>
    </row>
    <row r="4380" spans="26:29" x14ac:dyDescent="0.25">
      <c r="Z4380" s="140"/>
      <c r="AA4380" s="140"/>
      <c r="AB4380" s="141"/>
      <c r="AC4380" s="140"/>
    </row>
    <row r="4381" spans="26:29" x14ac:dyDescent="0.25">
      <c r="Z4381" s="140"/>
      <c r="AA4381" s="140"/>
      <c r="AB4381" s="141"/>
      <c r="AC4381" s="140"/>
    </row>
    <row r="4382" spans="26:29" x14ac:dyDescent="0.25">
      <c r="Z4382" s="140"/>
      <c r="AA4382" s="140"/>
      <c r="AB4382" s="141"/>
      <c r="AC4382" s="140"/>
    </row>
    <row r="4383" spans="26:29" x14ac:dyDescent="0.25">
      <c r="Z4383" s="140"/>
      <c r="AA4383" s="140"/>
      <c r="AB4383" s="141"/>
      <c r="AC4383" s="140"/>
    </row>
    <row r="4384" spans="26:29" x14ac:dyDescent="0.25">
      <c r="Z4384" s="140"/>
      <c r="AA4384" s="140"/>
      <c r="AB4384" s="141"/>
      <c r="AC4384" s="140"/>
    </row>
    <row r="4385" spans="26:29" x14ac:dyDescent="0.25">
      <c r="Z4385" s="140"/>
      <c r="AA4385" s="140"/>
      <c r="AB4385" s="141"/>
      <c r="AC4385" s="140"/>
    </row>
    <row r="4386" spans="26:29" x14ac:dyDescent="0.25">
      <c r="Z4386" s="140"/>
      <c r="AA4386" s="140"/>
      <c r="AB4386" s="141"/>
      <c r="AC4386" s="140"/>
    </row>
    <row r="4387" spans="26:29" x14ac:dyDescent="0.25">
      <c r="Z4387" s="140"/>
      <c r="AA4387" s="140"/>
      <c r="AB4387" s="141"/>
      <c r="AC4387" s="140"/>
    </row>
    <row r="4388" spans="26:29" x14ac:dyDescent="0.25">
      <c r="Z4388" s="140"/>
      <c r="AA4388" s="140"/>
      <c r="AB4388" s="141"/>
      <c r="AC4388" s="140"/>
    </row>
    <row r="4389" spans="26:29" x14ac:dyDescent="0.25">
      <c r="Z4389" s="140"/>
      <c r="AA4389" s="140"/>
      <c r="AB4389" s="141"/>
      <c r="AC4389" s="140"/>
    </row>
    <row r="4390" spans="26:29" x14ac:dyDescent="0.25">
      <c r="Z4390" s="140"/>
      <c r="AA4390" s="140"/>
      <c r="AB4390" s="141"/>
      <c r="AC4390" s="140"/>
    </row>
    <row r="4391" spans="26:29" x14ac:dyDescent="0.25">
      <c r="Z4391" s="140"/>
      <c r="AA4391" s="140"/>
      <c r="AB4391" s="141"/>
      <c r="AC4391" s="140"/>
    </row>
    <row r="4392" spans="26:29" x14ac:dyDescent="0.25">
      <c r="Z4392" s="140"/>
      <c r="AA4392" s="140"/>
      <c r="AB4392" s="141"/>
      <c r="AC4392" s="140"/>
    </row>
    <row r="4393" spans="26:29" x14ac:dyDescent="0.25">
      <c r="Z4393" s="140"/>
      <c r="AA4393" s="140"/>
      <c r="AB4393" s="141"/>
      <c r="AC4393" s="140"/>
    </row>
    <row r="4394" spans="26:29" x14ac:dyDescent="0.25">
      <c r="Z4394" s="140"/>
      <c r="AA4394" s="140"/>
      <c r="AB4394" s="141"/>
      <c r="AC4394" s="140"/>
    </row>
    <row r="4395" spans="26:29" x14ac:dyDescent="0.25">
      <c r="Z4395" s="140"/>
      <c r="AA4395" s="140"/>
      <c r="AB4395" s="141"/>
      <c r="AC4395" s="140"/>
    </row>
    <row r="4396" spans="26:29" x14ac:dyDescent="0.25">
      <c r="Z4396" s="140"/>
      <c r="AA4396" s="140"/>
      <c r="AB4396" s="141"/>
      <c r="AC4396" s="140"/>
    </row>
    <row r="4397" spans="26:29" x14ac:dyDescent="0.25">
      <c r="Z4397" s="140"/>
      <c r="AA4397" s="140"/>
      <c r="AB4397" s="141"/>
      <c r="AC4397" s="140"/>
    </row>
    <row r="4398" spans="26:29" x14ac:dyDescent="0.25">
      <c r="Z4398" s="140"/>
      <c r="AA4398" s="140"/>
      <c r="AB4398" s="141"/>
      <c r="AC4398" s="140"/>
    </row>
    <row r="4399" spans="26:29" x14ac:dyDescent="0.25">
      <c r="Z4399" s="140"/>
      <c r="AA4399" s="140"/>
      <c r="AB4399" s="141"/>
      <c r="AC4399" s="140"/>
    </row>
    <row r="4400" spans="26:29" x14ac:dyDescent="0.25">
      <c r="Z4400" s="140"/>
      <c r="AA4400" s="140"/>
      <c r="AB4400" s="141"/>
      <c r="AC4400" s="140"/>
    </row>
    <row r="4401" spans="26:29" x14ac:dyDescent="0.25">
      <c r="Z4401" s="140"/>
      <c r="AA4401" s="140"/>
      <c r="AB4401" s="141"/>
      <c r="AC4401" s="140"/>
    </row>
    <row r="4402" spans="26:29" x14ac:dyDescent="0.25">
      <c r="Z4402" s="140"/>
      <c r="AA4402" s="140"/>
      <c r="AB4402" s="141"/>
      <c r="AC4402" s="140"/>
    </row>
    <row r="4403" spans="26:29" x14ac:dyDescent="0.25">
      <c r="Z4403" s="140"/>
      <c r="AA4403" s="140"/>
      <c r="AB4403" s="141"/>
      <c r="AC4403" s="140"/>
    </row>
    <row r="4404" spans="26:29" x14ac:dyDescent="0.25">
      <c r="Z4404" s="140"/>
      <c r="AA4404" s="140"/>
      <c r="AB4404" s="141"/>
      <c r="AC4404" s="140"/>
    </row>
    <row r="4405" spans="26:29" x14ac:dyDescent="0.25">
      <c r="Z4405" s="140"/>
      <c r="AA4405" s="140"/>
      <c r="AB4405" s="141"/>
      <c r="AC4405" s="140"/>
    </row>
    <row r="4406" spans="26:29" x14ac:dyDescent="0.25">
      <c r="Z4406" s="140"/>
      <c r="AA4406" s="140"/>
      <c r="AB4406" s="141"/>
      <c r="AC4406" s="140"/>
    </row>
    <row r="4407" spans="26:29" x14ac:dyDescent="0.25">
      <c r="Z4407" s="140"/>
      <c r="AA4407" s="140"/>
      <c r="AB4407" s="141"/>
      <c r="AC4407" s="140"/>
    </row>
    <row r="4408" spans="26:29" x14ac:dyDescent="0.25">
      <c r="Z4408" s="140"/>
      <c r="AA4408" s="140"/>
      <c r="AB4408" s="141"/>
      <c r="AC4408" s="140"/>
    </row>
    <row r="4409" spans="26:29" x14ac:dyDescent="0.25">
      <c r="Z4409" s="140"/>
      <c r="AA4409" s="140"/>
      <c r="AB4409" s="141"/>
      <c r="AC4409" s="140"/>
    </row>
    <row r="4410" spans="26:29" x14ac:dyDescent="0.25">
      <c r="Z4410" s="140"/>
      <c r="AA4410" s="140"/>
      <c r="AB4410" s="141"/>
      <c r="AC4410" s="140"/>
    </row>
    <row r="4411" spans="26:29" x14ac:dyDescent="0.25">
      <c r="Z4411" s="140"/>
      <c r="AA4411" s="140"/>
      <c r="AB4411" s="141"/>
      <c r="AC4411" s="140"/>
    </row>
    <row r="4412" spans="26:29" x14ac:dyDescent="0.25">
      <c r="Z4412" s="140"/>
      <c r="AA4412" s="140"/>
      <c r="AB4412" s="141"/>
      <c r="AC4412" s="140"/>
    </row>
    <row r="4413" spans="26:29" x14ac:dyDescent="0.25">
      <c r="Z4413" s="140"/>
      <c r="AA4413" s="140"/>
      <c r="AB4413" s="141"/>
      <c r="AC4413" s="140"/>
    </row>
    <row r="4414" spans="26:29" x14ac:dyDescent="0.25">
      <c r="Z4414" s="140"/>
      <c r="AA4414" s="140"/>
      <c r="AB4414" s="141"/>
      <c r="AC4414" s="140"/>
    </row>
    <row r="4415" spans="26:29" x14ac:dyDescent="0.25">
      <c r="Z4415" s="140"/>
      <c r="AA4415" s="140"/>
      <c r="AB4415" s="141"/>
      <c r="AC4415" s="140"/>
    </row>
    <row r="4416" spans="26:29" x14ac:dyDescent="0.25">
      <c r="Z4416" s="140"/>
      <c r="AA4416" s="140"/>
      <c r="AB4416" s="141"/>
      <c r="AC4416" s="140"/>
    </row>
    <row r="4417" spans="26:29" x14ac:dyDescent="0.25">
      <c r="Z4417" s="140"/>
      <c r="AA4417" s="140"/>
      <c r="AB4417" s="141"/>
      <c r="AC4417" s="140"/>
    </row>
    <row r="4418" spans="26:29" x14ac:dyDescent="0.25">
      <c r="Z4418" s="140"/>
      <c r="AA4418" s="140"/>
      <c r="AB4418" s="141"/>
      <c r="AC4418" s="140"/>
    </row>
    <row r="4419" spans="26:29" x14ac:dyDescent="0.25">
      <c r="Z4419" s="140"/>
      <c r="AA4419" s="140"/>
      <c r="AB4419" s="141"/>
      <c r="AC4419" s="140"/>
    </row>
    <row r="4420" spans="26:29" x14ac:dyDescent="0.25">
      <c r="Z4420" s="140"/>
      <c r="AA4420" s="140"/>
      <c r="AB4420" s="141"/>
      <c r="AC4420" s="140"/>
    </row>
    <row r="4421" spans="26:29" x14ac:dyDescent="0.25">
      <c r="Z4421" s="140"/>
      <c r="AA4421" s="140"/>
      <c r="AB4421" s="141"/>
      <c r="AC4421" s="140"/>
    </row>
    <row r="4422" spans="26:29" x14ac:dyDescent="0.25">
      <c r="Z4422" s="140"/>
      <c r="AA4422" s="140"/>
      <c r="AB4422" s="141"/>
      <c r="AC4422" s="140"/>
    </row>
    <row r="4423" spans="26:29" x14ac:dyDescent="0.25">
      <c r="Z4423" s="140"/>
      <c r="AA4423" s="140"/>
      <c r="AB4423" s="141"/>
      <c r="AC4423" s="140"/>
    </row>
    <row r="4424" spans="26:29" x14ac:dyDescent="0.25">
      <c r="Z4424" s="140"/>
      <c r="AA4424" s="140"/>
      <c r="AB4424" s="141"/>
      <c r="AC4424" s="140"/>
    </row>
    <row r="4425" spans="26:29" x14ac:dyDescent="0.25">
      <c r="Z4425" s="140"/>
      <c r="AA4425" s="140"/>
      <c r="AB4425" s="141"/>
      <c r="AC4425" s="140"/>
    </row>
    <row r="4426" spans="26:29" x14ac:dyDescent="0.25">
      <c r="Z4426" s="140"/>
      <c r="AA4426" s="140"/>
      <c r="AB4426" s="141"/>
      <c r="AC4426" s="140"/>
    </row>
    <row r="4427" spans="26:29" x14ac:dyDescent="0.25">
      <c r="Z4427" s="140"/>
      <c r="AA4427" s="140"/>
      <c r="AB4427" s="141"/>
      <c r="AC4427" s="140"/>
    </row>
    <row r="4428" spans="26:29" x14ac:dyDescent="0.25">
      <c r="Z4428" s="140"/>
      <c r="AA4428" s="140"/>
      <c r="AB4428" s="141"/>
      <c r="AC4428" s="140"/>
    </row>
    <row r="4429" spans="26:29" x14ac:dyDescent="0.25">
      <c r="Z4429" s="140"/>
      <c r="AA4429" s="140"/>
      <c r="AB4429" s="141"/>
      <c r="AC4429" s="140"/>
    </row>
    <row r="4430" spans="26:29" x14ac:dyDescent="0.25">
      <c r="Z4430" s="140"/>
      <c r="AA4430" s="140"/>
      <c r="AB4430" s="141"/>
      <c r="AC4430" s="140"/>
    </row>
    <row r="4431" spans="26:29" x14ac:dyDescent="0.25">
      <c r="Z4431" s="140"/>
      <c r="AA4431" s="140"/>
      <c r="AB4431" s="141"/>
      <c r="AC4431" s="140"/>
    </row>
    <row r="4432" spans="26:29" x14ac:dyDescent="0.25">
      <c r="Z4432" s="140"/>
      <c r="AA4432" s="140"/>
      <c r="AB4432" s="141"/>
      <c r="AC4432" s="140"/>
    </row>
    <row r="4433" spans="26:29" x14ac:dyDescent="0.25">
      <c r="Z4433" s="140"/>
      <c r="AA4433" s="140"/>
      <c r="AB4433" s="141"/>
      <c r="AC4433" s="140"/>
    </row>
    <row r="4434" spans="26:29" x14ac:dyDescent="0.25">
      <c r="Z4434" s="140"/>
      <c r="AA4434" s="140"/>
      <c r="AB4434" s="141"/>
      <c r="AC4434" s="140"/>
    </row>
    <row r="4435" spans="26:29" x14ac:dyDescent="0.25">
      <c r="Z4435" s="140"/>
      <c r="AA4435" s="140"/>
      <c r="AB4435" s="141"/>
      <c r="AC4435" s="140"/>
    </row>
    <row r="4436" spans="26:29" x14ac:dyDescent="0.25">
      <c r="Z4436" s="140"/>
      <c r="AA4436" s="140"/>
      <c r="AB4436" s="141"/>
      <c r="AC4436" s="140"/>
    </row>
    <row r="4437" spans="26:29" x14ac:dyDescent="0.25">
      <c r="Z4437" s="140"/>
      <c r="AA4437" s="140"/>
      <c r="AB4437" s="141"/>
      <c r="AC4437" s="140"/>
    </row>
    <row r="4438" spans="26:29" x14ac:dyDescent="0.25">
      <c r="Z4438" s="140"/>
      <c r="AA4438" s="140"/>
      <c r="AB4438" s="141"/>
      <c r="AC4438" s="140"/>
    </row>
    <row r="4439" spans="26:29" x14ac:dyDescent="0.25">
      <c r="Z4439" s="140"/>
      <c r="AA4439" s="140"/>
      <c r="AB4439" s="141"/>
      <c r="AC4439" s="140"/>
    </row>
    <row r="4440" spans="26:29" x14ac:dyDescent="0.25">
      <c r="Z4440" s="140"/>
      <c r="AA4440" s="140"/>
      <c r="AB4440" s="141"/>
      <c r="AC4440" s="140"/>
    </row>
    <row r="4441" spans="26:29" x14ac:dyDescent="0.25">
      <c r="Z4441" s="140"/>
      <c r="AA4441" s="140"/>
      <c r="AB4441" s="141"/>
      <c r="AC4441" s="140"/>
    </row>
    <row r="4442" spans="26:29" x14ac:dyDescent="0.25">
      <c r="Z4442" s="140"/>
      <c r="AA4442" s="140"/>
      <c r="AB4442" s="141"/>
      <c r="AC4442" s="140"/>
    </row>
    <row r="4443" spans="26:29" x14ac:dyDescent="0.25">
      <c r="Z4443" s="140"/>
      <c r="AA4443" s="140"/>
      <c r="AB4443" s="141"/>
      <c r="AC4443" s="140"/>
    </row>
    <row r="4444" spans="26:29" x14ac:dyDescent="0.25">
      <c r="Z4444" s="140"/>
      <c r="AA4444" s="140"/>
      <c r="AB4444" s="141"/>
      <c r="AC4444" s="140"/>
    </row>
    <row r="4445" spans="26:29" x14ac:dyDescent="0.25">
      <c r="Z4445" s="140"/>
      <c r="AA4445" s="140"/>
      <c r="AB4445" s="141"/>
      <c r="AC4445" s="140"/>
    </row>
    <row r="4446" spans="26:29" x14ac:dyDescent="0.25">
      <c r="Z4446" s="140"/>
      <c r="AA4446" s="140"/>
      <c r="AB4446" s="141"/>
      <c r="AC4446" s="140"/>
    </row>
    <row r="4447" spans="26:29" x14ac:dyDescent="0.25">
      <c r="Z4447" s="140"/>
      <c r="AA4447" s="140"/>
      <c r="AB4447" s="141"/>
      <c r="AC4447" s="140"/>
    </row>
    <row r="4448" spans="26:29" x14ac:dyDescent="0.25">
      <c r="Z4448" s="140"/>
      <c r="AA4448" s="140"/>
      <c r="AB4448" s="141"/>
      <c r="AC4448" s="140"/>
    </row>
    <row r="4449" spans="26:29" x14ac:dyDescent="0.25">
      <c r="Z4449" s="140"/>
      <c r="AA4449" s="140"/>
      <c r="AB4449" s="141"/>
      <c r="AC4449" s="140"/>
    </row>
    <row r="4450" spans="26:29" x14ac:dyDescent="0.25">
      <c r="Z4450" s="140"/>
      <c r="AA4450" s="140"/>
      <c r="AB4450" s="141"/>
      <c r="AC4450" s="140"/>
    </row>
    <row r="4451" spans="26:29" x14ac:dyDescent="0.25">
      <c r="Z4451" s="140"/>
      <c r="AA4451" s="140"/>
      <c r="AB4451" s="141"/>
      <c r="AC4451" s="140"/>
    </row>
    <row r="4452" spans="26:29" x14ac:dyDescent="0.25">
      <c r="Z4452" s="140"/>
      <c r="AA4452" s="140"/>
      <c r="AB4452" s="141"/>
      <c r="AC4452" s="140"/>
    </row>
    <row r="4453" spans="26:29" x14ac:dyDescent="0.25">
      <c r="Z4453" s="140"/>
      <c r="AA4453" s="140"/>
      <c r="AB4453" s="141"/>
      <c r="AC4453" s="140"/>
    </row>
    <row r="4454" spans="26:29" x14ac:dyDescent="0.25">
      <c r="Z4454" s="140"/>
      <c r="AA4454" s="140"/>
      <c r="AB4454" s="141"/>
      <c r="AC4454" s="140"/>
    </row>
    <row r="4455" spans="26:29" x14ac:dyDescent="0.25">
      <c r="Z4455" s="140"/>
      <c r="AA4455" s="140"/>
      <c r="AB4455" s="141"/>
      <c r="AC4455" s="140"/>
    </row>
    <row r="4456" spans="26:29" x14ac:dyDescent="0.25">
      <c r="Z4456" s="140"/>
      <c r="AA4456" s="140"/>
      <c r="AB4456" s="141"/>
      <c r="AC4456" s="140"/>
    </row>
    <row r="4457" spans="26:29" x14ac:dyDescent="0.25">
      <c r="Z4457" s="140"/>
      <c r="AA4457" s="140"/>
      <c r="AB4457" s="141"/>
      <c r="AC4457" s="140"/>
    </row>
    <row r="4458" spans="26:29" x14ac:dyDescent="0.25">
      <c r="Z4458" s="140"/>
      <c r="AA4458" s="140"/>
      <c r="AB4458" s="141"/>
      <c r="AC4458" s="140"/>
    </row>
    <row r="4459" spans="26:29" x14ac:dyDescent="0.25">
      <c r="Z4459" s="140"/>
      <c r="AA4459" s="140"/>
      <c r="AB4459" s="141"/>
      <c r="AC4459" s="140"/>
    </row>
    <row r="4460" spans="26:29" x14ac:dyDescent="0.25">
      <c r="Z4460" s="140"/>
      <c r="AA4460" s="140"/>
      <c r="AB4460" s="141"/>
      <c r="AC4460" s="140"/>
    </row>
    <row r="4461" spans="26:29" x14ac:dyDescent="0.25">
      <c r="Z4461" s="140"/>
      <c r="AA4461" s="140"/>
      <c r="AB4461" s="141"/>
      <c r="AC4461" s="140"/>
    </row>
    <row r="4462" spans="26:29" x14ac:dyDescent="0.25">
      <c r="Z4462" s="140"/>
      <c r="AA4462" s="140"/>
      <c r="AB4462" s="141"/>
      <c r="AC4462" s="140"/>
    </row>
    <row r="4463" spans="26:29" x14ac:dyDescent="0.25">
      <c r="Z4463" s="140"/>
      <c r="AA4463" s="140"/>
      <c r="AB4463" s="141"/>
      <c r="AC4463" s="140"/>
    </row>
    <row r="4464" spans="26:29" x14ac:dyDescent="0.25">
      <c r="Z4464" s="140"/>
      <c r="AA4464" s="140"/>
      <c r="AB4464" s="141"/>
      <c r="AC4464" s="140"/>
    </row>
    <row r="4465" spans="26:29" x14ac:dyDescent="0.25">
      <c r="Z4465" s="140"/>
      <c r="AA4465" s="140"/>
      <c r="AB4465" s="141"/>
      <c r="AC4465" s="140"/>
    </row>
    <row r="4466" spans="26:29" x14ac:dyDescent="0.25">
      <c r="Z4466" s="140"/>
      <c r="AA4466" s="140"/>
      <c r="AB4466" s="141"/>
      <c r="AC4466" s="140"/>
    </row>
    <row r="4467" spans="26:29" x14ac:dyDescent="0.25">
      <c r="Z4467" s="140"/>
      <c r="AA4467" s="140"/>
      <c r="AB4467" s="141"/>
      <c r="AC4467" s="140"/>
    </row>
    <row r="4468" spans="26:29" x14ac:dyDescent="0.25">
      <c r="Z4468" s="140"/>
      <c r="AA4468" s="140"/>
      <c r="AB4468" s="141"/>
      <c r="AC4468" s="140"/>
    </row>
    <row r="4469" spans="26:29" x14ac:dyDescent="0.25">
      <c r="Z4469" s="140"/>
      <c r="AA4469" s="140"/>
      <c r="AB4469" s="141"/>
      <c r="AC4469" s="140"/>
    </row>
    <row r="4470" spans="26:29" x14ac:dyDescent="0.25">
      <c r="Z4470" s="140"/>
      <c r="AA4470" s="140"/>
      <c r="AB4470" s="141"/>
      <c r="AC4470" s="140"/>
    </row>
    <row r="4471" spans="26:29" x14ac:dyDescent="0.25">
      <c r="Z4471" s="140"/>
      <c r="AA4471" s="140"/>
      <c r="AB4471" s="141"/>
      <c r="AC4471" s="140"/>
    </row>
    <row r="4472" spans="26:29" x14ac:dyDescent="0.25">
      <c r="Z4472" s="140"/>
      <c r="AA4472" s="140"/>
      <c r="AB4472" s="141"/>
      <c r="AC4472" s="140"/>
    </row>
    <row r="4473" spans="26:29" x14ac:dyDescent="0.25">
      <c r="Z4473" s="140"/>
      <c r="AA4473" s="140"/>
      <c r="AB4473" s="141"/>
      <c r="AC4473" s="140"/>
    </row>
    <row r="4474" spans="26:29" x14ac:dyDescent="0.25">
      <c r="Z4474" s="140"/>
      <c r="AA4474" s="140"/>
      <c r="AB4474" s="141"/>
      <c r="AC4474" s="140"/>
    </row>
    <row r="4475" spans="26:29" x14ac:dyDescent="0.25">
      <c r="Z4475" s="140"/>
      <c r="AA4475" s="140"/>
      <c r="AB4475" s="141"/>
      <c r="AC4475" s="140"/>
    </row>
    <row r="4476" spans="26:29" x14ac:dyDescent="0.25">
      <c r="Z4476" s="140"/>
      <c r="AA4476" s="140"/>
      <c r="AB4476" s="141"/>
      <c r="AC4476" s="140"/>
    </row>
    <row r="4477" spans="26:29" x14ac:dyDescent="0.25">
      <c r="Z4477" s="140"/>
      <c r="AA4477" s="140"/>
      <c r="AB4477" s="141"/>
      <c r="AC4477" s="140"/>
    </row>
    <row r="4478" spans="26:29" x14ac:dyDescent="0.25">
      <c r="Z4478" s="140"/>
      <c r="AA4478" s="140"/>
      <c r="AB4478" s="141"/>
      <c r="AC4478" s="140"/>
    </row>
    <row r="4479" spans="26:29" x14ac:dyDescent="0.25">
      <c r="Z4479" s="140"/>
      <c r="AA4479" s="140"/>
      <c r="AB4479" s="141"/>
      <c r="AC4479" s="140"/>
    </row>
    <row r="4480" spans="26:29" x14ac:dyDescent="0.25">
      <c r="Z4480" s="140"/>
      <c r="AA4480" s="140"/>
      <c r="AB4480" s="141"/>
      <c r="AC4480" s="140"/>
    </row>
    <row r="4481" spans="26:29" x14ac:dyDescent="0.25">
      <c r="Z4481" s="140"/>
      <c r="AA4481" s="140"/>
      <c r="AB4481" s="141"/>
      <c r="AC4481" s="140"/>
    </row>
    <row r="4482" spans="26:29" x14ac:dyDescent="0.25">
      <c r="Z4482" s="140"/>
      <c r="AA4482" s="140"/>
      <c r="AB4482" s="141"/>
      <c r="AC4482" s="140"/>
    </row>
    <row r="4483" spans="26:29" x14ac:dyDescent="0.25">
      <c r="Z4483" s="140"/>
      <c r="AA4483" s="140"/>
      <c r="AB4483" s="141"/>
      <c r="AC4483" s="140"/>
    </row>
    <row r="4484" spans="26:29" x14ac:dyDescent="0.25">
      <c r="Z4484" s="140"/>
      <c r="AA4484" s="140"/>
      <c r="AB4484" s="141"/>
      <c r="AC4484" s="140"/>
    </row>
    <row r="4485" spans="26:29" x14ac:dyDescent="0.25">
      <c r="Z4485" s="140"/>
      <c r="AA4485" s="140"/>
      <c r="AB4485" s="141"/>
      <c r="AC4485" s="140"/>
    </row>
    <row r="4486" spans="26:29" x14ac:dyDescent="0.25">
      <c r="Z4486" s="140"/>
      <c r="AA4486" s="140"/>
      <c r="AB4486" s="141"/>
      <c r="AC4486" s="140"/>
    </row>
    <row r="4487" spans="26:29" x14ac:dyDescent="0.25">
      <c r="Z4487" s="140"/>
      <c r="AA4487" s="140"/>
      <c r="AB4487" s="141"/>
      <c r="AC4487" s="140"/>
    </row>
    <row r="4488" spans="26:29" x14ac:dyDescent="0.25">
      <c r="Z4488" s="140"/>
      <c r="AA4488" s="140"/>
      <c r="AB4488" s="141"/>
      <c r="AC4488" s="140"/>
    </row>
    <row r="4489" spans="26:29" x14ac:dyDescent="0.25">
      <c r="Z4489" s="140"/>
      <c r="AA4489" s="140"/>
      <c r="AB4489" s="141"/>
      <c r="AC4489" s="140"/>
    </row>
    <row r="4490" spans="26:29" x14ac:dyDescent="0.25">
      <c r="Z4490" s="140"/>
      <c r="AA4490" s="140"/>
      <c r="AB4490" s="141"/>
      <c r="AC4490" s="140"/>
    </row>
    <row r="4491" spans="26:29" x14ac:dyDescent="0.25">
      <c r="Z4491" s="140"/>
      <c r="AA4491" s="140"/>
      <c r="AB4491" s="141"/>
      <c r="AC4491" s="140"/>
    </row>
    <row r="4492" spans="26:29" x14ac:dyDescent="0.25">
      <c r="Z4492" s="140"/>
      <c r="AA4492" s="140"/>
      <c r="AB4492" s="141"/>
      <c r="AC4492" s="140"/>
    </row>
    <row r="4493" spans="26:29" x14ac:dyDescent="0.25">
      <c r="Z4493" s="140"/>
      <c r="AA4493" s="140"/>
      <c r="AB4493" s="141"/>
      <c r="AC4493" s="140"/>
    </row>
    <row r="4494" spans="26:29" x14ac:dyDescent="0.25">
      <c r="Z4494" s="140"/>
      <c r="AA4494" s="140"/>
      <c r="AB4494" s="141"/>
      <c r="AC4494" s="140"/>
    </row>
    <row r="4495" spans="26:29" x14ac:dyDescent="0.25">
      <c r="Z4495" s="140"/>
      <c r="AA4495" s="140"/>
      <c r="AB4495" s="141"/>
      <c r="AC4495" s="140"/>
    </row>
    <row r="4496" spans="26:29" x14ac:dyDescent="0.25">
      <c r="Z4496" s="140"/>
      <c r="AA4496" s="140"/>
      <c r="AB4496" s="141"/>
      <c r="AC4496" s="140"/>
    </row>
    <row r="4497" spans="26:29" x14ac:dyDescent="0.25">
      <c r="Z4497" s="140"/>
      <c r="AA4497" s="140"/>
      <c r="AB4497" s="141"/>
      <c r="AC4497" s="140"/>
    </row>
    <row r="4498" spans="26:29" x14ac:dyDescent="0.25">
      <c r="Z4498" s="140"/>
      <c r="AA4498" s="140"/>
      <c r="AB4498" s="141"/>
      <c r="AC4498" s="140"/>
    </row>
    <row r="4499" spans="26:29" x14ac:dyDescent="0.25">
      <c r="Z4499" s="140"/>
      <c r="AA4499" s="140"/>
      <c r="AB4499" s="141"/>
      <c r="AC4499" s="140"/>
    </row>
    <row r="4500" spans="26:29" x14ac:dyDescent="0.25">
      <c r="Z4500" s="140"/>
      <c r="AA4500" s="140"/>
      <c r="AB4500" s="141"/>
      <c r="AC4500" s="140"/>
    </row>
    <row r="4501" spans="26:29" x14ac:dyDescent="0.25">
      <c r="Z4501" s="140"/>
      <c r="AA4501" s="140"/>
      <c r="AB4501" s="141"/>
      <c r="AC4501" s="140"/>
    </row>
    <row r="4502" spans="26:29" x14ac:dyDescent="0.25">
      <c r="Z4502" s="140"/>
      <c r="AA4502" s="140"/>
      <c r="AB4502" s="141"/>
      <c r="AC4502" s="140"/>
    </row>
    <row r="4503" spans="26:29" x14ac:dyDescent="0.25">
      <c r="Z4503" s="140"/>
      <c r="AA4503" s="140"/>
      <c r="AB4503" s="141"/>
      <c r="AC4503" s="140"/>
    </row>
    <row r="4504" spans="26:29" x14ac:dyDescent="0.25">
      <c r="Z4504" s="140"/>
      <c r="AA4504" s="140"/>
      <c r="AB4504" s="141"/>
      <c r="AC4504" s="140"/>
    </row>
    <row r="4505" spans="26:29" x14ac:dyDescent="0.25">
      <c r="Z4505" s="140"/>
      <c r="AA4505" s="140"/>
      <c r="AB4505" s="141"/>
      <c r="AC4505" s="140"/>
    </row>
    <row r="4506" spans="26:29" x14ac:dyDescent="0.25">
      <c r="Z4506" s="140"/>
      <c r="AA4506" s="140"/>
      <c r="AB4506" s="141"/>
      <c r="AC4506" s="140"/>
    </row>
    <row r="4507" spans="26:29" x14ac:dyDescent="0.25">
      <c r="Z4507" s="140"/>
      <c r="AA4507" s="140"/>
      <c r="AB4507" s="141"/>
      <c r="AC4507" s="140"/>
    </row>
    <row r="4508" spans="26:29" x14ac:dyDescent="0.25">
      <c r="Z4508" s="140"/>
      <c r="AA4508" s="140"/>
      <c r="AB4508" s="141"/>
      <c r="AC4508" s="140"/>
    </row>
    <row r="4509" spans="26:29" x14ac:dyDescent="0.25">
      <c r="Z4509" s="140"/>
      <c r="AA4509" s="140"/>
      <c r="AB4509" s="141"/>
      <c r="AC4509" s="140"/>
    </row>
    <row r="4510" spans="26:29" x14ac:dyDescent="0.25">
      <c r="Z4510" s="140"/>
      <c r="AA4510" s="140"/>
      <c r="AB4510" s="141"/>
      <c r="AC4510" s="140"/>
    </row>
    <row r="4511" spans="26:29" x14ac:dyDescent="0.25">
      <c r="Z4511" s="140"/>
      <c r="AA4511" s="140"/>
      <c r="AB4511" s="141"/>
      <c r="AC4511" s="140"/>
    </row>
    <row r="4512" spans="26:29" x14ac:dyDescent="0.25">
      <c r="Z4512" s="140"/>
      <c r="AA4512" s="140"/>
      <c r="AB4512" s="141"/>
      <c r="AC4512" s="140"/>
    </row>
    <row r="4513" spans="26:29" x14ac:dyDescent="0.25">
      <c r="Z4513" s="140"/>
      <c r="AA4513" s="140"/>
      <c r="AB4513" s="141"/>
      <c r="AC4513" s="140"/>
    </row>
    <row r="4514" spans="26:29" x14ac:dyDescent="0.25">
      <c r="Z4514" s="140"/>
      <c r="AA4514" s="140"/>
      <c r="AB4514" s="141"/>
      <c r="AC4514" s="140"/>
    </row>
    <row r="4515" spans="26:29" x14ac:dyDescent="0.25">
      <c r="Z4515" s="140"/>
      <c r="AA4515" s="140"/>
      <c r="AB4515" s="141"/>
      <c r="AC4515" s="140"/>
    </row>
    <row r="4516" spans="26:29" x14ac:dyDescent="0.25">
      <c r="Z4516" s="140"/>
      <c r="AA4516" s="140"/>
      <c r="AB4516" s="141"/>
      <c r="AC4516" s="140"/>
    </row>
    <row r="4517" spans="26:29" x14ac:dyDescent="0.25">
      <c r="Z4517" s="140"/>
      <c r="AA4517" s="140"/>
      <c r="AB4517" s="141"/>
      <c r="AC4517" s="140"/>
    </row>
    <row r="4518" spans="26:29" x14ac:dyDescent="0.25">
      <c r="Z4518" s="140"/>
      <c r="AA4518" s="140"/>
      <c r="AB4518" s="141"/>
      <c r="AC4518" s="140"/>
    </row>
    <row r="4519" spans="26:29" x14ac:dyDescent="0.25">
      <c r="Z4519" s="140"/>
      <c r="AA4519" s="140"/>
      <c r="AB4519" s="141"/>
      <c r="AC4519" s="140"/>
    </row>
    <row r="4520" spans="26:29" x14ac:dyDescent="0.25">
      <c r="Z4520" s="140"/>
      <c r="AA4520" s="140"/>
      <c r="AB4520" s="141"/>
      <c r="AC4520" s="140"/>
    </row>
    <row r="4521" spans="26:29" x14ac:dyDescent="0.25">
      <c r="Z4521" s="140"/>
      <c r="AA4521" s="140"/>
      <c r="AB4521" s="141"/>
      <c r="AC4521" s="140"/>
    </row>
    <row r="4522" spans="26:29" x14ac:dyDescent="0.25">
      <c r="Z4522" s="140"/>
      <c r="AA4522" s="140"/>
      <c r="AB4522" s="141"/>
      <c r="AC4522" s="140"/>
    </row>
    <row r="4523" spans="26:29" x14ac:dyDescent="0.25">
      <c r="Z4523" s="140"/>
      <c r="AA4523" s="140"/>
      <c r="AB4523" s="141"/>
      <c r="AC4523" s="140"/>
    </row>
    <row r="4524" spans="26:29" x14ac:dyDescent="0.25">
      <c r="Z4524" s="140"/>
      <c r="AA4524" s="140"/>
      <c r="AB4524" s="141"/>
      <c r="AC4524" s="140"/>
    </row>
    <row r="4525" spans="26:29" x14ac:dyDescent="0.25">
      <c r="Z4525" s="140"/>
      <c r="AA4525" s="140"/>
      <c r="AB4525" s="141"/>
      <c r="AC4525" s="140"/>
    </row>
    <row r="4526" spans="26:29" x14ac:dyDescent="0.25">
      <c r="Z4526" s="140"/>
      <c r="AA4526" s="140"/>
      <c r="AB4526" s="141"/>
      <c r="AC4526" s="140"/>
    </row>
    <row r="4527" spans="26:29" x14ac:dyDescent="0.25">
      <c r="Z4527" s="140"/>
      <c r="AA4527" s="140"/>
      <c r="AB4527" s="141"/>
      <c r="AC4527" s="140"/>
    </row>
    <row r="4528" spans="26:29" x14ac:dyDescent="0.25">
      <c r="Z4528" s="140"/>
      <c r="AA4528" s="140"/>
      <c r="AB4528" s="141"/>
      <c r="AC4528" s="140"/>
    </row>
    <row r="4529" spans="26:29" x14ac:dyDescent="0.25">
      <c r="Z4529" s="140"/>
      <c r="AA4529" s="140"/>
      <c r="AB4529" s="141"/>
      <c r="AC4529" s="140"/>
    </row>
    <row r="4530" spans="26:29" x14ac:dyDescent="0.25">
      <c r="Z4530" s="140"/>
      <c r="AA4530" s="140"/>
      <c r="AB4530" s="141"/>
      <c r="AC4530" s="140"/>
    </row>
    <row r="4531" spans="26:29" x14ac:dyDescent="0.25">
      <c r="Z4531" s="140"/>
      <c r="AA4531" s="140"/>
      <c r="AB4531" s="141"/>
      <c r="AC4531" s="140"/>
    </row>
    <row r="4532" spans="26:29" x14ac:dyDescent="0.25">
      <c r="Z4532" s="140"/>
      <c r="AA4532" s="140"/>
      <c r="AB4532" s="141"/>
      <c r="AC4532" s="140"/>
    </row>
    <row r="4533" spans="26:29" x14ac:dyDescent="0.25">
      <c r="Z4533" s="140"/>
      <c r="AA4533" s="140"/>
      <c r="AB4533" s="141"/>
      <c r="AC4533" s="140"/>
    </row>
    <row r="4534" spans="26:29" x14ac:dyDescent="0.25">
      <c r="Z4534" s="140"/>
      <c r="AA4534" s="140"/>
      <c r="AB4534" s="141"/>
      <c r="AC4534" s="140"/>
    </row>
    <row r="4535" spans="26:29" x14ac:dyDescent="0.25">
      <c r="Z4535" s="140"/>
      <c r="AA4535" s="140"/>
      <c r="AB4535" s="141"/>
      <c r="AC4535" s="140"/>
    </row>
    <row r="4536" spans="26:29" x14ac:dyDescent="0.25">
      <c r="Z4536" s="140"/>
      <c r="AA4536" s="140"/>
      <c r="AB4536" s="141"/>
      <c r="AC4536" s="140"/>
    </row>
    <row r="4537" spans="26:29" x14ac:dyDescent="0.25">
      <c r="Z4537" s="140"/>
      <c r="AA4537" s="140"/>
      <c r="AB4537" s="141"/>
      <c r="AC4537" s="140"/>
    </row>
    <row r="4538" spans="26:29" x14ac:dyDescent="0.25">
      <c r="Z4538" s="140"/>
      <c r="AA4538" s="140"/>
      <c r="AB4538" s="141"/>
      <c r="AC4538" s="140"/>
    </row>
    <row r="4539" spans="26:29" x14ac:dyDescent="0.25">
      <c r="Z4539" s="140"/>
      <c r="AA4539" s="140"/>
      <c r="AB4539" s="141"/>
      <c r="AC4539" s="140"/>
    </row>
    <row r="4540" spans="26:29" x14ac:dyDescent="0.25">
      <c r="Z4540" s="140"/>
      <c r="AA4540" s="140"/>
      <c r="AB4540" s="141"/>
      <c r="AC4540" s="140"/>
    </row>
    <row r="4541" spans="26:29" x14ac:dyDescent="0.25">
      <c r="Z4541" s="140"/>
      <c r="AA4541" s="140"/>
      <c r="AB4541" s="141"/>
      <c r="AC4541" s="140"/>
    </row>
    <row r="4542" spans="26:29" x14ac:dyDescent="0.25">
      <c r="Z4542" s="140"/>
      <c r="AA4542" s="140"/>
      <c r="AB4542" s="141"/>
      <c r="AC4542" s="140"/>
    </row>
    <row r="4543" spans="26:29" x14ac:dyDescent="0.25">
      <c r="Z4543" s="140"/>
      <c r="AA4543" s="140"/>
      <c r="AB4543" s="141"/>
      <c r="AC4543" s="140"/>
    </row>
    <row r="4544" spans="26:29" x14ac:dyDescent="0.25">
      <c r="Z4544" s="140"/>
      <c r="AA4544" s="140"/>
      <c r="AB4544" s="141"/>
      <c r="AC4544" s="140"/>
    </row>
    <row r="4545" spans="26:29" x14ac:dyDescent="0.25">
      <c r="Z4545" s="140"/>
      <c r="AA4545" s="140"/>
      <c r="AB4545" s="141"/>
      <c r="AC4545" s="140"/>
    </row>
    <row r="4546" spans="26:29" x14ac:dyDescent="0.25">
      <c r="Z4546" s="140"/>
      <c r="AA4546" s="140"/>
      <c r="AB4546" s="141"/>
      <c r="AC4546" s="140"/>
    </row>
    <row r="4547" spans="26:29" x14ac:dyDescent="0.25">
      <c r="Z4547" s="140"/>
      <c r="AA4547" s="140"/>
      <c r="AB4547" s="141"/>
      <c r="AC4547" s="140"/>
    </row>
    <row r="4548" spans="26:29" x14ac:dyDescent="0.25">
      <c r="Z4548" s="140"/>
      <c r="AA4548" s="140"/>
      <c r="AB4548" s="141"/>
      <c r="AC4548" s="140"/>
    </row>
    <row r="4549" spans="26:29" x14ac:dyDescent="0.25">
      <c r="Z4549" s="140"/>
      <c r="AA4549" s="140"/>
      <c r="AB4549" s="141"/>
      <c r="AC4549" s="140"/>
    </row>
    <row r="4550" spans="26:29" x14ac:dyDescent="0.25">
      <c r="Z4550" s="140"/>
      <c r="AA4550" s="140"/>
      <c r="AB4550" s="141"/>
      <c r="AC4550" s="140"/>
    </row>
    <row r="4551" spans="26:29" x14ac:dyDescent="0.25">
      <c r="Z4551" s="140"/>
      <c r="AA4551" s="140"/>
      <c r="AB4551" s="141"/>
      <c r="AC4551" s="140"/>
    </row>
    <row r="4552" spans="26:29" x14ac:dyDescent="0.25">
      <c r="Z4552" s="140"/>
      <c r="AA4552" s="140"/>
      <c r="AB4552" s="141"/>
      <c r="AC4552" s="140"/>
    </row>
    <row r="4553" spans="26:29" x14ac:dyDescent="0.25">
      <c r="Z4553" s="140"/>
      <c r="AA4553" s="140"/>
      <c r="AB4553" s="141"/>
      <c r="AC4553" s="140"/>
    </row>
    <row r="4554" spans="26:29" x14ac:dyDescent="0.25">
      <c r="Z4554" s="140"/>
      <c r="AA4554" s="140"/>
      <c r="AB4554" s="141"/>
      <c r="AC4554" s="140"/>
    </row>
    <row r="4555" spans="26:29" x14ac:dyDescent="0.25">
      <c r="Z4555" s="140"/>
      <c r="AA4555" s="140"/>
      <c r="AB4555" s="141"/>
      <c r="AC4555" s="140"/>
    </row>
    <row r="4556" spans="26:29" x14ac:dyDescent="0.25">
      <c r="Z4556" s="140"/>
      <c r="AA4556" s="140"/>
      <c r="AB4556" s="141"/>
      <c r="AC4556" s="140"/>
    </row>
    <row r="4557" spans="26:29" x14ac:dyDescent="0.25">
      <c r="Z4557" s="140"/>
      <c r="AA4557" s="140"/>
      <c r="AB4557" s="141"/>
      <c r="AC4557" s="140"/>
    </row>
    <row r="4558" spans="26:29" x14ac:dyDescent="0.25">
      <c r="Z4558" s="140"/>
      <c r="AA4558" s="140"/>
      <c r="AB4558" s="141"/>
      <c r="AC4558" s="140"/>
    </row>
    <row r="4559" spans="26:29" x14ac:dyDescent="0.25">
      <c r="Z4559" s="140"/>
      <c r="AA4559" s="140"/>
      <c r="AB4559" s="141"/>
      <c r="AC4559" s="140"/>
    </row>
    <row r="4560" spans="26:29" x14ac:dyDescent="0.25">
      <c r="Z4560" s="140"/>
      <c r="AA4560" s="140"/>
      <c r="AB4560" s="141"/>
      <c r="AC4560" s="140"/>
    </row>
    <row r="4561" spans="26:29" x14ac:dyDescent="0.25">
      <c r="Z4561" s="140"/>
      <c r="AA4561" s="140"/>
      <c r="AB4561" s="141"/>
      <c r="AC4561" s="140"/>
    </row>
    <row r="4562" spans="26:29" x14ac:dyDescent="0.25">
      <c r="Z4562" s="140"/>
      <c r="AA4562" s="140"/>
      <c r="AB4562" s="141"/>
      <c r="AC4562" s="140"/>
    </row>
    <row r="4563" spans="26:29" x14ac:dyDescent="0.25">
      <c r="Z4563" s="140"/>
      <c r="AA4563" s="140"/>
      <c r="AB4563" s="141"/>
      <c r="AC4563" s="140"/>
    </row>
    <row r="4564" spans="26:29" x14ac:dyDescent="0.25">
      <c r="Z4564" s="140"/>
      <c r="AA4564" s="140"/>
      <c r="AB4564" s="141"/>
      <c r="AC4564" s="140"/>
    </row>
    <row r="4565" spans="26:29" x14ac:dyDescent="0.25">
      <c r="Z4565" s="140"/>
      <c r="AA4565" s="140"/>
      <c r="AB4565" s="141"/>
      <c r="AC4565" s="140"/>
    </row>
    <row r="4566" spans="26:29" x14ac:dyDescent="0.25">
      <c r="Z4566" s="140"/>
      <c r="AA4566" s="140"/>
      <c r="AB4566" s="141"/>
      <c r="AC4566" s="140"/>
    </row>
    <row r="4567" spans="26:29" x14ac:dyDescent="0.25">
      <c r="Z4567" s="140"/>
      <c r="AA4567" s="140"/>
      <c r="AB4567" s="141"/>
      <c r="AC4567" s="140"/>
    </row>
    <row r="4568" spans="26:29" x14ac:dyDescent="0.25">
      <c r="Z4568" s="140"/>
      <c r="AA4568" s="140"/>
      <c r="AB4568" s="141"/>
      <c r="AC4568" s="140"/>
    </row>
    <row r="4569" spans="26:29" x14ac:dyDescent="0.25">
      <c r="Z4569" s="140"/>
      <c r="AA4569" s="140"/>
      <c r="AB4569" s="141"/>
      <c r="AC4569" s="140"/>
    </row>
    <row r="4570" spans="26:29" x14ac:dyDescent="0.25">
      <c r="Z4570" s="140"/>
      <c r="AA4570" s="140"/>
      <c r="AB4570" s="141"/>
      <c r="AC4570" s="140"/>
    </row>
    <row r="4571" spans="26:29" x14ac:dyDescent="0.25">
      <c r="Z4571" s="140"/>
      <c r="AA4571" s="140"/>
      <c r="AB4571" s="141"/>
      <c r="AC4571" s="140"/>
    </row>
    <row r="4572" spans="26:29" x14ac:dyDescent="0.25">
      <c r="Z4572" s="140"/>
      <c r="AA4572" s="140"/>
      <c r="AB4572" s="141"/>
      <c r="AC4572" s="140"/>
    </row>
    <row r="4573" spans="26:29" x14ac:dyDescent="0.25">
      <c r="Z4573" s="140"/>
      <c r="AA4573" s="140"/>
      <c r="AB4573" s="141"/>
      <c r="AC4573" s="140"/>
    </row>
    <row r="4574" spans="26:29" x14ac:dyDescent="0.25">
      <c r="Z4574" s="140"/>
      <c r="AA4574" s="140"/>
      <c r="AB4574" s="141"/>
      <c r="AC4574" s="140"/>
    </row>
    <row r="4575" spans="26:29" x14ac:dyDescent="0.25">
      <c r="Z4575" s="140"/>
      <c r="AA4575" s="140"/>
      <c r="AB4575" s="141"/>
      <c r="AC4575" s="140"/>
    </row>
    <row r="4576" spans="26:29" x14ac:dyDescent="0.25">
      <c r="Z4576" s="140"/>
      <c r="AA4576" s="140"/>
      <c r="AB4576" s="141"/>
      <c r="AC4576" s="140"/>
    </row>
    <row r="4577" spans="26:29" x14ac:dyDescent="0.25">
      <c r="Z4577" s="140"/>
      <c r="AA4577" s="140"/>
      <c r="AB4577" s="141"/>
      <c r="AC4577" s="140"/>
    </row>
    <row r="4578" spans="26:29" x14ac:dyDescent="0.25">
      <c r="Z4578" s="140"/>
      <c r="AA4578" s="140"/>
      <c r="AB4578" s="141"/>
      <c r="AC4578" s="140"/>
    </row>
    <row r="4579" spans="26:29" x14ac:dyDescent="0.25">
      <c r="Z4579" s="140"/>
      <c r="AA4579" s="140"/>
      <c r="AB4579" s="141"/>
      <c r="AC4579" s="140"/>
    </row>
    <row r="4580" spans="26:29" x14ac:dyDescent="0.25">
      <c r="Z4580" s="140"/>
      <c r="AA4580" s="140"/>
      <c r="AB4580" s="141"/>
      <c r="AC4580" s="140"/>
    </row>
    <row r="4581" spans="26:29" x14ac:dyDescent="0.25">
      <c r="Z4581" s="140"/>
      <c r="AA4581" s="140"/>
      <c r="AB4581" s="141"/>
      <c r="AC4581" s="140"/>
    </row>
    <row r="4582" spans="26:29" x14ac:dyDescent="0.25">
      <c r="Z4582" s="140"/>
      <c r="AA4582" s="140"/>
      <c r="AB4582" s="141"/>
      <c r="AC4582" s="140"/>
    </row>
    <row r="4583" spans="26:29" x14ac:dyDescent="0.25">
      <c r="Z4583" s="140"/>
      <c r="AA4583" s="140"/>
      <c r="AB4583" s="141"/>
      <c r="AC4583" s="140"/>
    </row>
    <row r="4584" spans="26:29" x14ac:dyDescent="0.25">
      <c r="Z4584" s="140"/>
      <c r="AA4584" s="140"/>
      <c r="AB4584" s="141"/>
      <c r="AC4584" s="140"/>
    </row>
    <row r="4585" spans="26:29" x14ac:dyDescent="0.25">
      <c r="Z4585" s="140"/>
      <c r="AA4585" s="140"/>
      <c r="AB4585" s="141"/>
      <c r="AC4585" s="140"/>
    </row>
    <row r="4586" spans="26:29" x14ac:dyDescent="0.25">
      <c r="Z4586" s="140"/>
      <c r="AA4586" s="140"/>
      <c r="AB4586" s="141"/>
      <c r="AC4586" s="140"/>
    </row>
    <row r="4587" spans="26:29" x14ac:dyDescent="0.25">
      <c r="Z4587" s="140"/>
      <c r="AA4587" s="140"/>
      <c r="AB4587" s="141"/>
      <c r="AC4587" s="140"/>
    </row>
    <row r="4588" spans="26:29" x14ac:dyDescent="0.25">
      <c r="Z4588" s="140"/>
      <c r="AA4588" s="140"/>
      <c r="AB4588" s="141"/>
      <c r="AC4588" s="140"/>
    </row>
    <row r="4589" spans="26:29" x14ac:dyDescent="0.25">
      <c r="Z4589" s="140"/>
      <c r="AA4589" s="140"/>
      <c r="AB4589" s="141"/>
      <c r="AC4589" s="140"/>
    </row>
    <row r="4590" spans="26:29" x14ac:dyDescent="0.25">
      <c r="Z4590" s="140"/>
      <c r="AA4590" s="140"/>
      <c r="AB4590" s="141"/>
      <c r="AC4590" s="140"/>
    </row>
    <row r="4591" spans="26:29" x14ac:dyDescent="0.25">
      <c r="Z4591" s="140"/>
      <c r="AA4591" s="140"/>
      <c r="AB4591" s="141"/>
      <c r="AC4591" s="140"/>
    </row>
    <row r="4592" spans="26:29" x14ac:dyDescent="0.25">
      <c r="Z4592" s="140"/>
      <c r="AA4592" s="140"/>
      <c r="AB4592" s="141"/>
      <c r="AC4592" s="140"/>
    </row>
    <row r="4593" spans="26:29" x14ac:dyDescent="0.25">
      <c r="Z4593" s="140"/>
      <c r="AA4593" s="140"/>
      <c r="AB4593" s="141"/>
      <c r="AC4593" s="140"/>
    </row>
    <row r="4594" spans="26:29" x14ac:dyDescent="0.25">
      <c r="Z4594" s="140"/>
      <c r="AA4594" s="140"/>
      <c r="AB4594" s="141"/>
      <c r="AC4594" s="140"/>
    </row>
    <row r="4595" spans="26:29" x14ac:dyDescent="0.25">
      <c r="Z4595" s="140"/>
      <c r="AA4595" s="140"/>
      <c r="AB4595" s="141"/>
      <c r="AC4595" s="140"/>
    </row>
    <row r="4596" spans="26:29" x14ac:dyDescent="0.25">
      <c r="Z4596" s="140"/>
      <c r="AA4596" s="140"/>
      <c r="AB4596" s="141"/>
      <c r="AC4596" s="140"/>
    </row>
    <row r="4597" spans="26:29" x14ac:dyDescent="0.25">
      <c r="Z4597" s="140"/>
      <c r="AA4597" s="140"/>
      <c r="AB4597" s="141"/>
      <c r="AC4597" s="140"/>
    </row>
    <row r="4598" spans="26:29" x14ac:dyDescent="0.25">
      <c r="Z4598" s="140"/>
      <c r="AA4598" s="140"/>
      <c r="AB4598" s="141"/>
      <c r="AC4598" s="140"/>
    </row>
    <row r="4599" spans="26:29" x14ac:dyDescent="0.25">
      <c r="Z4599" s="140"/>
      <c r="AA4599" s="140"/>
      <c r="AB4599" s="141"/>
      <c r="AC4599" s="140"/>
    </row>
    <row r="4600" spans="26:29" x14ac:dyDescent="0.25">
      <c r="Z4600" s="140"/>
      <c r="AA4600" s="140"/>
      <c r="AB4600" s="141"/>
      <c r="AC4600" s="140"/>
    </row>
    <row r="4601" spans="26:29" x14ac:dyDescent="0.25">
      <c r="Z4601" s="140"/>
      <c r="AA4601" s="140"/>
      <c r="AB4601" s="141"/>
      <c r="AC4601" s="140"/>
    </row>
    <row r="4602" spans="26:29" x14ac:dyDescent="0.25">
      <c r="Z4602" s="140"/>
      <c r="AA4602" s="140"/>
      <c r="AB4602" s="141"/>
      <c r="AC4602" s="140"/>
    </row>
    <row r="4603" spans="26:29" x14ac:dyDescent="0.25">
      <c r="Z4603" s="140"/>
      <c r="AA4603" s="140"/>
      <c r="AB4603" s="141"/>
      <c r="AC4603" s="140"/>
    </row>
    <row r="4604" spans="26:29" x14ac:dyDescent="0.25">
      <c r="Z4604" s="140"/>
      <c r="AA4604" s="140"/>
      <c r="AB4604" s="141"/>
      <c r="AC4604" s="140"/>
    </row>
    <row r="4605" spans="26:29" x14ac:dyDescent="0.25">
      <c r="Z4605" s="140"/>
      <c r="AA4605" s="140"/>
      <c r="AB4605" s="141"/>
      <c r="AC4605" s="140"/>
    </row>
    <row r="4606" spans="26:29" x14ac:dyDescent="0.25">
      <c r="Z4606" s="140"/>
      <c r="AA4606" s="140"/>
      <c r="AB4606" s="141"/>
      <c r="AC4606" s="140"/>
    </row>
    <row r="4607" spans="26:29" x14ac:dyDescent="0.25">
      <c r="Z4607" s="140"/>
      <c r="AA4607" s="140"/>
      <c r="AB4607" s="141"/>
      <c r="AC4607" s="140"/>
    </row>
    <row r="4608" spans="26:29" x14ac:dyDescent="0.25">
      <c r="Z4608" s="140"/>
      <c r="AA4608" s="140"/>
      <c r="AB4608" s="141"/>
      <c r="AC4608" s="140"/>
    </row>
    <row r="4609" spans="26:29" x14ac:dyDescent="0.25">
      <c r="Z4609" s="140"/>
      <c r="AA4609" s="140"/>
      <c r="AB4609" s="141"/>
      <c r="AC4609" s="140"/>
    </row>
    <row r="4610" spans="26:29" x14ac:dyDescent="0.25">
      <c r="Z4610" s="140"/>
      <c r="AA4610" s="140"/>
      <c r="AB4610" s="141"/>
      <c r="AC4610" s="140"/>
    </row>
    <row r="4611" spans="26:29" x14ac:dyDescent="0.25">
      <c r="Z4611" s="140"/>
      <c r="AA4611" s="140"/>
      <c r="AB4611" s="141"/>
      <c r="AC4611" s="140"/>
    </row>
    <row r="4612" spans="26:29" x14ac:dyDescent="0.25">
      <c r="Z4612" s="140"/>
      <c r="AA4612" s="140"/>
      <c r="AB4612" s="141"/>
      <c r="AC4612" s="140"/>
    </row>
    <row r="4613" spans="26:29" x14ac:dyDescent="0.25">
      <c r="Z4613" s="140"/>
      <c r="AA4613" s="140"/>
      <c r="AB4613" s="141"/>
      <c r="AC4613" s="140"/>
    </row>
    <row r="4614" spans="26:29" x14ac:dyDescent="0.25">
      <c r="Z4614" s="140"/>
      <c r="AA4614" s="140"/>
      <c r="AB4614" s="141"/>
      <c r="AC4614" s="140"/>
    </row>
    <row r="4615" spans="26:29" x14ac:dyDescent="0.25">
      <c r="Z4615" s="140"/>
      <c r="AA4615" s="140"/>
      <c r="AB4615" s="141"/>
      <c r="AC4615" s="140"/>
    </row>
    <row r="4616" spans="26:29" x14ac:dyDescent="0.25">
      <c r="Z4616" s="140"/>
      <c r="AA4616" s="140"/>
      <c r="AB4616" s="141"/>
      <c r="AC4616" s="140"/>
    </row>
    <row r="4617" spans="26:29" x14ac:dyDescent="0.25">
      <c r="Z4617" s="140"/>
      <c r="AA4617" s="140"/>
      <c r="AB4617" s="141"/>
      <c r="AC4617" s="140"/>
    </row>
    <row r="4618" spans="26:29" x14ac:dyDescent="0.25">
      <c r="Z4618" s="140"/>
      <c r="AA4618" s="140"/>
      <c r="AB4618" s="141"/>
      <c r="AC4618" s="140"/>
    </row>
    <row r="4619" spans="26:29" x14ac:dyDescent="0.25">
      <c r="Z4619" s="140"/>
      <c r="AA4619" s="140"/>
      <c r="AB4619" s="141"/>
      <c r="AC4619" s="140"/>
    </row>
    <row r="4620" spans="26:29" x14ac:dyDescent="0.25">
      <c r="Z4620" s="140"/>
      <c r="AA4620" s="140"/>
      <c r="AB4620" s="141"/>
      <c r="AC4620" s="140"/>
    </row>
    <row r="4621" spans="26:29" x14ac:dyDescent="0.25">
      <c r="Z4621" s="140"/>
      <c r="AA4621" s="140"/>
      <c r="AB4621" s="141"/>
      <c r="AC4621" s="140"/>
    </row>
    <row r="4622" spans="26:29" x14ac:dyDescent="0.25">
      <c r="Z4622" s="140"/>
      <c r="AA4622" s="140"/>
      <c r="AB4622" s="141"/>
      <c r="AC4622" s="140"/>
    </row>
    <row r="4623" spans="26:29" x14ac:dyDescent="0.25">
      <c r="Z4623" s="140"/>
      <c r="AA4623" s="140"/>
      <c r="AB4623" s="141"/>
      <c r="AC4623" s="140"/>
    </row>
    <row r="4624" spans="26:29" x14ac:dyDescent="0.25">
      <c r="Z4624" s="140"/>
      <c r="AA4624" s="140"/>
      <c r="AB4624" s="141"/>
      <c r="AC4624" s="140"/>
    </row>
    <row r="4625" spans="26:29" x14ac:dyDescent="0.25">
      <c r="Z4625" s="140"/>
      <c r="AA4625" s="140"/>
      <c r="AB4625" s="141"/>
      <c r="AC4625" s="140"/>
    </row>
    <row r="4626" spans="26:29" x14ac:dyDescent="0.25">
      <c r="Z4626" s="140"/>
      <c r="AA4626" s="140"/>
      <c r="AB4626" s="141"/>
      <c r="AC4626" s="140"/>
    </row>
    <row r="4627" spans="26:29" x14ac:dyDescent="0.25">
      <c r="Z4627" s="140"/>
      <c r="AA4627" s="140"/>
      <c r="AB4627" s="141"/>
      <c r="AC4627" s="140"/>
    </row>
    <row r="4628" spans="26:29" x14ac:dyDescent="0.25">
      <c r="Z4628" s="140"/>
      <c r="AA4628" s="140"/>
      <c r="AB4628" s="141"/>
      <c r="AC4628" s="140"/>
    </row>
    <row r="4629" spans="26:29" x14ac:dyDescent="0.25">
      <c r="Z4629" s="140"/>
      <c r="AA4629" s="140"/>
      <c r="AB4629" s="141"/>
      <c r="AC4629" s="140"/>
    </row>
    <row r="4630" spans="26:29" x14ac:dyDescent="0.25">
      <c r="Z4630" s="140"/>
      <c r="AA4630" s="140"/>
      <c r="AB4630" s="141"/>
      <c r="AC4630" s="140"/>
    </row>
    <row r="4631" spans="26:29" x14ac:dyDescent="0.25">
      <c r="Z4631" s="140"/>
      <c r="AA4631" s="140"/>
      <c r="AB4631" s="141"/>
      <c r="AC4631" s="140"/>
    </row>
  </sheetData>
  <autoFilter ref="A1:Y174">
    <filterColumn colId="2" showButton="0"/>
    <filterColumn colId="3" showButton="0"/>
    <filterColumn colId="4" showButton="0"/>
    <filterColumn colId="5" showButton="0"/>
  </autoFilter>
  <mergeCells count="843">
    <mergeCell ref="AU131:AU136"/>
    <mergeCell ref="AV131:AV136"/>
    <mergeCell ref="AW131:AW136"/>
    <mergeCell ref="AU137:AU151"/>
    <mergeCell ref="AV137:AV151"/>
    <mergeCell ref="AW137:AW151"/>
    <mergeCell ref="AU152:AU160"/>
    <mergeCell ref="AV152:AV160"/>
    <mergeCell ref="AW152:AW160"/>
    <mergeCell ref="AU163:AU164"/>
    <mergeCell ref="AV163:AV164"/>
    <mergeCell ref="AW163:AW164"/>
    <mergeCell ref="AU165:AU166"/>
    <mergeCell ref="AV165:AV166"/>
    <mergeCell ref="AW165:AW166"/>
    <mergeCell ref="AU168:AU173"/>
    <mergeCell ref="AV168:AV173"/>
    <mergeCell ref="AW168:AW173"/>
    <mergeCell ref="AU87:AU93"/>
    <mergeCell ref="AV87:AV93"/>
    <mergeCell ref="AW87:AW93"/>
    <mergeCell ref="AU94:AU95"/>
    <mergeCell ref="AV94:AV95"/>
    <mergeCell ref="AW94:AW95"/>
    <mergeCell ref="AU96:AU99"/>
    <mergeCell ref="AV96:AV99"/>
    <mergeCell ref="AW96:AW99"/>
    <mergeCell ref="AU109:AU111"/>
    <mergeCell ref="AV109:AV111"/>
    <mergeCell ref="AW109:AW111"/>
    <mergeCell ref="AU113:AU117"/>
    <mergeCell ref="AV113:AV117"/>
    <mergeCell ref="AW113:AW117"/>
    <mergeCell ref="AU123:AU127"/>
    <mergeCell ref="AV123:AV127"/>
    <mergeCell ref="AW123:AW127"/>
    <mergeCell ref="AW37:AW48"/>
    <mergeCell ref="AU52:AU66"/>
    <mergeCell ref="AV52:AV66"/>
    <mergeCell ref="AW52:AW66"/>
    <mergeCell ref="AU67:AU72"/>
    <mergeCell ref="AV67:AV72"/>
    <mergeCell ref="AW67:AW72"/>
    <mergeCell ref="AU74:AU76"/>
    <mergeCell ref="AV74:AV76"/>
    <mergeCell ref="AW74:AW76"/>
    <mergeCell ref="AU77:AU78"/>
    <mergeCell ref="AV77:AV78"/>
    <mergeCell ref="AW77:AW78"/>
    <mergeCell ref="AU79:AU80"/>
    <mergeCell ref="AV79:AV80"/>
    <mergeCell ref="AW79:AW80"/>
    <mergeCell ref="AU82:AU85"/>
    <mergeCell ref="AV82:AV85"/>
    <mergeCell ref="AW82:AW85"/>
    <mergeCell ref="AR165:AR166"/>
    <mergeCell ref="AS165:AS166"/>
    <mergeCell ref="AT165:AT166"/>
    <mergeCell ref="AR168:AR173"/>
    <mergeCell ref="AS168:AS173"/>
    <mergeCell ref="AT168:AT173"/>
    <mergeCell ref="AU2:AW2"/>
    <mergeCell ref="AU3:AW3"/>
    <mergeCell ref="AU6:AU9"/>
    <mergeCell ref="AV6:AV9"/>
    <mergeCell ref="AW6:AW9"/>
    <mergeCell ref="AU12:AU14"/>
    <mergeCell ref="AV12:AV14"/>
    <mergeCell ref="AW12:AW14"/>
    <mergeCell ref="AU19:AU20"/>
    <mergeCell ref="AV19:AV20"/>
    <mergeCell ref="AW19:AW20"/>
    <mergeCell ref="AU21:AU22"/>
    <mergeCell ref="AV21:AV22"/>
    <mergeCell ref="AW21:AW22"/>
    <mergeCell ref="AU31:AU36"/>
    <mergeCell ref="AV31:AV36"/>
    <mergeCell ref="AU37:AU48"/>
    <mergeCell ref="AV37:AV48"/>
    <mergeCell ref="AR94:AR95"/>
    <mergeCell ref="AS94:AS95"/>
    <mergeCell ref="AT94:AT95"/>
    <mergeCell ref="AR96:AR99"/>
    <mergeCell ref="AS96:AS99"/>
    <mergeCell ref="AT96:AT99"/>
    <mergeCell ref="AR109:AR111"/>
    <mergeCell ref="AS109:AS111"/>
    <mergeCell ref="AT109:AT111"/>
    <mergeCell ref="AT163:AT164"/>
    <mergeCell ref="AR113:AR117"/>
    <mergeCell ref="AS113:AS117"/>
    <mergeCell ref="AT113:AT117"/>
    <mergeCell ref="AR123:AR127"/>
    <mergeCell ref="AS123:AS127"/>
    <mergeCell ref="AT123:AT127"/>
    <mergeCell ref="AR131:AR136"/>
    <mergeCell ref="AS131:AS136"/>
    <mergeCell ref="AT131:AT136"/>
    <mergeCell ref="AR137:AR151"/>
    <mergeCell ref="AS137:AS151"/>
    <mergeCell ref="AT137:AT151"/>
    <mergeCell ref="AR152:AR160"/>
    <mergeCell ref="AS152:AS160"/>
    <mergeCell ref="AT152:AT160"/>
    <mergeCell ref="AR163:AR164"/>
    <mergeCell ref="AS163:AS164"/>
    <mergeCell ref="AR67:AR72"/>
    <mergeCell ref="AS67:AS72"/>
    <mergeCell ref="AT67:AT72"/>
    <mergeCell ref="AR74:AR76"/>
    <mergeCell ref="AS74:AS76"/>
    <mergeCell ref="AT74:AT76"/>
    <mergeCell ref="AR77:AR78"/>
    <mergeCell ref="AS77:AS78"/>
    <mergeCell ref="AT77:AT78"/>
    <mergeCell ref="AR79:AR80"/>
    <mergeCell ref="AS79:AS80"/>
    <mergeCell ref="AT79:AT80"/>
    <mergeCell ref="AR82:AR85"/>
    <mergeCell ref="AS82:AS85"/>
    <mergeCell ref="AT82:AT85"/>
    <mergeCell ref="AR87:AR93"/>
    <mergeCell ref="AS87:AS93"/>
    <mergeCell ref="AT87:AT93"/>
    <mergeCell ref="AR2:AT2"/>
    <mergeCell ref="AR3:AT3"/>
    <mergeCell ref="AR6:AR9"/>
    <mergeCell ref="AS6:AS9"/>
    <mergeCell ref="AT6:AT9"/>
    <mergeCell ref="AR12:AR14"/>
    <mergeCell ref="AS12:AS14"/>
    <mergeCell ref="AT12:AT14"/>
    <mergeCell ref="AR19:AR20"/>
    <mergeCell ref="AS19:AS20"/>
    <mergeCell ref="AT19:AT20"/>
    <mergeCell ref="AR21:AR22"/>
    <mergeCell ref="AS21:AS22"/>
    <mergeCell ref="AT21:AT22"/>
    <mergeCell ref="AR31:AR36"/>
    <mergeCell ref="AS31:AS36"/>
    <mergeCell ref="AR37:AR48"/>
    <mergeCell ref="AS37:AS48"/>
    <mergeCell ref="AT37:AT48"/>
    <mergeCell ref="AR52:AR66"/>
    <mergeCell ref="AS52:AS66"/>
    <mergeCell ref="AT52:AT66"/>
    <mergeCell ref="AO131:AO136"/>
    <mergeCell ref="AP131:AP136"/>
    <mergeCell ref="AQ131:AQ136"/>
    <mergeCell ref="AO137:AO151"/>
    <mergeCell ref="AP137:AP151"/>
    <mergeCell ref="AQ137:AQ151"/>
    <mergeCell ref="AO152:AO160"/>
    <mergeCell ref="AP152:AP160"/>
    <mergeCell ref="AQ152:AQ160"/>
    <mergeCell ref="AO163:AO164"/>
    <mergeCell ref="AP163:AP164"/>
    <mergeCell ref="AQ163:AQ164"/>
    <mergeCell ref="AO165:AO166"/>
    <mergeCell ref="AP165:AP166"/>
    <mergeCell ref="AQ165:AQ166"/>
    <mergeCell ref="AO168:AO173"/>
    <mergeCell ref="AP168:AP173"/>
    <mergeCell ref="AQ168:AQ173"/>
    <mergeCell ref="AO87:AO93"/>
    <mergeCell ref="AP87:AP93"/>
    <mergeCell ref="AQ87:AQ93"/>
    <mergeCell ref="AO94:AO95"/>
    <mergeCell ref="AP94:AP95"/>
    <mergeCell ref="AQ94:AQ95"/>
    <mergeCell ref="AO96:AO99"/>
    <mergeCell ref="AP96:AP99"/>
    <mergeCell ref="AQ96:AQ99"/>
    <mergeCell ref="AO109:AO111"/>
    <mergeCell ref="AP109:AP111"/>
    <mergeCell ref="AQ109:AQ111"/>
    <mergeCell ref="AO113:AO117"/>
    <mergeCell ref="AP113:AP117"/>
    <mergeCell ref="AQ113:AQ117"/>
    <mergeCell ref="AO123:AO127"/>
    <mergeCell ref="AP123:AP127"/>
    <mergeCell ref="AQ123:AQ127"/>
    <mergeCell ref="AO79:AO80"/>
    <mergeCell ref="AP79:AP80"/>
    <mergeCell ref="AQ79:AQ80"/>
    <mergeCell ref="AO82:AO85"/>
    <mergeCell ref="AP82:AP85"/>
    <mergeCell ref="AQ82:AQ85"/>
    <mergeCell ref="AQ37:AQ48"/>
    <mergeCell ref="AO52:AO66"/>
    <mergeCell ref="AP52:AP66"/>
    <mergeCell ref="AQ52:AQ66"/>
    <mergeCell ref="AO67:AO72"/>
    <mergeCell ref="AP67:AP72"/>
    <mergeCell ref="AQ67:AQ72"/>
    <mergeCell ref="AO74:AO76"/>
    <mergeCell ref="AP74:AP76"/>
    <mergeCell ref="AQ74:AQ76"/>
    <mergeCell ref="AL168:AL173"/>
    <mergeCell ref="AM168:AM173"/>
    <mergeCell ref="AN168:AN173"/>
    <mergeCell ref="AO2:AQ2"/>
    <mergeCell ref="AO3:AQ3"/>
    <mergeCell ref="AO6:AO9"/>
    <mergeCell ref="AP6:AP9"/>
    <mergeCell ref="AQ6:AQ9"/>
    <mergeCell ref="AO12:AO14"/>
    <mergeCell ref="AP12:AP14"/>
    <mergeCell ref="AQ12:AQ14"/>
    <mergeCell ref="AO19:AO20"/>
    <mergeCell ref="AP19:AP20"/>
    <mergeCell ref="AQ19:AQ20"/>
    <mergeCell ref="AO21:AO22"/>
    <mergeCell ref="AP21:AP22"/>
    <mergeCell ref="AQ21:AQ22"/>
    <mergeCell ref="AO31:AO36"/>
    <mergeCell ref="AP31:AP36"/>
    <mergeCell ref="AO37:AO48"/>
    <mergeCell ref="AP37:AP48"/>
    <mergeCell ref="AO77:AO78"/>
    <mergeCell ref="AP77:AP78"/>
    <mergeCell ref="AQ77:AQ78"/>
    <mergeCell ref="AL163:AL164"/>
    <mergeCell ref="AM163:AM164"/>
    <mergeCell ref="AL96:AL99"/>
    <mergeCell ref="AM96:AM99"/>
    <mergeCell ref="AN96:AN99"/>
    <mergeCell ref="AL109:AL111"/>
    <mergeCell ref="AM109:AM111"/>
    <mergeCell ref="AN109:AN111"/>
    <mergeCell ref="AL165:AL166"/>
    <mergeCell ref="AM165:AM166"/>
    <mergeCell ref="AN165:AN166"/>
    <mergeCell ref="AL67:AL72"/>
    <mergeCell ref="AM67:AM72"/>
    <mergeCell ref="AN67:AN72"/>
    <mergeCell ref="AL74:AL76"/>
    <mergeCell ref="AN74:AN76"/>
    <mergeCell ref="AL77:AL78"/>
    <mergeCell ref="AM77:AM78"/>
    <mergeCell ref="AN77:AN78"/>
    <mergeCell ref="AN163:AN164"/>
    <mergeCell ref="AL113:AL117"/>
    <mergeCell ref="AM113:AM117"/>
    <mergeCell ref="AN113:AN117"/>
    <mergeCell ref="AL123:AL127"/>
    <mergeCell ref="AM123:AM127"/>
    <mergeCell ref="AN123:AN127"/>
    <mergeCell ref="AL131:AL136"/>
    <mergeCell ref="AM131:AM136"/>
    <mergeCell ref="AN131:AN136"/>
    <mergeCell ref="AL137:AL151"/>
    <mergeCell ref="AM137:AM151"/>
    <mergeCell ref="AN137:AN151"/>
    <mergeCell ref="AL152:AL160"/>
    <mergeCell ref="AM152:AM160"/>
    <mergeCell ref="AN152:AN160"/>
    <mergeCell ref="AL79:AL80"/>
    <mergeCell ref="AM79:AM80"/>
    <mergeCell ref="AN79:AN80"/>
    <mergeCell ref="AL82:AL85"/>
    <mergeCell ref="AM82:AM85"/>
    <mergeCell ref="AN82:AN85"/>
    <mergeCell ref="AL87:AL93"/>
    <mergeCell ref="AM87:AM93"/>
    <mergeCell ref="AN87:AN93"/>
    <mergeCell ref="AL2:AN2"/>
    <mergeCell ref="AL3:AN3"/>
    <mergeCell ref="AL6:AL9"/>
    <mergeCell ref="AM6:AM9"/>
    <mergeCell ref="AN6:AN9"/>
    <mergeCell ref="AL12:AL14"/>
    <mergeCell ref="AM12:AM14"/>
    <mergeCell ref="AN12:AN14"/>
    <mergeCell ref="AL19:AL20"/>
    <mergeCell ref="AM19:AM20"/>
    <mergeCell ref="AN19:AN20"/>
    <mergeCell ref="AL21:AL22"/>
    <mergeCell ref="AM21:AM22"/>
    <mergeCell ref="AN21:AN22"/>
    <mergeCell ref="AL31:AL36"/>
    <mergeCell ref="AM31:AM36"/>
    <mergeCell ref="AL37:AL48"/>
    <mergeCell ref="AM37:AM48"/>
    <mergeCell ref="AN37:AN48"/>
    <mergeCell ref="AL52:AL66"/>
    <mergeCell ref="AM52:AM66"/>
    <mergeCell ref="AN52:AN66"/>
    <mergeCell ref="AI165:AI166"/>
    <mergeCell ref="AJ165:AJ166"/>
    <mergeCell ref="AK165:AK166"/>
    <mergeCell ref="AI168:AI173"/>
    <mergeCell ref="AJ168:AJ173"/>
    <mergeCell ref="AK168:AK173"/>
    <mergeCell ref="AI131:AI136"/>
    <mergeCell ref="AJ131:AJ136"/>
    <mergeCell ref="AK131:AK136"/>
    <mergeCell ref="AI137:AI151"/>
    <mergeCell ref="AJ137:AJ151"/>
    <mergeCell ref="AK137:AK151"/>
    <mergeCell ref="AI152:AI160"/>
    <mergeCell ref="AJ152:AJ160"/>
    <mergeCell ref="AK152:AK160"/>
    <mergeCell ref="AI87:AI93"/>
    <mergeCell ref="AJ87:AJ93"/>
    <mergeCell ref="AK87:AK93"/>
    <mergeCell ref="AI96:AI99"/>
    <mergeCell ref="AJ96:AJ99"/>
    <mergeCell ref="AK96:AK99"/>
    <mergeCell ref="AI163:AI164"/>
    <mergeCell ref="AJ163:AJ164"/>
    <mergeCell ref="AK163:AK164"/>
    <mergeCell ref="AI109:AI111"/>
    <mergeCell ref="AJ109:AJ111"/>
    <mergeCell ref="AK109:AK111"/>
    <mergeCell ref="AI113:AI117"/>
    <mergeCell ref="AJ113:AJ117"/>
    <mergeCell ref="AK113:AK117"/>
    <mergeCell ref="AI123:AI127"/>
    <mergeCell ref="AJ123:AJ127"/>
    <mergeCell ref="AK123:AK127"/>
    <mergeCell ref="AJ79:AJ80"/>
    <mergeCell ref="AK79:AK80"/>
    <mergeCell ref="AI82:AI85"/>
    <mergeCell ref="AJ82:AJ85"/>
    <mergeCell ref="AK82:AK85"/>
    <mergeCell ref="AK37:AK48"/>
    <mergeCell ref="AI52:AI66"/>
    <mergeCell ref="AJ52:AJ66"/>
    <mergeCell ref="AK52:AK66"/>
    <mergeCell ref="AI67:AI72"/>
    <mergeCell ref="AJ67:AJ72"/>
    <mergeCell ref="AK67:AK72"/>
    <mergeCell ref="AI74:AI76"/>
    <mergeCell ref="AK74:AK76"/>
    <mergeCell ref="AF168:AF173"/>
    <mergeCell ref="AG168:AG173"/>
    <mergeCell ref="AH168:AH173"/>
    <mergeCell ref="AI2:AK2"/>
    <mergeCell ref="AI3:AK3"/>
    <mergeCell ref="AI6:AI9"/>
    <mergeCell ref="AJ6:AJ9"/>
    <mergeCell ref="AI12:AI14"/>
    <mergeCell ref="AJ12:AJ14"/>
    <mergeCell ref="AK12:AK14"/>
    <mergeCell ref="AI19:AI20"/>
    <mergeCell ref="AJ19:AJ20"/>
    <mergeCell ref="AK19:AK20"/>
    <mergeCell ref="AI21:AI22"/>
    <mergeCell ref="AJ21:AJ22"/>
    <mergeCell ref="AK21:AK22"/>
    <mergeCell ref="AI31:AI36"/>
    <mergeCell ref="AJ31:AJ36"/>
    <mergeCell ref="AI37:AI48"/>
    <mergeCell ref="AJ37:AJ48"/>
    <mergeCell ref="AI77:AI78"/>
    <mergeCell ref="AJ77:AJ78"/>
    <mergeCell ref="AK77:AK78"/>
    <mergeCell ref="AI79:AI80"/>
    <mergeCell ref="AF163:AF164"/>
    <mergeCell ref="AG163:AG164"/>
    <mergeCell ref="AF96:AF99"/>
    <mergeCell ref="AG96:AG99"/>
    <mergeCell ref="AH96:AH99"/>
    <mergeCell ref="AF109:AF111"/>
    <mergeCell ref="AG109:AG111"/>
    <mergeCell ref="AH109:AH111"/>
    <mergeCell ref="AF165:AF166"/>
    <mergeCell ref="AG165:AG166"/>
    <mergeCell ref="AH165:AH166"/>
    <mergeCell ref="AF67:AF72"/>
    <mergeCell ref="AG67:AG72"/>
    <mergeCell ref="AH67:AH72"/>
    <mergeCell ref="AF74:AF76"/>
    <mergeCell ref="AH74:AH76"/>
    <mergeCell ref="AF77:AF78"/>
    <mergeCell ref="AG77:AG78"/>
    <mergeCell ref="AH77:AH78"/>
    <mergeCell ref="AH163:AH164"/>
    <mergeCell ref="AF113:AF117"/>
    <mergeCell ref="AG113:AG117"/>
    <mergeCell ref="AH113:AH117"/>
    <mergeCell ref="AF123:AF127"/>
    <mergeCell ref="AG123:AG127"/>
    <mergeCell ref="AH123:AH127"/>
    <mergeCell ref="AF131:AF136"/>
    <mergeCell ref="AG131:AG136"/>
    <mergeCell ref="AH131:AH136"/>
    <mergeCell ref="AF137:AF151"/>
    <mergeCell ref="AG137:AG151"/>
    <mergeCell ref="AH137:AH151"/>
    <mergeCell ref="AF152:AF160"/>
    <mergeCell ref="AG152:AG160"/>
    <mergeCell ref="AH152:AH160"/>
    <mergeCell ref="AF79:AF80"/>
    <mergeCell ref="AG79:AG80"/>
    <mergeCell ref="AH79:AH80"/>
    <mergeCell ref="AF82:AF85"/>
    <mergeCell ref="AG82:AG85"/>
    <mergeCell ref="AH82:AH85"/>
    <mergeCell ref="AF87:AF93"/>
    <mergeCell ref="AG87:AG93"/>
    <mergeCell ref="AH87:AH93"/>
    <mergeCell ref="AF2:AH2"/>
    <mergeCell ref="AF3:AH3"/>
    <mergeCell ref="AF6:AF9"/>
    <mergeCell ref="AG6:AG9"/>
    <mergeCell ref="AH6:AH9"/>
    <mergeCell ref="AF12:AF14"/>
    <mergeCell ref="AG12:AG14"/>
    <mergeCell ref="AH12:AH14"/>
    <mergeCell ref="AF19:AF20"/>
    <mergeCell ref="AG19:AG20"/>
    <mergeCell ref="AH19:AH20"/>
    <mergeCell ref="AF21:AF22"/>
    <mergeCell ref="AG21:AG22"/>
    <mergeCell ref="AH21:AH22"/>
    <mergeCell ref="AF31:AF36"/>
    <mergeCell ref="AG31:AG36"/>
    <mergeCell ref="AF37:AF48"/>
    <mergeCell ref="AG37:AG48"/>
    <mergeCell ref="AH37:AH48"/>
    <mergeCell ref="AF52:AF66"/>
    <mergeCell ref="AG52:AG66"/>
    <mergeCell ref="AH52:AH66"/>
    <mergeCell ref="AC165:AC166"/>
    <mergeCell ref="AD165:AD166"/>
    <mergeCell ref="AE165:AE166"/>
    <mergeCell ref="AC168:AC173"/>
    <mergeCell ref="AD168:AD173"/>
    <mergeCell ref="AE168:AE173"/>
    <mergeCell ref="AC131:AC136"/>
    <mergeCell ref="AD131:AD136"/>
    <mergeCell ref="AE131:AE136"/>
    <mergeCell ref="AC137:AC151"/>
    <mergeCell ref="AD137:AD151"/>
    <mergeCell ref="AE137:AE151"/>
    <mergeCell ref="AC152:AC160"/>
    <mergeCell ref="AD152:AD160"/>
    <mergeCell ref="AE152:AE160"/>
    <mergeCell ref="AC87:AC93"/>
    <mergeCell ref="AD87:AD93"/>
    <mergeCell ref="AE87:AE93"/>
    <mergeCell ref="AC96:AC99"/>
    <mergeCell ref="AD96:AD99"/>
    <mergeCell ref="AE96:AE99"/>
    <mergeCell ref="AC163:AC164"/>
    <mergeCell ref="AD163:AD164"/>
    <mergeCell ref="AE163:AE164"/>
    <mergeCell ref="AC109:AC111"/>
    <mergeCell ref="AD109:AD111"/>
    <mergeCell ref="AE109:AE111"/>
    <mergeCell ref="AC113:AC117"/>
    <mergeCell ref="AD113:AD117"/>
    <mergeCell ref="AE113:AE117"/>
    <mergeCell ref="AC123:AC127"/>
    <mergeCell ref="AD123:AD127"/>
    <mergeCell ref="AE123:AE127"/>
    <mergeCell ref="AE37:AE48"/>
    <mergeCell ref="AC52:AC66"/>
    <mergeCell ref="AD52:AD66"/>
    <mergeCell ref="AE52:AE66"/>
    <mergeCell ref="AC67:AC72"/>
    <mergeCell ref="AD67:AD72"/>
    <mergeCell ref="AE67:AE72"/>
    <mergeCell ref="AC74:AC76"/>
    <mergeCell ref="AE74:AE76"/>
    <mergeCell ref="AC77:AC78"/>
    <mergeCell ref="AD77:AD78"/>
    <mergeCell ref="AE77:AE78"/>
    <mergeCell ref="AC79:AC80"/>
    <mergeCell ref="AD79:AD80"/>
    <mergeCell ref="AE79:AE80"/>
    <mergeCell ref="AC82:AC85"/>
    <mergeCell ref="AD82:AD85"/>
    <mergeCell ref="AE82:AE85"/>
    <mergeCell ref="Z165:Z166"/>
    <mergeCell ref="AA165:AA166"/>
    <mergeCell ref="AB165:AB166"/>
    <mergeCell ref="Z168:Z173"/>
    <mergeCell ref="AA168:AA173"/>
    <mergeCell ref="AB168:AB173"/>
    <mergeCell ref="AC2:AE2"/>
    <mergeCell ref="AC3:AE3"/>
    <mergeCell ref="AC6:AC9"/>
    <mergeCell ref="AD6:AD9"/>
    <mergeCell ref="AE6:AE9"/>
    <mergeCell ref="AC12:AC14"/>
    <mergeCell ref="AD12:AD14"/>
    <mergeCell ref="AE12:AE14"/>
    <mergeCell ref="AC19:AC20"/>
    <mergeCell ref="AD19:AD20"/>
    <mergeCell ref="AE19:AE20"/>
    <mergeCell ref="AC21:AC22"/>
    <mergeCell ref="AD21:AD22"/>
    <mergeCell ref="AE21:AE22"/>
    <mergeCell ref="AC31:AC36"/>
    <mergeCell ref="AD31:AD36"/>
    <mergeCell ref="AC37:AC48"/>
    <mergeCell ref="AD37:AD48"/>
    <mergeCell ref="Z96:Z99"/>
    <mergeCell ref="AA96:AA99"/>
    <mergeCell ref="AB96:AB99"/>
    <mergeCell ref="Z109:Z111"/>
    <mergeCell ref="AA109:AA111"/>
    <mergeCell ref="AB109:AB111"/>
    <mergeCell ref="AB163:AB164"/>
    <mergeCell ref="Z113:Z117"/>
    <mergeCell ref="AA113:AA117"/>
    <mergeCell ref="AB113:AB117"/>
    <mergeCell ref="Z123:Z127"/>
    <mergeCell ref="AA123:AA127"/>
    <mergeCell ref="AB123:AB127"/>
    <mergeCell ref="Z131:Z136"/>
    <mergeCell ref="AA131:AA136"/>
    <mergeCell ref="AB131:AB136"/>
    <mergeCell ref="Z137:Z151"/>
    <mergeCell ref="AA137:AA151"/>
    <mergeCell ref="AB137:AB151"/>
    <mergeCell ref="Z152:Z160"/>
    <mergeCell ref="AA152:AA160"/>
    <mergeCell ref="AB152:AB160"/>
    <mergeCell ref="Z163:Z164"/>
    <mergeCell ref="AA163:AA164"/>
    <mergeCell ref="Z67:Z72"/>
    <mergeCell ref="AA67:AA72"/>
    <mergeCell ref="AB67:AB72"/>
    <mergeCell ref="Z74:Z76"/>
    <mergeCell ref="AB74:AB76"/>
    <mergeCell ref="Z79:Z80"/>
    <mergeCell ref="AA79:AA80"/>
    <mergeCell ref="AB79:AB80"/>
    <mergeCell ref="Z82:Z85"/>
    <mergeCell ref="AA82:AA85"/>
    <mergeCell ref="AB82:AB85"/>
    <mergeCell ref="Z87:Z93"/>
    <mergeCell ref="AA87:AA93"/>
    <mergeCell ref="AB87:AB93"/>
    <mergeCell ref="Z2:AB2"/>
    <mergeCell ref="Z3:AB3"/>
    <mergeCell ref="Z6:Z9"/>
    <mergeCell ref="AA6:AA9"/>
    <mergeCell ref="AB6:AB9"/>
    <mergeCell ref="Z12:Z14"/>
    <mergeCell ref="AA12:AA14"/>
    <mergeCell ref="AB12:AB14"/>
    <mergeCell ref="Z19:Z20"/>
    <mergeCell ref="AA19:AA20"/>
    <mergeCell ref="AB19:AB20"/>
    <mergeCell ref="Z21:Z22"/>
    <mergeCell ref="AA21:AA22"/>
    <mergeCell ref="AB21:AB22"/>
    <mergeCell ref="Z31:Z36"/>
    <mergeCell ref="AA31:AA36"/>
    <mergeCell ref="Z37:Z48"/>
    <mergeCell ref="AA37:AA48"/>
    <mergeCell ref="AB37:AB48"/>
    <mergeCell ref="Z52:Z66"/>
    <mergeCell ref="AA52:AA66"/>
    <mergeCell ref="AB52:AB66"/>
    <mergeCell ref="X37:X48"/>
    <mergeCell ref="Y37:Y48"/>
    <mergeCell ref="T137:T151"/>
    <mergeCell ref="Y152:Y160"/>
    <mergeCell ref="W168:W173"/>
    <mergeCell ref="X168:X173"/>
    <mergeCell ref="Y168:Y173"/>
    <mergeCell ref="X74:X76"/>
    <mergeCell ref="X77:X78"/>
    <mergeCell ref="X52:X66"/>
    <mergeCell ref="X67:X73"/>
    <mergeCell ref="Y52:Y66"/>
    <mergeCell ref="Y67:Y73"/>
    <mergeCell ref="Y137:Y151"/>
    <mergeCell ref="Y74:Y78"/>
    <mergeCell ref="Y163:Y164"/>
    <mergeCell ref="T123:T127"/>
    <mergeCell ref="W113:W117"/>
    <mergeCell ref="W94:W95"/>
    <mergeCell ref="X94:X95"/>
    <mergeCell ref="Y94:Y95"/>
    <mergeCell ref="U121:U122"/>
    <mergeCell ref="W121:W122"/>
    <mergeCell ref="X121:X122"/>
    <mergeCell ref="Y121:Y122"/>
    <mergeCell ref="T96:T99"/>
    <mergeCell ref="W96:W99"/>
    <mergeCell ref="W87:W93"/>
    <mergeCell ref="U96:U99"/>
    <mergeCell ref="X96:X99"/>
    <mergeCell ref="Y96:Y99"/>
    <mergeCell ref="T165:T166"/>
    <mergeCell ref="U165:U166"/>
    <mergeCell ref="W165:W166"/>
    <mergeCell ref="X165:X166"/>
    <mergeCell ref="Y165:Y166"/>
    <mergeCell ref="V162:V163"/>
    <mergeCell ref="W161:W162"/>
    <mergeCell ref="X161:X162"/>
    <mergeCell ref="T163:T164"/>
    <mergeCell ref="U163:U164"/>
    <mergeCell ref="W163:W164"/>
    <mergeCell ref="X163:X164"/>
    <mergeCell ref="U137:U151"/>
    <mergeCell ref="W137:W151"/>
    <mergeCell ref="X137:X151"/>
    <mergeCell ref="T152:T160"/>
    <mergeCell ref="U152:U160"/>
    <mergeCell ref="W152:W160"/>
    <mergeCell ref="X152:X160"/>
    <mergeCell ref="S82:S85"/>
    <mergeCell ref="S52:S66"/>
    <mergeCell ref="Q52:Q66"/>
    <mergeCell ref="S131:S136"/>
    <mergeCell ref="S96:S99"/>
    <mergeCell ref="S113:S117"/>
    <mergeCell ref="S137:S151"/>
    <mergeCell ref="S67:S72"/>
    <mergeCell ref="S109:S111"/>
    <mergeCell ref="S123:S127"/>
    <mergeCell ref="T87:T93"/>
    <mergeCell ref="U87:U93"/>
    <mergeCell ref="X87:X93"/>
    <mergeCell ref="T82:T85"/>
    <mergeCell ref="U82:U85"/>
    <mergeCell ref="W82:W85"/>
    <mergeCell ref="X82:X85"/>
    <mergeCell ref="W109:W111"/>
    <mergeCell ref="X109:X111"/>
    <mergeCell ref="S75:S77"/>
    <mergeCell ref="S87:S92"/>
    <mergeCell ref="Y87:Y93"/>
    <mergeCell ref="U94:U95"/>
    <mergeCell ref="S152:S160"/>
    <mergeCell ref="S163:S164"/>
    <mergeCell ref="S165:S166"/>
    <mergeCell ref="S168:S173"/>
    <mergeCell ref="T113:T117"/>
    <mergeCell ref="U113:U117"/>
    <mergeCell ref="U161:U162"/>
    <mergeCell ref="T168:T173"/>
    <mergeCell ref="U168:U173"/>
    <mergeCell ref="T131:T136"/>
    <mergeCell ref="X113:X117"/>
    <mergeCell ref="Y113:Y117"/>
    <mergeCell ref="U128:U136"/>
    <mergeCell ref="W128:W136"/>
    <mergeCell ref="X128:X136"/>
    <mergeCell ref="Y128:Y136"/>
    <mergeCell ref="U123:U127"/>
    <mergeCell ref="X123:X127"/>
    <mergeCell ref="Y123:Y127"/>
    <mergeCell ref="U101:U107"/>
    <mergeCell ref="T109:T111"/>
    <mergeCell ref="U109:U111"/>
    <mergeCell ref="Y82:Y85"/>
    <mergeCell ref="T52:T66"/>
    <mergeCell ref="U52:U66"/>
    <mergeCell ref="U67:U73"/>
    <mergeCell ref="W52:W66"/>
    <mergeCell ref="W67:W73"/>
    <mergeCell ref="X79:X80"/>
    <mergeCell ref="Y79:Y80"/>
    <mergeCell ref="T74:T78"/>
    <mergeCell ref="U79:U81"/>
    <mergeCell ref="T67:T72"/>
    <mergeCell ref="Y109:Y111"/>
    <mergeCell ref="W123:W127"/>
    <mergeCell ref="T101:T107"/>
    <mergeCell ref="E121:E122"/>
    <mergeCell ref="I121:I122"/>
    <mergeCell ref="C128:C173"/>
    <mergeCell ref="D128:D136"/>
    <mergeCell ref="E128:E136"/>
    <mergeCell ref="H128:H161"/>
    <mergeCell ref="I128:I136"/>
    <mergeCell ref="D137:D151"/>
    <mergeCell ref="E137:E151"/>
    <mergeCell ref="I137:I151"/>
    <mergeCell ref="D152:D160"/>
    <mergeCell ref="E152:E160"/>
    <mergeCell ref="I152:I160"/>
    <mergeCell ref="D163:D164"/>
    <mergeCell ref="E163:E164"/>
    <mergeCell ref="H163:H164"/>
    <mergeCell ref="I163:I164"/>
    <mergeCell ref="D165:D166"/>
    <mergeCell ref="E165:E166"/>
    <mergeCell ref="I165:I166"/>
    <mergeCell ref="D168:D173"/>
    <mergeCell ref="E168:E173"/>
    <mergeCell ref="I168:I173"/>
    <mergeCell ref="H169:H173"/>
    <mergeCell ref="B123:B127"/>
    <mergeCell ref="C123:C127"/>
    <mergeCell ref="D123:D127"/>
    <mergeCell ref="E123:E127"/>
    <mergeCell ref="H123:H127"/>
    <mergeCell ref="I123:I127"/>
    <mergeCell ref="B101:B117"/>
    <mergeCell ref="C101:C117"/>
    <mergeCell ref="D101:D105"/>
    <mergeCell ref="E101:E105"/>
    <mergeCell ref="I101:I105"/>
    <mergeCell ref="D107:D108"/>
    <mergeCell ref="E107:E108"/>
    <mergeCell ref="H107:H108"/>
    <mergeCell ref="D109:D111"/>
    <mergeCell ref="E109:E111"/>
    <mergeCell ref="I109:I111"/>
    <mergeCell ref="D113:D117"/>
    <mergeCell ref="E113:E117"/>
    <mergeCell ref="H113:H117"/>
    <mergeCell ref="I113:I117"/>
    <mergeCell ref="B118:B122"/>
    <mergeCell ref="C118:C122"/>
    <mergeCell ref="D121:D122"/>
    <mergeCell ref="A53:A57"/>
    <mergeCell ref="F53:F57"/>
    <mergeCell ref="J53:J57"/>
    <mergeCell ref="A67:A70"/>
    <mergeCell ref="D67:D72"/>
    <mergeCell ref="E67:E72"/>
    <mergeCell ref="F67:F70"/>
    <mergeCell ref="H67:H70"/>
    <mergeCell ref="I67:I72"/>
    <mergeCell ref="J67:J70"/>
    <mergeCell ref="A63:A66"/>
    <mergeCell ref="F63:F66"/>
    <mergeCell ref="J63:J66"/>
    <mergeCell ref="I52:I66"/>
    <mergeCell ref="H52:H66"/>
    <mergeCell ref="B52:B73"/>
    <mergeCell ref="C52:C73"/>
    <mergeCell ref="D52:D66"/>
    <mergeCell ref="E52:E66"/>
    <mergeCell ref="B79:B100"/>
    <mergeCell ref="C79:C100"/>
    <mergeCell ref="D79:D86"/>
    <mergeCell ref="E79:E86"/>
    <mergeCell ref="H79:H86"/>
    <mergeCell ref="D87:D93"/>
    <mergeCell ref="E87:E93"/>
    <mergeCell ref="H87:H93"/>
    <mergeCell ref="I87:I93"/>
    <mergeCell ref="D96:D99"/>
    <mergeCell ref="E96:E99"/>
    <mergeCell ref="I96:I99"/>
    <mergeCell ref="I79:I86"/>
    <mergeCell ref="B74:B78"/>
    <mergeCell ref="L63:L66"/>
    <mergeCell ref="L53:L57"/>
    <mergeCell ref="C74:C78"/>
    <mergeCell ref="I74:I78"/>
    <mergeCell ref="D75:D77"/>
    <mergeCell ref="K67:K70"/>
    <mergeCell ref="K53:K57"/>
    <mergeCell ref="K63:K66"/>
    <mergeCell ref="E75:E77"/>
    <mergeCell ref="L67:L70"/>
    <mergeCell ref="H75:H78"/>
    <mergeCell ref="T2:Y2"/>
    <mergeCell ref="T19:T20"/>
    <mergeCell ref="U19:U20"/>
    <mergeCell ref="V19:V20"/>
    <mergeCell ref="X19:X20"/>
    <mergeCell ref="Y19:Y20"/>
    <mergeCell ref="C6:C20"/>
    <mergeCell ref="T6:T9"/>
    <mergeCell ref="U6:U9"/>
    <mergeCell ref="V6:V9"/>
    <mergeCell ref="W6:W9"/>
    <mergeCell ref="X6:X9"/>
    <mergeCell ref="Y6:Y9"/>
    <mergeCell ref="G19:G20"/>
    <mergeCell ref="H19:H20"/>
    <mergeCell ref="I19:I20"/>
    <mergeCell ref="H2:S2"/>
    <mergeCell ref="B4:C4"/>
    <mergeCell ref="D4:E4"/>
    <mergeCell ref="F4:G4"/>
    <mergeCell ref="N3:R3"/>
    <mergeCell ref="I6:I10"/>
    <mergeCell ref="T12:T14"/>
    <mergeCell ref="T15:T18"/>
    <mergeCell ref="B21:B30"/>
    <mergeCell ref="C21:C30"/>
    <mergeCell ref="D21:D22"/>
    <mergeCell ref="E21:E22"/>
    <mergeCell ref="H21:H22"/>
    <mergeCell ref="I21:I22"/>
    <mergeCell ref="S34:S35"/>
    <mergeCell ref="C1:G1"/>
    <mergeCell ref="A2:G2"/>
    <mergeCell ref="B3:G3"/>
    <mergeCell ref="B31:B51"/>
    <mergeCell ref="C31:C51"/>
    <mergeCell ref="D34:D36"/>
    <mergeCell ref="E34:E36"/>
    <mergeCell ref="H34:H36"/>
    <mergeCell ref="I34:I36"/>
    <mergeCell ref="E37:E48"/>
    <mergeCell ref="D11:D14"/>
    <mergeCell ref="E11:E14"/>
    <mergeCell ref="B6:B19"/>
    <mergeCell ref="D6:D10"/>
    <mergeCell ref="E6:E10"/>
    <mergeCell ref="C5:H5"/>
    <mergeCell ref="S6:S9"/>
    <mergeCell ref="S15:S18"/>
    <mergeCell ref="S19:S20"/>
    <mergeCell ref="I11:I14"/>
    <mergeCell ref="H12:H13"/>
    <mergeCell ref="D15:D18"/>
    <mergeCell ref="E15:E18"/>
    <mergeCell ref="I15:I18"/>
    <mergeCell ref="E19:E20"/>
    <mergeCell ref="F19:F20"/>
    <mergeCell ref="S12:S14"/>
    <mergeCell ref="J3:K3"/>
    <mergeCell ref="L3:L4"/>
    <mergeCell ref="U74:U78"/>
    <mergeCell ref="U21:U23"/>
    <mergeCell ref="W21:W23"/>
    <mergeCell ref="X21:X23"/>
    <mergeCell ref="Y21:Y23"/>
    <mergeCell ref="U31:U36"/>
    <mergeCell ref="W31:W36"/>
    <mergeCell ref="X31:X36"/>
    <mergeCell ref="Y31:Y36"/>
    <mergeCell ref="T37:T48"/>
    <mergeCell ref="W40:W48"/>
    <mergeCell ref="S37:S48"/>
    <mergeCell ref="W74:W78"/>
    <mergeCell ref="M52:M66"/>
    <mergeCell ref="N52:N66"/>
    <mergeCell ref="R52:R66"/>
    <mergeCell ref="T34:T35"/>
    <mergeCell ref="T3:Y3"/>
    <mergeCell ref="U11:U14"/>
    <mergeCell ref="X11:X14"/>
    <mergeCell ref="Y11:Y14"/>
    <mergeCell ref="U37:U48"/>
  </mergeCells>
  <hyperlinks>
    <hyperlink ref="S10" r:id="rId1"/>
    <hyperlink ref="S15" r:id="rId2"/>
    <hyperlink ref="S19" r:id="rId3"/>
    <hyperlink ref="S25" r:id="rId4"/>
    <hyperlink ref="S26" r:id="rId5"/>
    <hyperlink ref="S29" r:id="rId6"/>
    <hyperlink ref="S49" r:id="rId7"/>
    <hyperlink ref="S51" r:id="rId8"/>
    <hyperlink ref="S82" r:id="rId9"/>
    <hyperlink ref="S96" r:id="rId10"/>
    <hyperlink ref="S106" r:id="rId11"/>
    <hyperlink ref="S109" r:id="rId12"/>
    <hyperlink ref="S113" r:id="rId13"/>
    <hyperlink ref="S120" r:id="rId14"/>
    <hyperlink ref="S123" r:id="rId15"/>
    <hyperlink ref="S161" r:id="rId16"/>
    <hyperlink ref="S165" r:id="rId17"/>
    <hyperlink ref="S167" r:id="rId18"/>
    <hyperlink ref="S21" r:id="rId19"/>
    <hyperlink ref="S137" r:id="rId20"/>
    <hyperlink ref="S79" r:id="rId21"/>
    <hyperlink ref="S101" r:id="rId22"/>
    <hyperlink ref="S102" r:id="rId23"/>
    <hyperlink ref="S103" r:id="rId24"/>
    <hyperlink ref="S67" r:id="rId25"/>
    <hyperlink ref="S23" r:id="rId26"/>
    <hyperlink ref="S37" r:id="rId27"/>
    <hyperlink ref="S34" r:id="rId28"/>
    <hyperlink ref="S118" r:id="rId29"/>
    <hyperlink ref="S6" r:id="rId30"/>
    <hyperlink ref="S12" r:id="rId31"/>
    <hyperlink ref="S75" r:id="rId32"/>
    <hyperlink ref="S87" r:id="rId33"/>
    <hyperlink ref="S104" r:id="rId34"/>
    <hyperlink ref="S119" r:id="rId35"/>
    <hyperlink ref="T4" r:id="rId36" display="http://www.usme.gov.co/transparencia/planeacion/plan-gasto-publico"/>
    <hyperlink ref="S163" r:id="rId37"/>
    <hyperlink ref="S168" r:id="rId38"/>
    <hyperlink ref="S5" r:id="rId39"/>
    <hyperlink ref="S11" r:id="rId40"/>
    <hyperlink ref="S24" r:id="rId41"/>
    <hyperlink ref="S27" r:id="rId42"/>
    <hyperlink ref="S28" r:id="rId43"/>
    <hyperlink ref="S30" r:id="rId44"/>
    <hyperlink ref="S31" r:id="rId45"/>
    <hyperlink ref="S32" r:id="rId46"/>
    <hyperlink ref="S33" r:id="rId47"/>
    <hyperlink ref="S36" r:id="rId48"/>
    <hyperlink ref="S50" r:id="rId49"/>
    <hyperlink ref="S52" r:id="rId50"/>
    <hyperlink ref="S73" r:id="rId51"/>
    <hyperlink ref="S74" r:id="rId52"/>
    <hyperlink ref="S78" r:id="rId53"/>
    <hyperlink ref="S81" r:id="rId54"/>
    <hyperlink ref="S86" r:id="rId55"/>
    <hyperlink ref="S94" r:id="rId56"/>
    <hyperlink ref="S95" r:id="rId57"/>
    <hyperlink ref="S100" r:id="rId58"/>
    <hyperlink ref="S107" r:id="rId59"/>
    <hyperlink ref="S108" r:id="rId60"/>
    <hyperlink ref="S112" r:id="rId61"/>
    <hyperlink ref="S121" r:id="rId62"/>
    <hyperlink ref="S122" r:id="rId63"/>
    <hyperlink ref="S152" r:id="rId64"/>
  </hyperlinks>
  <pageMargins left="0" right="0" top="0.74803149606299213" bottom="0.74803149606299213" header="0.51181102362204722" footer="0.51181102362204722"/>
  <pageSetup scale="10" firstPageNumber="0" orientation="landscape" r:id="rId65"/>
  <drawing r:id="rId66"/>
  <legacyDrawing r:id="rId67"/>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20</vt:i4>
      </vt:variant>
    </vt:vector>
  </HeadingPairs>
  <TitlesOfParts>
    <vt:vector size="21" baseType="lpstr">
      <vt:lpstr>Ciudad  Bolívar </vt:lpstr>
      <vt:lpstr>'Ciudad  Bolívar '!_FilterDatabase_0</vt:lpstr>
      <vt:lpstr>'Ciudad  Bolívar '!_FilterDatabase_0_0</vt:lpstr>
      <vt:lpstr>'Ciudad  Bolívar '!_FilterDatabase_0_0_0</vt:lpstr>
      <vt:lpstr>'Ciudad  Bolívar '!Área_de_impresión</vt:lpstr>
      <vt:lpstr>'Ciudad  Bolívar '!Print_Area_0</vt:lpstr>
      <vt:lpstr>'Ciudad  Bolívar '!Print_Area_0_0</vt:lpstr>
      <vt:lpstr>'Ciudad  Bolívar '!Print_Area_0_0_0</vt:lpstr>
      <vt:lpstr>'Ciudad  Bolívar '!Print_Titles_0</vt:lpstr>
      <vt:lpstr>'Ciudad  Bolívar '!Print_Titles_0_0</vt:lpstr>
      <vt:lpstr>'Ciudad  Bolívar '!Títulos_a_imprimir</vt:lpstr>
      <vt:lpstr>'Ciudad  Bolívar '!Z_02E5D866_D53A_4EF6_B50C_D3093017D776_.wvu.FilterData</vt:lpstr>
      <vt:lpstr>'Ciudad  Bolívar '!Z_1EAEE9B9_E6FE_4188_9E38_7E6D9DDC7F9D_.wvu.FilterData</vt:lpstr>
      <vt:lpstr>'Ciudad  Bolívar '!Z_28FA599E_4F80_47B3_A19A_2948FB11B983_.wvu.FilterData</vt:lpstr>
      <vt:lpstr>'Ciudad  Bolívar '!Z_390D922C_AF95_4CC3_BEE3_A70589C89D96_.wvu.FilterData</vt:lpstr>
      <vt:lpstr>'Ciudad  Bolívar '!Z_6C3DF6E3_8733_497E_82C7_4D8B474FBE11_.wvu.FilterData</vt:lpstr>
      <vt:lpstr>'Ciudad  Bolívar '!Z_6C3DF6E3_8733_497E_82C7_4D8B474FBE11_.wvu.PrintArea</vt:lpstr>
      <vt:lpstr>'Ciudad  Bolívar '!Z_70B9DA2C_3A67_4532_B865_46B164706639_.wvu.FilterData</vt:lpstr>
      <vt:lpstr>'Ciudad  Bolívar '!Z_70B9DA2C_3A67_4532_B865_46B164706639_.wvu.PrintArea</vt:lpstr>
      <vt:lpstr>'Ciudad  Bolívar '!Z_87B5649D_2E35_4724_A804_B6030808A779_.wvu.FilterData</vt:lpstr>
      <vt:lpstr>'Ciudad  Bolívar '!Z_BF874B2C_4DFD_4433_81A9_B6E7EAB81C49_.wvu.FilterData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Administrador</cp:lastModifiedBy>
  <cp:revision>9</cp:revision>
  <cp:lastPrinted>2016-08-09T14:50:55Z</cp:lastPrinted>
  <dcterms:created xsi:type="dcterms:W3CDTF">2014-09-04T19:32:28Z</dcterms:created>
  <dcterms:modified xsi:type="dcterms:W3CDTF">2018-11-01T15:27:50Z</dcterms:modified>
  <dc:language>es-CO</dc:language>
</cp:coreProperties>
</file>